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artin\Desktop\Poitiers 2023\"/>
    </mc:Choice>
  </mc:AlternateContent>
  <xr:revisionPtr revIDLastSave="0" documentId="13_ncr:1_{E24A40A8-0742-4AC0-AAF3-B8A6737B288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5" i="1"/>
  <c r="R55" i="1"/>
  <c r="Q55" i="1"/>
  <c r="P55" i="1"/>
  <c r="O55" i="1"/>
  <c r="M55" i="1"/>
  <c r="L55" i="1"/>
  <c r="R54" i="1"/>
  <c r="Q54" i="1"/>
  <c r="P54" i="1"/>
  <c r="O54" i="1"/>
  <c r="M54" i="1"/>
  <c r="L54" i="1"/>
  <c r="R53" i="1"/>
  <c r="Q53" i="1"/>
  <c r="P53" i="1"/>
  <c r="O53" i="1"/>
  <c r="M53" i="1"/>
  <c r="L53" i="1"/>
  <c r="R52" i="1"/>
  <c r="Q52" i="1"/>
  <c r="P52" i="1"/>
  <c r="O52" i="1"/>
  <c r="M52" i="1"/>
  <c r="L52" i="1"/>
  <c r="R51" i="1"/>
  <c r="Q51" i="1"/>
  <c r="P51" i="1"/>
  <c r="O51" i="1"/>
  <c r="M51" i="1"/>
  <c r="L51" i="1"/>
  <c r="R50" i="1"/>
  <c r="Q50" i="1"/>
  <c r="P50" i="1"/>
  <c r="O50" i="1"/>
  <c r="M50" i="1"/>
  <c r="L50" i="1"/>
  <c r="R49" i="1"/>
  <c r="Q49" i="1"/>
  <c r="P49" i="1"/>
  <c r="O49" i="1"/>
  <c r="M49" i="1"/>
  <c r="L49" i="1"/>
  <c r="R48" i="1"/>
  <c r="Q48" i="1"/>
  <c r="P48" i="1"/>
  <c r="O48" i="1"/>
  <c r="M48" i="1"/>
  <c r="L48" i="1"/>
  <c r="R47" i="1"/>
  <c r="Q47" i="1"/>
  <c r="P47" i="1"/>
  <c r="O47" i="1"/>
  <c r="M47" i="1"/>
  <c r="L47" i="1"/>
  <c r="R46" i="1"/>
  <c r="Q46" i="1"/>
  <c r="P46" i="1"/>
  <c r="O46" i="1"/>
  <c r="M46" i="1"/>
  <c r="L46" i="1"/>
  <c r="R45" i="1"/>
  <c r="Q45" i="1"/>
  <c r="P45" i="1"/>
  <c r="O45" i="1"/>
  <c r="M45" i="1"/>
  <c r="L45" i="1"/>
  <c r="R44" i="1"/>
  <c r="Q44" i="1"/>
  <c r="P44" i="1"/>
  <c r="O44" i="1"/>
  <c r="M44" i="1"/>
  <c r="L44" i="1"/>
  <c r="R43" i="1"/>
  <c r="Q43" i="1"/>
  <c r="P43" i="1"/>
  <c r="O43" i="1"/>
  <c r="M43" i="1"/>
  <c r="L43" i="1"/>
  <c r="R42" i="1"/>
  <c r="Q42" i="1"/>
  <c r="P42" i="1"/>
  <c r="O42" i="1"/>
  <c r="M42" i="1"/>
  <c r="L42" i="1"/>
  <c r="R41" i="1"/>
  <c r="Q41" i="1"/>
  <c r="P41" i="1"/>
  <c r="O41" i="1"/>
  <c r="M41" i="1"/>
  <c r="L41" i="1"/>
  <c r="R40" i="1"/>
  <c r="Q40" i="1"/>
  <c r="P40" i="1"/>
  <c r="O40" i="1"/>
  <c r="M40" i="1"/>
  <c r="L40" i="1"/>
  <c r="R39" i="1"/>
  <c r="Q39" i="1"/>
  <c r="P39" i="1"/>
  <c r="O39" i="1"/>
  <c r="M39" i="1"/>
  <c r="L39" i="1"/>
  <c r="R38" i="1"/>
  <c r="Q38" i="1"/>
  <c r="P38" i="1"/>
  <c r="O38" i="1"/>
  <c r="M38" i="1"/>
  <c r="L38" i="1"/>
  <c r="R37" i="1"/>
  <c r="Q37" i="1"/>
  <c r="P37" i="1"/>
  <c r="O37" i="1"/>
  <c r="M37" i="1"/>
  <c r="L37" i="1"/>
  <c r="R36" i="1"/>
  <c r="Q36" i="1"/>
  <c r="P36" i="1"/>
  <c r="O36" i="1"/>
  <c r="M36" i="1"/>
  <c r="L36" i="1"/>
  <c r="R35" i="1"/>
  <c r="Q35" i="1"/>
  <c r="P35" i="1"/>
  <c r="O35" i="1"/>
  <c r="M35" i="1"/>
  <c r="L35" i="1"/>
  <c r="R34" i="1"/>
  <c r="Q34" i="1"/>
  <c r="P34" i="1"/>
  <c r="O34" i="1"/>
  <c r="M34" i="1"/>
  <c r="L34" i="1"/>
  <c r="R33" i="1"/>
  <c r="Q33" i="1"/>
  <c r="P33" i="1"/>
  <c r="O33" i="1"/>
  <c r="M33" i="1"/>
  <c r="L33" i="1"/>
  <c r="R32" i="1"/>
  <c r="Q32" i="1"/>
  <c r="P32" i="1"/>
  <c r="O32" i="1"/>
  <c r="M32" i="1"/>
  <c r="L32" i="1"/>
  <c r="R31" i="1"/>
  <c r="Q31" i="1"/>
  <c r="P31" i="1"/>
  <c r="O31" i="1"/>
  <c r="M31" i="1"/>
  <c r="L31" i="1"/>
  <c r="R30" i="1"/>
  <c r="Q30" i="1"/>
  <c r="P30" i="1"/>
  <c r="O30" i="1"/>
  <c r="M30" i="1"/>
  <c r="L30" i="1"/>
  <c r="R29" i="1"/>
  <c r="Q29" i="1"/>
  <c r="P29" i="1"/>
  <c r="O29" i="1"/>
  <c r="M29" i="1"/>
  <c r="L29" i="1"/>
  <c r="R28" i="1"/>
  <c r="Q28" i="1"/>
  <c r="P28" i="1"/>
  <c r="O28" i="1"/>
  <c r="M28" i="1"/>
  <c r="L28" i="1"/>
  <c r="R27" i="1"/>
  <c r="Q27" i="1"/>
  <c r="P27" i="1"/>
  <c r="O27" i="1"/>
  <c r="M27" i="1"/>
  <c r="L27" i="1"/>
  <c r="R26" i="1"/>
  <c r="Q26" i="1"/>
  <c r="P26" i="1"/>
  <c r="O26" i="1"/>
  <c r="M26" i="1"/>
  <c r="L26" i="1"/>
  <c r="R25" i="1"/>
  <c r="Q25" i="1"/>
  <c r="P25" i="1"/>
  <c r="O25" i="1"/>
  <c r="M25" i="1"/>
  <c r="L25" i="1"/>
  <c r="R24" i="1"/>
  <c r="Q24" i="1"/>
  <c r="P24" i="1"/>
  <c r="O24" i="1"/>
  <c r="M24" i="1"/>
  <c r="L24" i="1"/>
  <c r="R23" i="1"/>
  <c r="Q23" i="1"/>
  <c r="P23" i="1"/>
  <c r="O23" i="1"/>
  <c r="M23" i="1"/>
  <c r="L23" i="1"/>
  <c r="R22" i="1"/>
  <c r="Q22" i="1"/>
  <c r="P22" i="1"/>
  <c r="O22" i="1"/>
  <c r="M22" i="1"/>
  <c r="L22" i="1"/>
  <c r="R21" i="1"/>
  <c r="Q21" i="1"/>
  <c r="P21" i="1"/>
  <c r="O21" i="1"/>
  <c r="M21" i="1"/>
  <c r="L21" i="1"/>
  <c r="R20" i="1"/>
  <c r="Q20" i="1"/>
  <c r="P20" i="1"/>
  <c r="O20" i="1"/>
  <c r="M20" i="1"/>
  <c r="L20" i="1"/>
  <c r="R19" i="1"/>
  <c r="Q19" i="1"/>
  <c r="P19" i="1"/>
  <c r="O19" i="1"/>
  <c r="M19" i="1"/>
  <c r="L19" i="1"/>
  <c r="R18" i="1"/>
  <c r="Q18" i="1"/>
  <c r="P18" i="1"/>
  <c r="O18" i="1"/>
  <c r="M18" i="1"/>
  <c r="L18" i="1"/>
  <c r="R17" i="1"/>
  <c r="Q17" i="1"/>
  <c r="P17" i="1"/>
  <c r="O17" i="1"/>
  <c r="M17" i="1"/>
  <c r="L17" i="1"/>
  <c r="R16" i="1"/>
  <c r="Q16" i="1"/>
  <c r="P16" i="1"/>
  <c r="O16" i="1"/>
  <c r="M16" i="1"/>
  <c r="L16" i="1"/>
  <c r="R15" i="1"/>
  <c r="Q15" i="1"/>
  <c r="P15" i="1"/>
  <c r="O15" i="1"/>
  <c r="M15" i="1"/>
  <c r="L15" i="1"/>
  <c r="R14" i="1"/>
  <c r="Q14" i="1"/>
  <c r="P14" i="1"/>
  <c r="O14" i="1"/>
  <c r="M14" i="1"/>
  <c r="L14" i="1"/>
  <c r="R13" i="1"/>
  <c r="Q13" i="1"/>
  <c r="P13" i="1"/>
  <c r="O13" i="1"/>
  <c r="M13" i="1"/>
  <c r="L13" i="1"/>
  <c r="R12" i="1"/>
  <c r="Q12" i="1"/>
  <c r="P12" i="1"/>
  <c r="O12" i="1"/>
  <c r="M12" i="1"/>
  <c r="L12" i="1"/>
  <c r="R11" i="1"/>
  <c r="Q11" i="1"/>
  <c r="P11" i="1"/>
  <c r="O11" i="1"/>
  <c r="M11" i="1"/>
  <c r="L11" i="1"/>
  <c r="R10" i="1"/>
  <c r="Q10" i="1"/>
  <c r="P10" i="1"/>
  <c r="O10" i="1"/>
  <c r="M10" i="1"/>
  <c r="L10" i="1"/>
  <c r="R9" i="1"/>
  <c r="Q9" i="1"/>
  <c r="P9" i="1"/>
  <c r="O9" i="1"/>
  <c r="M9" i="1"/>
  <c r="L9" i="1"/>
  <c r="R8" i="1"/>
  <c r="Q8" i="1"/>
  <c r="P8" i="1"/>
  <c r="O8" i="1"/>
  <c r="M8" i="1"/>
  <c r="L8" i="1"/>
  <c r="R7" i="1"/>
  <c r="Q7" i="1"/>
  <c r="P7" i="1"/>
  <c r="O7" i="1"/>
  <c r="M7" i="1"/>
  <c r="L7" i="1"/>
  <c r="R6" i="1"/>
  <c r="Q6" i="1"/>
  <c r="P6" i="1"/>
  <c r="O6" i="1"/>
  <c r="M6" i="1"/>
  <c r="L6" i="1"/>
  <c r="R5" i="1"/>
  <c r="Q5" i="1"/>
  <c r="P5" i="1"/>
  <c r="O5" i="1"/>
  <c r="M5" i="1"/>
  <c r="L5" i="1"/>
</calcChain>
</file>

<file path=xl/sharedStrings.xml><?xml version="1.0" encoding="utf-8"?>
<sst xmlns="http://schemas.openxmlformats.org/spreadsheetml/2006/main" count="2239" uniqueCount="259">
  <si>
    <t>Main data set</t>
  </si>
  <si>
    <t>Values only (copy+paste special+values only)</t>
  </si>
  <si>
    <t>Divided values (data+split text to columns)</t>
  </si>
  <si>
    <t>Cleaned values</t>
  </si>
  <si>
    <t>Weighted values</t>
  </si>
  <si>
    <t>Nodes</t>
  </si>
  <si>
    <t>Edges (with values)</t>
  </si>
  <si>
    <t>Edges (replace values with IDs)</t>
  </si>
  <si>
    <t>Venue</t>
  </si>
  <si>
    <t>Time</t>
  </si>
  <si>
    <t>Performer 1</t>
  </si>
  <si>
    <t>Performer 2</t>
  </si>
  <si>
    <t>Performer 3</t>
  </si>
  <si>
    <t>Perfomer 4</t>
  </si>
  <si>
    <t>Perfomer 5</t>
  </si>
  <si>
    <t>Performer 6</t>
  </si>
  <si>
    <t>Performer 7</t>
  </si>
  <si>
    <t>Number (use format-number-plain text and then select and drag down)</t>
  </si>
  <si>
    <t>ID</t>
  </si>
  <si>
    <t>Label</t>
  </si>
  <si>
    <t>Attribute</t>
  </si>
  <si>
    <t>Category</t>
  </si>
  <si>
    <t>Latitude</t>
  </si>
  <si>
    <t>Longitude</t>
  </si>
  <si>
    <t>Source</t>
  </si>
  <si>
    <t>Target</t>
  </si>
  <si>
    <t>Type</t>
  </si>
  <si>
    <t>Weight</t>
  </si>
  <si>
    <t>Cinema Carcano</t>
  </si>
  <si>
    <t>orchestra Rocker's Jazz</t>
  </si>
  <si>
    <t>Lucia Valeri</t>
  </si>
  <si>
    <t>Luciano Glori</t>
  </si>
  <si>
    <t>Cinema Carcano,Lucia Valeri</t>
  </si>
  <si>
    <t>Cinema Carcano,orchestra Rocker's Jazz</t>
  </si>
  <si>
    <t>Al Dikson</t>
  </si>
  <si>
    <t>Teatro dell'arte</t>
  </si>
  <si>
    <t>001</t>
  </si>
  <si>
    <t>p</t>
  </si>
  <si>
    <t>v</t>
  </si>
  <si>
    <t>001v</t>
  </si>
  <si>
    <t>Angelicum</t>
  </si>
  <si>
    <t>Undirected</t>
  </si>
  <si>
    <t>001p</t>
  </si>
  <si>
    <t>014v</t>
  </si>
  <si>
    <t>Conservatorio (sala Verdi)</t>
  </si>
  <si>
    <t>Enrico Mainardi</t>
  </si>
  <si>
    <t>Carlo Zecchi</t>
  </si>
  <si>
    <t>Conservatorio (sala Verdi),Carlo Zecchi</t>
  </si>
  <si>
    <t>Conservatorio (sala Verdi),Enrico Mainardi</t>
  </si>
  <si>
    <t>André Cluytens</t>
  </si>
  <si>
    <t>002</t>
  </si>
  <si>
    <t>002v</t>
  </si>
  <si>
    <t>Arenella Dancing</t>
  </si>
  <si>
    <t>023p</t>
  </si>
  <si>
    <t>005v</t>
  </si>
  <si>
    <t>Lirico</t>
  </si>
  <si>
    <t>Walter Chiari</t>
  </si>
  <si>
    <t>Riccardo Billi</t>
  </si>
  <si>
    <t>Ave Ninchi</t>
  </si>
  <si>
    <t>Sandra Mondaini</t>
  </si>
  <si>
    <t>Lirico,Riccardo Billi</t>
  </si>
  <si>
    <t>Lirico,Walter Chiari</t>
  </si>
  <si>
    <t>Anna Maria Paolucci</t>
  </si>
  <si>
    <t>003</t>
  </si>
  <si>
    <t>003v</t>
  </si>
  <si>
    <t>Astoria Club</t>
  </si>
  <si>
    <t>024p</t>
  </si>
  <si>
    <t>004v</t>
  </si>
  <si>
    <t>Nuovo</t>
  </si>
  <si>
    <t>Quartetto Urfer</t>
  </si>
  <si>
    <t>Nuovo,</t>
  </si>
  <si>
    <t>Nuovo,Quartetto Urfer</t>
  </si>
  <si>
    <t>Antonino Votto</t>
  </si>
  <si>
    <t>Scala</t>
  </si>
  <si>
    <t>004</t>
  </si>
  <si>
    <t>002p</t>
  </si>
  <si>
    <t>013v</t>
  </si>
  <si>
    <t>Odeon</t>
  </si>
  <si>
    <t>Cosimo Di Ceglie</t>
  </si>
  <si>
    <t>Lucio Flauto</t>
  </si>
  <si>
    <t>Odeon,Lucio Flauto</t>
  </si>
  <si>
    <t>Odeon,Cosimo Di Ceglie</t>
  </si>
  <si>
    <t>Arthur Rosenberg</t>
  </si>
  <si>
    <t>005</t>
  </si>
  <si>
    <t>003p</t>
  </si>
  <si>
    <t>Olimpia music-hall</t>
  </si>
  <si>
    <t>Bob Azzam</t>
  </si>
  <si>
    <t>Henry Wilson</t>
  </si>
  <si>
    <t>Olimpia music-hall,Henry Wilson</t>
  </si>
  <si>
    <t>Olimpia music-hall,Bob Azzam</t>
  </si>
  <si>
    <t>006</t>
  </si>
  <si>
    <t>006v</t>
  </si>
  <si>
    <t>Teatro Lirico</t>
  </si>
  <si>
    <t>035p</t>
  </si>
  <si>
    <t>009v</t>
  </si>
  <si>
    <t>Palazzo dello Sport</t>
  </si>
  <si>
    <t>Mina</t>
  </si>
  <si>
    <t>I Brutos</t>
  </si>
  <si>
    <t>Palazzo dello Sport,I Brutos</t>
  </si>
  <si>
    <t>Palazzo dello Sport,Mina</t>
  </si>
  <si>
    <t>Bruno Bartoletti</t>
  </si>
  <si>
    <t>Piccola Scala</t>
  </si>
  <si>
    <t>007</t>
  </si>
  <si>
    <t>007v</t>
  </si>
  <si>
    <t>Teatro Nuovo</t>
  </si>
  <si>
    <t>004p</t>
  </si>
  <si>
    <t>011v</t>
  </si>
  <si>
    <t>Piccolo</t>
  </si>
  <si>
    <t>Piccolo,</t>
  </si>
  <si>
    <t/>
  </si>
  <si>
    <t>Carla Riva</t>
  </si>
  <si>
    <t>008</t>
  </si>
  <si>
    <t>008v</t>
  </si>
  <si>
    <t>Teatro Odeon</t>
  </si>
  <si>
    <t>025p</t>
  </si>
  <si>
    <t>Orchestra del Teatro alla Scala</t>
  </si>
  <si>
    <t>Scala,</t>
  </si>
  <si>
    <t>Carlo Meliciani</t>
  </si>
  <si>
    <t>009</t>
  </si>
  <si>
    <t>Olimpia Music-Hall</t>
  </si>
  <si>
    <t>005p</t>
  </si>
  <si>
    <t>complesso Raoul Magrini</t>
  </si>
  <si>
    <t>010</t>
  </si>
  <si>
    <t>010v</t>
  </si>
  <si>
    <t>026p</t>
  </si>
  <si>
    <t>011</t>
  </si>
  <si>
    <t>027p</t>
  </si>
  <si>
    <t>Dennis Burk</t>
  </si>
  <si>
    <t>012</t>
  </si>
  <si>
    <t>012v</t>
  </si>
  <si>
    <t>Pinacoteca di Brera</t>
  </si>
  <si>
    <t>036p</t>
  </si>
  <si>
    <t>don Giuseppe Biella</t>
  </si>
  <si>
    <t>013</t>
  </si>
  <si>
    <t>Teatro alla Scala</t>
  </si>
  <si>
    <t>028p</t>
  </si>
  <si>
    <t>Edith Martelli</t>
  </si>
  <si>
    <t>014</t>
  </si>
  <si>
    <t>Teatro dell'Arte</t>
  </si>
  <si>
    <t>006p</t>
  </si>
  <si>
    <t>015</t>
  </si>
  <si>
    <t>Performer</t>
  </si>
  <si>
    <t>007p</t>
  </si>
  <si>
    <t>Orchestra della RAI di Milano</t>
  </si>
  <si>
    <t>Conservatorio (sala Verdi),André Cluytens</t>
  </si>
  <si>
    <t>Conservatorio (sala Verdi),Orchestra della RAI di Milano</t>
  </si>
  <si>
    <t>Flaviano Labò</t>
  </si>
  <si>
    <t>016</t>
  </si>
  <si>
    <t>008p</t>
  </si>
  <si>
    <t>Frederick Prausnitz</t>
  </si>
  <si>
    <t>017</t>
  </si>
  <si>
    <t>009p</t>
  </si>
  <si>
    <t>Giulietta Simionato</t>
  </si>
  <si>
    <t>018</t>
  </si>
  <si>
    <t>010p</t>
  </si>
  <si>
    <t>Graziella Sciutti</t>
  </si>
  <si>
    <t>019</t>
  </si>
  <si>
    <t>029p</t>
  </si>
  <si>
    <t>020</t>
  </si>
  <si>
    <t>030p</t>
  </si>
  <si>
    <t>Polifonica ambrosiana</t>
  </si>
  <si>
    <t>Pinacoteca di Brera,</t>
  </si>
  <si>
    <t>Pinacoteca di Brera,don Giuseppe Biella</t>
  </si>
  <si>
    <t>021</t>
  </si>
  <si>
    <t>039p</t>
  </si>
  <si>
    <t>i Midas</t>
  </si>
  <si>
    <t>Arenella Dancing,Carla Riva</t>
  </si>
  <si>
    <t>Arenella Dancing,i Midas</t>
  </si>
  <si>
    <t>022</t>
  </si>
  <si>
    <t>031p</t>
  </si>
  <si>
    <t>Cinema Carcano,</t>
  </si>
  <si>
    <t>Cinema Carcano,Anna Maria Paolucci</t>
  </si>
  <si>
    <t>023</t>
  </si>
  <si>
    <t>011p</t>
  </si>
  <si>
    <t>024</t>
  </si>
  <si>
    <t>032p</t>
  </si>
  <si>
    <t>Luigi Wood</t>
  </si>
  <si>
    <t>025</t>
  </si>
  <si>
    <t>040p</t>
  </si>
  <si>
    <t>Margret Graham</t>
  </si>
  <si>
    <t>026</t>
  </si>
  <si>
    <t>012p</t>
  </si>
  <si>
    <t>Mariella Adani</t>
  </si>
  <si>
    <t>027</t>
  </si>
  <si>
    <t>013p</t>
  </si>
  <si>
    <t>Marcella De Osma</t>
  </si>
  <si>
    <t>Renato Capecchi</t>
  </si>
  <si>
    <t>Scala,Giulietta Simionato</t>
  </si>
  <si>
    <t>Scala,Antonino Votto</t>
  </si>
  <si>
    <t>Michael Schnaider</t>
  </si>
  <si>
    <t>028</t>
  </si>
  <si>
    <t>014p</t>
  </si>
  <si>
    <t>Whisky notte a gogo' (piazza Carlo Erba)</t>
  </si>
  <si>
    <t>Whisky notte a gogo' (piazza Carlo Erba),</t>
  </si>
  <si>
    <t>029</t>
  </si>
  <si>
    <t>015p</t>
  </si>
  <si>
    <t>x Nuovo</t>
  </si>
  <si>
    <t>Orchestra dei Pomeriggi Musicali</t>
  </si>
  <si>
    <t>x Nuovo,</t>
  </si>
  <si>
    <t>x Nuovo,Frederick Prausnitz</t>
  </si>
  <si>
    <t>030</t>
  </si>
  <si>
    <t>016p</t>
  </si>
  <si>
    <t>Raoul Magrini</t>
  </si>
  <si>
    <t>Astoria Club,complesso Raoul Magrini</t>
  </si>
  <si>
    <t>Astoria Club,Raoul Magrini</t>
  </si>
  <si>
    <t>031</t>
  </si>
  <si>
    <t>017p</t>
  </si>
  <si>
    <t>033p</t>
  </si>
  <si>
    <t>032</t>
  </si>
  <si>
    <t>018p</t>
  </si>
  <si>
    <t>034p</t>
  </si>
  <si>
    <t>033</t>
  </si>
  <si>
    <t>019p</t>
  </si>
  <si>
    <t>034</t>
  </si>
  <si>
    <t>020p</t>
  </si>
  <si>
    <t>035</t>
  </si>
  <si>
    <t>021p</t>
  </si>
  <si>
    <t>036</t>
  </si>
  <si>
    <t>022p</t>
  </si>
  <si>
    <t>037</t>
  </si>
  <si>
    <t>Olimpia music-hall,</t>
  </si>
  <si>
    <t>038</t>
  </si>
  <si>
    <t>039</t>
  </si>
  <si>
    <t>041p</t>
  </si>
  <si>
    <t>040</t>
  </si>
  <si>
    <t>037p</t>
  </si>
  <si>
    <t>orchestra dei Pomeriggi Musicali</t>
  </si>
  <si>
    <t>Tusa Santo</t>
  </si>
  <si>
    <t>Teatro dell'arte,Dennis Burk</t>
  </si>
  <si>
    <t>Teatro dell'arte,orchestra dei Pomeriggi Musicali</t>
  </si>
  <si>
    <t>041</t>
  </si>
  <si>
    <t>038p</t>
  </si>
  <si>
    <t>Angelicum,</t>
  </si>
  <si>
    <t>Angelicum,Michael Schnaider</t>
  </si>
  <si>
    <t>Adriana Martino</t>
  </si>
  <si>
    <t>Piccola Scala,Graziella Sciutti</t>
  </si>
  <si>
    <t>Piccola Scala,Bruno Bartoletti</t>
  </si>
  <si>
    <t>Conservatorio (sala Verdi),</t>
  </si>
  <si>
    <t>Lirico,Sandra Mondaini</t>
  </si>
  <si>
    <t>Odeon,</t>
  </si>
  <si>
    <t>Palazzo dello Sport,</t>
  </si>
  <si>
    <t>Arenella Dancing,</t>
  </si>
  <si>
    <t>Scala,Flaviano Labò</t>
  </si>
  <si>
    <t>Astoria Club,</t>
  </si>
  <si>
    <t>Teatro dell'arte,Arthur Rosenberg</t>
  </si>
  <si>
    <t>Piccola Scala,Edith Martelli</t>
  </si>
  <si>
    <t>Lirico,</t>
  </si>
  <si>
    <t>Scala,Carlo Meliciani</t>
  </si>
  <si>
    <t>Teatro dell'arte,Margret Graham</t>
  </si>
  <si>
    <t>Piccola Scala,Mariella Adani</t>
  </si>
  <si>
    <t>Scala,Renato Capecchi</t>
  </si>
  <si>
    <t>Teatro dell'arte,Luigi Wood</t>
  </si>
  <si>
    <t>Piccola Scala,</t>
  </si>
  <si>
    <t>Scala,Orchestra del Teatro alla Scala</t>
  </si>
  <si>
    <t>Pinacoteca di Brera,Polifonica ambrosiana</t>
  </si>
  <si>
    <t>x Nuovo,Orchestra dei Pomeriggi Musicali</t>
  </si>
  <si>
    <t>Teatro dell'arte,Al Dikson</t>
  </si>
  <si>
    <t>Formulas =CONCAT(cell1; "," ;cell2)</t>
  </si>
  <si>
    <t>IDs formulas =CONCAT(cell1;cell2)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</si>
</sst>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:mm"/>
  </numFmts>
  <fonts count="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5"/>
      <name val="Calibri"/>
      <family val="2"/>
    </font>
    <font>
      <sz val="11"/>
      <color rgb="FFEA4335"/>
      <name val="Calibri"/>
      <family val="2"/>
    </font>
    <font>
      <sz val="10"/>
      <color theme="5"/>
      <name val="Arial"/>
      <family val="2"/>
      <scheme val="minor"/>
    </font>
    <font>
      <sz val="10"/>
      <color rgb="FFEA4335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49" fontId="1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361"/>
  <sheetViews>
    <sheetView tabSelected="1" workbookViewId="0">
      <selection activeCell="AL2" sqref="AL2"/>
    </sheetView>
  </sheetViews>
  <sheetFormatPr defaultColWidth="12.5546875" defaultRowHeight="15.75" customHeight="1" x14ac:dyDescent="0.25"/>
  <cols>
    <col min="2" max="2" width="25" customWidth="1"/>
    <col min="12" max="12" width="13.5546875" customWidth="1"/>
  </cols>
  <sheetData>
    <row r="1" spans="1:59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1"/>
      <c r="AT1" s="1"/>
      <c r="AU1" s="1"/>
      <c r="AV1" s="1"/>
      <c r="AW1" s="2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ht="15.75" customHeight="1" x14ac:dyDescent="0.3">
      <c r="A2" s="4" t="s">
        <v>0</v>
      </c>
      <c r="B2" s="2"/>
      <c r="C2" s="1"/>
      <c r="D2" s="1"/>
      <c r="E2" s="1"/>
      <c r="F2" s="1"/>
      <c r="G2" s="1"/>
      <c r="H2" s="1"/>
      <c r="I2" s="1"/>
      <c r="K2" s="1"/>
      <c r="L2" s="5" t="s">
        <v>257</v>
      </c>
      <c r="M2" s="1"/>
      <c r="N2" s="1"/>
      <c r="U2" s="6" t="s">
        <v>1</v>
      </c>
      <c r="W2" s="1"/>
      <c r="X2" s="1"/>
      <c r="Y2" s="5" t="s">
        <v>2</v>
      </c>
      <c r="Z2" s="1"/>
      <c r="AA2" s="1"/>
      <c r="AB2" s="1"/>
      <c r="AC2" s="5" t="s">
        <v>3</v>
      </c>
      <c r="AD2" s="1"/>
      <c r="AE2" s="1"/>
      <c r="AF2" s="5" t="s">
        <v>4</v>
      </c>
      <c r="AG2" s="1"/>
      <c r="AH2" s="1"/>
      <c r="AI2" s="1"/>
      <c r="AJ2" s="7" t="s">
        <v>258</v>
      </c>
      <c r="AP2" s="1"/>
      <c r="AQ2" s="5" t="s">
        <v>5</v>
      </c>
      <c r="AR2" s="1"/>
      <c r="AS2" s="1"/>
      <c r="AT2" s="1"/>
      <c r="AU2" s="1"/>
      <c r="AV2" s="1"/>
      <c r="AW2" s="2"/>
      <c r="AX2" s="5" t="s">
        <v>6</v>
      </c>
      <c r="AY2" s="1"/>
      <c r="AZ2" s="1"/>
      <c r="BA2" s="1"/>
      <c r="BC2" s="5" t="s">
        <v>7</v>
      </c>
      <c r="BD2" s="1"/>
      <c r="BE2" s="1"/>
      <c r="BF2" s="1"/>
    </row>
    <row r="3" spans="1:59" ht="15.75" customHeight="1" x14ac:dyDescent="0.3">
      <c r="A3" s="1"/>
      <c r="B3" s="2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P3" s="1"/>
      <c r="AQ3" s="1"/>
      <c r="AR3" s="1"/>
      <c r="AS3" s="1"/>
      <c r="AT3" s="1"/>
      <c r="AU3" s="1"/>
      <c r="AV3" s="1"/>
      <c r="AW3" s="2"/>
      <c r="AX3" s="1"/>
      <c r="AY3" s="1"/>
      <c r="AZ3" s="1"/>
      <c r="BA3" s="1"/>
      <c r="BC3" s="1"/>
      <c r="BD3" s="1"/>
      <c r="BE3" s="1"/>
      <c r="BF3" s="1"/>
    </row>
    <row r="4" spans="1:59" ht="15.75" customHeight="1" x14ac:dyDescent="0.3">
      <c r="A4" s="1" t="s">
        <v>8</v>
      </c>
      <c r="B4" s="3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K4" s="1"/>
      <c r="L4" s="1"/>
      <c r="M4" s="1"/>
      <c r="N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7" t="s">
        <v>17</v>
      </c>
      <c r="AP4" s="1"/>
      <c r="AQ4" s="1" t="s">
        <v>18</v>
      </c>
      <c r="AR4" s="1" t="s">
        <v>19</v>
      </c>
      <c r="AS4" s="1" t="s">
        <v>20</v>
      </c>
      <c r="AT4" s="1" t="s">
        <v>21</v>
      </c>
      <c r="AU4" s="1" t="s">
        <v>22</v>
      </c>
      <c r="AV4" s="1" t="s">
        <v>23</v>
      </c>
      <c r="AW4" s="2"/>
      <c r="AX4" s="1" t="s">
        <v>24</v>
      </c>
      <c r="AY4" s="1" t="s">
        <v>25</v>
      </c>
      <c r="AZ4" s="1" t="s">
        <v>26</v>
      </c>
      <c r="BA4" s="1" t="s">
        <v>27</v>
      </c>
      <c r="BC4" s="1" t="s">
        <v>24</v>
      </c>
      <c r="BD4" s="1" t="s">
        <v>25</v>
      </c>
      <c r="BE4" s="1" t="s">
        <v>26</v>
      </c>
      <c r="BF4" s="1" t="s">
        <v>27</v>
      </c>
    </row>
    <row r="5" spans="1:59" ht="15.75" customHeight="1" x14ac:dyDescent="0.3">
      <c r="A5" s="1" t="s">
        <v>28</v>
      </c>
      <c r="B5" s="2">
        <v>22283</v>
      </c>
      <c r="C5" s="1" t="s">
        <v>29</v>
      </c>
      <c r="D5" s="1" t="s">
        <v>30</v>
      </c>
      <c r="E5" s="1" t="s">
        <v>31</v>
      </c>
      <c r="F5" s="1"/>
      <c r="G5" s="1"/>
      <c r="H5" s="1"/>
      <c r="I5" s="1"/>
      <c r="K5" s="1"/>
      <c r="L5" s="1" t="str">
        <f t="shared" ref="L5:L55" si="0">CONCATENATE(A5, ",",C5)</f>
        <v>Cinema Carcano,orchestra Rocker's Jazz</v>
      </c>
      <c r="M5" s="1" t="str">
        <f t="shared" ref="M5:M55" si="1">CONCATENATE(A5, ",",D5)</f>
        <v>Cinema Carcano,Lucia Valeri</v>
      </c>
      <c r="N5" s="1" t="s">
        <v>32</v>
      </c>
      <c r="O5" s="1" t="str">
        <f t="shared" ref="O5:O55" si="2">CONCATENATE(A5, ",",F5)</f>
        <v>Cinema Carcano,</v>
      </c>
      <c r="P5" s="1" t="str">
        <f t="shared" ref="P5:P55" si="3">CONCATENATE(A5, ",",G5)</f>
        <v>Cinema Carcano,</v>
      </c>
      <c r="Q5" s="1" t="str">
        <f t="shared" ref="Q5:Q55" si="4">CONCATENATE(A5, ",",H5)</f>
        <v>Cinema Carcano,</v>
      </c>
      <c r="R5" s="1" t="str">
        <f t="shared" ref="R5:R55" si="5">CONCATENATE(A5, ",",I5)</f>
        <v>Cinema Carcano,</v>
      </c>
      <c r="U5" s="8" t="s">
        <v>33</v>
      </c>
      <c r="W5" s="1"/>
      <c r="X5" s="1"/>
      <c r="Y5" s="8" t="s">
        <v>28</v>
      </c>
      <c r="Z5" s="8" t="s">
        <v>29</v>
      </c>
      <c r="AA5" s="1"/>
      <c r="AC5" s="1" t="s">
        <v>34</v>
      </c>
      <c r="AD5" s="1" t="s">
        <v>35</v>
      </c>
      <c r="AE5" s="1"/>
      <c r="AF5" s="1" t="s">
        <v>34</v>
      </c>
      <c r="AG5" s="1" t="s">
        <v>35</v>
      </c>
      <c r="AH5" s="1">
        <v>1</v>
      </c>
      <c r="AI5" s="1"/>
      <c r="AJ5" s="9" t="s">
        <v>36</v>
      </c>
      <c r="AK5" s="8" t="s">
        <v>37</v>
      </c>
      <c r="AL5" s="8" t="s">
        <v>38</v>
      </c>
      <c r="AM5" s="8" t="str">
        <f>_xlfn.CONCAT(AJ5,AK5)</f>
        <v>001p</v>
      </c>
      <c r="AN5" s="8" t="str">
        <f>_xlfn.CONCAT(AJ5,AL5)</f>
        <v>001v</v>
      </c>
      <c r="AP5" s="1"/>
      <c r="AQ5" s="1" t="s">
        <v>39</v>
      </c>
      <c r="AR5" s="10" t="s">
        <v>40</v>
      </c>
      <c r="AS5" s="1">
        <v>1</v>
      </c>
      <c r="AT5" s="1" t="s">
        <v>8</v>
      </c>
      <c r="AU5" s="11">
        <v>45.475660640000001</v>
      </c>
      <c r="AV5" s="11">
        <v>9.1919839400000001</v>
      </c>
      <c r="AW5" s="2"/>
      <c r="AX5" s="1" t="s">
        <v>34</v>
      </c>
      <c r="AY5" s="1" t="s">
        <v>35</v>
      </c>
      <c r="AZ5" s="8" t="s">
        <v>41</v>
      </c>
      <c r="BA5" s="1">
        <v>1</v>
      </c>
      <c r="BC5" s="12" t="s">
        <v>42</v>
      </c>
      <c r="BD5" s="1" t="s">
        <v>43</v>
      </c>
      <c r="BE5" s="8" t="s">
        <v>41</v>
      </c>
      <c r="BF5" s="1">
        <v>1</v>
      </c>
    </row>
    <row r="6" spans="1:59" ht="15.75" customHeight="1" x14ac:dyDescent="0.3">
      <c r="A6" s="1" t="s">
        <v>44</v>
      </c>
      <c r="B6" s="13">
        <v>22313.895833333332</v>
      </c>
      <c r="C6" s="1" t="s">
        <v>45</v>
      </c>
      <c r="D6" s="1" t="s">
        <v>46</v>
      </c>
      <c r="E6" s="1"/>
      <c r="F6" s="1"/>
      <c r="G6" s="1"/>
      <c r="H6" s="1"/>
      <c r="I6" s="1"/>
      <c r="K6" s="1"/>
      <c r="L6" s="1" t="str">
        <f t="shared" si="0"/>
        <v>Conservatorio (sala Verdi),Enrico Mainardi</v>
      </c>
      <c r="M6" s="1" t="str">
        <f t="shared" si="1"/>
        <v>Conservatorio (sala Verdi),Carlo Zecchi</v>
      </c>
      <c r="N6" s="1" t="s">
        <v>47</v>
      </c>
      <c r="O6" s="1" t="str">
        <f t="shared" si="2"/>
        <v>Conservatorio (sala Verdi),</v>
      </c>
      <c r="P6" s="1" t="str">
        <f t="shared" si="3"/>
        <v>Conservatorio (sala Verdi),</v>
      </c>
      <c r="Q6" s="1" t="str">
        <f t="shared" si="4"/>
        <v>Conservatorio (sala Verdi),</v>
      </c>
      <c r="R6" s="1" t="str">
        <f t="shared" si="5"/>
        <v>Conservatorio (sala Verdi),</v>
      </c>
      <c r="U6" s="8" t="s">
        <v>48</v>
      </c>
      <c r="W6" s="1"/>
      <c r="X6" s="3"/>
      <c r="Y6" s="8" t="s">
        <v>44</v>
      </c>
      <c r="Z6" s="8" t="s">
        <v>45</v>
      </c>
      <c r="AA6" s="1"/>
      <c r="AC6" s="1" t="s">
        <v>49</v>
      </c>
      <c r="AD6" s="1" t="s">
        <v>44</v>
      </c>
      <c r="AE6" s="1"/>
      <c r="AF6" s="1" t="s">
        <v>49</v>
      </c>
      <c r="AG6" s="1" t="s">
        <v>44</v>
      </c>
      <c r="AH6" s="1">
        <v>2</v>
      </c>
      <c r="AI6" s="1"/>
      <c r="AJ6" s="9" t="s">
        <v>50</v>
      </c>
      <c r="AK6" s="8" t="s">
        <v>37</v>
      </c>
      <c r="AL6" s="8" t="s">
        <v>38</v>
      </c>
      <c r="AM6" s="8" t="str">
        <f t="shared" ref="AM6:AM45" si="6">_xlfn.CONCAT(AJ6,AK6)</f>
        <v>002p</v>
      </c>
      <c r="AN6" s="8" t="str">
        <f t="shared" ref="AN6:AN45" si="7">_xlfn.CONCAT(AJ6,AL6)</f>
        <v>002v</v>
      </c>
      <c r="AP6" s="1"/>
      <c r="AQ6" s="1" t="s">
        <v>51</v>
      </c>
      <c r="AR6" s="10" t="s">
        <v>52</v>
      </c>
      <c r="AS6" s="3">
        <v>2</v>
      </c>
      <c r="AT6" s="1" t="s">
        <v>8</v>
      </c>
      <c r="AU6" s="11">
        <v>45.453620909999998</v>
      </c>
      <c r="AV6" s="11">
        <v>9.1783636800000004</v>
      </c>
      <c r="AW6" s="2"/>
      <c r="AX6" s="1" t="s">
        <v>49</v>
      </c>
      <c r="AY6" s="1" t="s">
        <v>44</v>
      </c>
      <c r="AZ6" s="8" t="s">
        <v>41</v>
      </c>
      <c r="BA6" s="1">
        <v>2</v>
      </c>
      <c r="BC6" s="12" t="s">
        <v>53</v>
      </c>
      <c r="BD6" s="1" t="s">
        <v>54</v>
      </c>
      <c r="BE6" s="8" t="s">
        <v>41</v>
      </c>
      <c r="BF6" s="1">
        <v>2</v>
      </c>
    </row>
    <row r="7" spans="1:59" ht="15.75" customHeight="1" x14ac:dyDescent="0.3">
      <c r="A7" s="1" t="s">
        <v>55</v>
      </c>
      <c r="B7" s="13">
        <v>22313.885416666668</v>
      </c>
      <c r="C7" s="1" t="s">
        <v>56</v>
      </c>
      <c r="D7" s="1" t="s">
        <v>57</v>
      </c>
      <c r="E7" s="1" t="s">
        <v>58</v>
      </c>
      <c r="F7" s="16" t="s">
        <v>59</v>
      </c>
      <c r="G7" s="17"/>
      <c r="H7" s="1"/>
      <c r="I7" s="1"/>
      <c r="K7" s="1"/>
      <c r="L7" s="1" t="str">
        <f t="shared" si="0"/>
        <v>Lirico,Walter Chiari</v>
      </c>
      <c r="M7" s="1" t="str">
        <f t="shared" si="1"/>
        <v>Lirico,Riccardo Billi</v>
      </c>
      <c r="N7" s="1" t="s">
        <v>60</v>
      </c>
      <c r="O7" s="1" t="str">
        <f t="shared" si="2"/>
        <v>Lirico,Sandra Mondaini</v>
      </c>
      <c r="P7" s="1" t="str">
        <f t="shared" si="3"/>
        <v>Lirico,</v>
      </c>
      <c r="Q7" s="1" t="str">
        <f t="shared" si="4"/>
        <v>Lirico,</v>
      </c>
      <c r="R7" s="1" t="str">
        <f t="shared" si="5"/>
        <v>Lirico,</v>
      </c>
      <c r="U7" s="8" t="s">
        <v>61</v>
      </c>
      <c r="W7" s="1"/>
      <c r="X7" s="1"/>
      <c r="Y7" s="8" t="s">
        <v>55</v>
      </c>
      <c r="Z7" s="8" t="s">
        <v>56</v>
      </c>
      <c r="AA7" s="1"/>
      <c r="AC7" s="1" t="s">
        <v>49</v>
      </c>
      <c r="AD7" s="1" t="s">
        <v>44</v>
      </c>
      <c r="AE7" s="1"/>
      <c r="AF7" s="1" t="s">
        <v>62</v>
      </c>
      <c r="AG7" s="1" t="s">
        <v>28</v>
      </c>
      <c r="AH7" s="1">
        <v>2</v>
      </c>
      <c r="AI7" s="1"/>
      <c r="AJ7" s="9" t="s">
        <v>63</v>
      </c>
      <c r="AK7" s="8" t="s">
        <v>37</v>
      </c>
      <c r="AL7" s="8" t="s">
        <v>38</v>
      </c>
      <c r="AM7" s="8" t="str">
        <f t="shared" si="6"/>
        <v>003p</v>
      </c>
      <c r="AN7" s="8" t="str">
        <f t="shared" si="7"/>
        <v>003v</v>
      </c>
      <c r="AP7" s="1"/>
      <c r="AQ7" s="1" t="s">
        <v>64</v>
      </c>
      <c r="AR7" s="10" t="s">
        <v>65</v>
      </c>
      <c r="AS7" s="1">
        <v>2</v>
      </c>
      <c r="AT7" s="1" t="s">
        <v>8</v>
      </c>
      <c r="AU7" s="11">
        <v>45.462978880000001</v>
      </c>
      <c r="AV7" s="11">
        <v>9.1868501899999995</v>
      </c>
      <c r="AW7" s="2"/>
      <c r="AX7" s="1" t="s">
        <v>62</v>
      </c>
      <c r="AY7" s="1" t="s">
        <v>28</v>
      </c>
      <c r="AZ7" s="8" t="s">
        <v>41</v>
      </c>
      <c r="BA7" s="1">
        <v>2</v>
      </c>
      <c r="BC7" s="12" t="s">
        <v>66</v>
      </c>
      <c r="BD7" s="1" t="s">
        <v>67</v>
      </c>
      <c r="BE7" s="8" t="s">
        <v>41</v>
      </c>
      <c r="BF7" s="1">
        <v>2</v>
      </c>
    </row>
    <row r="8" spans="1:59" ht="15.75" customHeight="1" x14ac:dyDescent="0.3">
      <c r="A8" s="1" t="s">
        <v>68</v>
      </c>
      <c r="B8" s="13">
        <v>22313.71875</v>
      </c>
      <c r="C8" s="1" t="s">
        <v>69</v>
      </c>
      <c r="D8" s="1"/>
      <c r="E8" s="1"/>
      <c r="F8" s="1"/>
      <c r="G8" s="1"/>
      <c r="H8" s="1"/>
      <c r="I8" s="1"/>
      <c r="K8" s="1"/>
      <c r="L8" s="1" t="str">
        <f t="shared" si="0"/>
        <v>Nuovo,Quartetto Urfer</v>
      </c>
      <c r="M8" s="1" t="str">
        <f t="shared" si="1"/>
        <v>Nuovo,</v>
      </c>
      <c r="N8" s="1" t="s">
        <v>70</v>
      </c>
      <c r="O8" s="1" t="str">
        <f t="shared" si="2"/>
        <v>Nuovo,</v>
      </c>
      <c r="P8" s="1" t="str">
        <f t="shared" si="3"/>
        <v>Nuovo,</v>
      </c>
      <c r="Q8" s="1" t="str">
        <f t="shared" si="4"/>
        <v>Nuovo,</v>
      </c>
      <c r="R8" s="1" t="str">
        <f t="shared" si="5"/>
        <v>Nuovo,</v>
      </c>
      <c r="U8" s="8" t="s">
        <v>71</v>
      </c>
      <c r="W8" s="1"/>
      <c r="X8" s="1"/>
      <c r="Y8" s="8" t="s">
        <v>68</v>
      </c>
      <c r="Z8" s="8" t="s">
        <v>69</v>
      </c>
      <c r="AA8" s="1"/>
      <c r="AC8" s="1" t="s">
        <v>62</v>
      </c>
      <c r="AD8" s="1" t="s">
        <v>28</v>
      </c>
      <c r="AE8" s="1"/>
      <c r="AF8" s="1" t="s">
        <v>72</v>
      </c>
      <c r="AG8" s="1" t="s">
        <v>73</v>
      </c>
      <c r="AH8" s="1">
        <v>1</v>
      </c>
      <c r="AI8" s="1"/>
      <c r="AJ8" s="9" t="s">
        <v>74</v>
      </c>
      <c r="AK8" s="8" t="s">
        <v>37</v>
      </c>
      <c r="AL8" s="8" t="s">
        <v>38</v>
      </c>
      <c r="AM8" s="8" t="str">
        <f t="shared" si="6"/>
        <v>004p</v>
      </c>
      <c r="AN8" s="8" t="str">
        <f t="shared" si="7"/>
        <v>004v</v>
      </c>
      <c r="AP8" s="1"/>
      <c r="AQ8" s="1" t="s">
        <v>67</v>
      </c>
      <c r="AR8" s="10" t="s">
        <v>28</v>
      </c>
      <c r="AS8" s="1">
        <v>3</v>
      </c>
      <c r="AT8" s="1" t="s">
        <v>8</v>
      </c>
      <c r="AU8" s="11">
        <v>45.456770509999998</v>
      </c>
      <c r="AV8" s="11">
        <v>9.1955941899999996</v>
      </c>
      <c r="AW8" s="2"/>
      <c r="AX8" s="1" t="s">
        <v>72</v>
      </c>
      <c r="AY8" s="1" t="s">
        <v>73</v>
      </c>
      <c r="AZ8" s="8" t="s">
        <v>41</v>
      </c>
      <c r="BA8" s="1">
        <v>1</v>
      </c>
      <c r="BC8" s="12" t="s">
        <v>75</v>
      </c>
      <c r="BD8" s="1" t="s">
        <v>76</v>
      </c>
      <c r="BE8" s="8" t="s">
        <v>41</v>
      </c>
      <c r="BF8" s="1">
        <v>1</v>
      </c>
    </row>
    <row r="9" spans="1:59" ht="15.75" customHeight="1" x14ac:dyDescent="0.3">
      <c r="A9" s="1" t="s">
        <v>77</v>
      </c>
      <c r="B9" s="13">
        <v>22313.888888888891</v>
      </c>
      <c r="C9" s="1" t="s">
        <v>78</v>
      </c>
      <c r="D9" s="1" t="s">
        <v>79</v>
      </c>
      <c r="E9" s="1"/>
      <c r="F9" s="1"/>
      <c r="G9" s="1"/>
      <c r="H9" s="1"/>
      <c r="I9" s="1"/>
      <c r="K9" s="1"/>
      <c r="L9" s="1" t="str">
        <f t="shared" si="0"/>
        <v>Odeon,Cosimo Di Ceglie</v>
      </c>
      <c r="M9" s="1" t="str">
        <f t="shared" si="1"/>
        <v>Odeon,Lucio Flauto</v>
      </c>
      <c r="N9" s="1" t="s">
        <v>80</v>
      </c>
      <c r="O9" s="1" t="str">
        <f t="shared" si="2"/>
        <v>Odeon,</v>
      </c>
      <c r="P9" s="1" t="str">
        <f t="shared" si="3"/>
        <v>Odeon,</v>
      </c>
      <c r="Q9" s="1" t="str">
        <f t="shared" si="4"/>
        <v>Odeon,</v>
      </c>
      <c r="R9" s="1" t="str">
        <f t="shared" si="5"/>
        <v>Odeon,</v>
      </c>
      <c r="U9" s="8" t="s">
        <v>81</v>
      </c>
      <c r="W9" s="1"/>
      <c r="X9" s="1"/>
      <c r="Y9" s="8" t="s">
        <v>77</v>
      </c>
      <c r="Z9" s="8" t="s">
        <v>78</v>
      </c>
      <c r="AA9" s="1"/>
      <c r="AC9" s="1" t="s">
        <v>62</v>
      </c>
      <c r="AD9" s="1" t="s">
        <v>28</v>
      </c>
      <c r="AE9" s="3"/>
      <c r="AF9" s="1" t="s">
        <v>82</v>
      </c>
      <c r="AG9" s="1" t="s">
        <v>35</v>
      </c>
      <c r="AH9" s="1">
        <v>1</v>
      </c>
      <c r="AI9" s="1"/>
      <c r="AJ9" s="9" t="s">
        <v>83</v>
      </c>
      <c r="AK9" s="8" t="s">
        <v>37</v>
      </c>
      <c r="AL9" s="8" t="s">
        <v>38</v>
      </c>
      <c r="AM9" s="8" t="str">
        <f t="shared" si="6"/>
        <v>005p</v>
      </c>
      <c r="AN9" s="8" t="str">
        <f t="shared" si="7"/>
        <v>005v</v>
      </c>
      <c r="AP9" s="1"/>
      <c r="AQ9" s="1" t="s">
        <v>54</v>
      </c>
      <c r="AR9" s="10" t="s">
        <v>44</v>
      </c>
      <c r="AS9" s="1">
        <v>3</v>
      </c>
      <c r="AT9" s="1" t="s">
        <v>8</v>
      </c>
      <c r="AU9" s="11">
        <v>45.464829969999997</v>
      </c>
      <c r="AV9" s="11">
        <v>9.2041719000000004</v>
      </c>
      <c r="AW9" s="2"/>
      <c r="AX9" s="1" t="s">
        <v>82</v>
      </c>
      <c r="AY9" s="1" t="s">
        <v>35</v>
      </c>
      <c r="AZ9" s="8" t="s">
        <v>41</v>
      </c>
      <c r="BA9" s="1">
        <v>1</v>
      </c>
      <c r="BC9" s="12" t="s">
        <v>84</v>
      </c>
      <c r="BD9" s="1" t="s">
        <v>43</v>
      </c>
      <c r="BE9" s="8" t="s">
        <v>41</v>
      </c>
      <c r="BF9" s="1">
        <v>1</v>
      </c>
    </row>
    <row r="10" spans="1:59" ht="15.75" customHeight="1" x14ac:dyDescent="0.3">
      <c r="A10" s="1" t="s">
        <v>85</v>
      </c>
      <c r="B10" s="13">
        <v>22313.9375</v>
      </c>
      <c r="C10" s="1" t="s">
        <v>86</v>
      </c>
      <c r="D10" s="1" t="s">
        <v>87</v>
      </c>
      <c r="E10" s="1"/>
      <c r="F10" s="1"/>
      <c r="G10" s="1"/>
      <c r="H10" s="1"/>
      <c r="I10" s="1"/>
      <c r="K10" s="1"/>
      <c r="L10" s="1" t="str">
        <f t="shared" si="0"/>
        <v>Olimpia music-hall,Bob Azzam</v>
      </c>
      <c r="M10" s="1" t="str">
        <f t="shared" si="1"/>
        <v>Olimpia music-hall,Henry Wilson</v>
      </c>
      <c r="N10" s="1" t="s">
        <v>88</v>
      </c>
      <c r="O10" s="1" t="str">
        <f t="shared" si="2"/>
        <v>Olimpia music-hall,</v>
      </c>
      <c r="P10" s="1" t="str">
        <f t="shared" si="3"/>
        <v>Olimpia music-hall,</v>
      </c>
      <c r="Q10" s="1" t="str">
        <f t="shared" si="4"/>
        <v>Olimpia music-hall,</v>
      </c>
      <c r="R10" s="1" t="str">
        <f t="shared" si="5"/>
        <v>Olimpia music-hall,</v>
      </c>
      <c r="U10" s="8" t="s">
        <v>89</v>
      </c>
      <c r="W10" s="1"/>
      <c r="X10" s="3"/>
      <c r="Y10" s="8" t="s">
        <v>85</v>
      </c>
      <c r="Z10" s="8" t="s">
        <v>86</v>
      </c>
      <c r="AA10" s="1"/>
      <c r="AC10" s="1" t="s">
        <v>72</v>
      </c>
      <c r="AD10" s="1" t="s">
        <v>73</v>
      </c>
      <c r="AE10" s="3"/>
      <c r="AF10" s="1" t="s">
        <v>86</v>
      </c>
      <c r="AG10" s="1" t="s">
        <v>85</v>
      </c>
      <c r="AH10" s="1">
        <v>8</v>
      </c>
      <c r="AI10" s="1"/>
      <c r="AJ10" s="9" t="s">
        <v>90</v>
      </c>
      <c r="AK10" s="8" t="s">
        <v>37</v>
      </c>
      <c r="AL10" s="8" t="s">
        <v>38</v>
      </c>
      <c r="AM10" s="8" t="str">
        <f t="shared" si="6"/>
        <v>006p</v>
      </c>
      <c r="AN10" s="8" t="str">
        <f t="shared" si="7"/>
        <v>006v</v>
      </c>
      <c r="AP10" s="1"/>
      <c r="AQ10" s="1" t="s">
        <v>91</v>
      </c>
      <c r="AR10" s="10" t="s">
        <v>92</v>
      </c>
      <c r="AS10" s="1">
        <v>3</v>
      </c>
      <c r="AT10" s="1" t="s">
        <v>8</v>
      </c>
      <c r="AU10" s="11">
        <v>45.461699629999998</v>
      </c>
      <c r="AV10" s="11">
        <v>9.1915386899999998</v>
      </c>
      <c r="AW10" s="2"/>
      <c r="AX10" s="1" t="s">
        <v>86</v>
      </c>
      <c r="AY10" s="1" t="s">
        <v>85</v>
      </c>
      <c r="AZ10" s="8" t="s">
        <v>41</v>
      </c>
      <c r="BA10" s="1">
        <v>8</v>
      </c>
      <c r="BC10" s="12" t="s">
        <v>93</v>
      </c>
      <c r="BD10" s="1" t="s">
        <v>94</v>
      </c>
      <c r="BE10" s="8" t="s">
        <v>41</v>
      </c>
      <c r="BF10" s="1">
        <v>8</v>
      </c>
    </row>
    <row r="11" spans="1:59" ht="15.75" customHeight="1" x14ac:dyDescent="0.3">
      <c r="A11" s="1" t="s">
        <v>95</v>
      </c>
      <c r="B11" s="2">
        <v>22283</v>
      </c>
      <c r="C11" s="1" t="s">
        <v>96</v>
      </c>
      <c r="D11" s="1" t="s">
        <v>97</v>
      </c>
      <c r="E11" s="1"/>
      <c r="F11" s="1"/>
      <c r="G11" s="1"/>
      <c r="H11" s="1"/>
      <c r="I11" s="1"/>
      <c r="K11" s="1"/>
      <c r="L11" s="1" t="str">
        <f t="shared" si="0"/>
        <v>Palazzo dello Sport,Mina</v>
      </c>
      <c r="M11" s="1" t="str">
        <f t="shared" si="1"/>
        <v>Palazzo dello Sport,I Brutos</v>
      </c>
      <c r="N11" s="1" t="s">
        <v>98</v>
      </c>
      <c r="O11" s="1" t="str">
        <f t="shared" si="2"/>
        <v>Palazzo dello Sport,</v>
      </c>
      <c r="P11" s="1" t="str">
        <f t="shared" si="3"/>
        <v>Palazzo dello Sport,</v>
      </c>
      <c r="Q11" s="1" t="str">
        <f t="shared" si="4"/>
        <v>Palazzo dello Sport,</v>
      </c>
      <c r="R11" s="1" t="str">
        <f t="shared" si="5"/>
        <v>Palazzo dello Sport,</v>
      </c>
      <c r="U11" s="8" t="s">
        <v>99</v>
      </c>
      <c r="W11" s="1"/>
      <c r="X11" s="1"/>
      <c r="Y11" s="8" t="s">
        <v>95</v>
      </c>
      <c r="Z11" s="8" t="s">
        <v>96</v>
      </c>
      <c r="AA11" s="1"/>
      <c r="AC11" s="1" t="s">
        <v>82</v>
      </c>
      <c r="AD11" s="1" t="s">
        <v>35</v>
      </c>
      <c r="AE11" s="3"/>
      <c r="AF11" s="1" t="s">
        <v>100</v>
      </c>
      <c r="AG11" s="1" t="s">
        <v>101</v>
      </c>
      <c r="AH11" s="1">
        <v>1</v>
      </c>
      <c r="AI11" s="1"/>
      <c r="AJ11" s="9" t="s">
        <v>102</v>
      </c>
      <c r="AK11" s="8" t="s">
        <v>37</v>
      </c>
      <c r="AL11" s="8" t="s">
        <v>38</v>
      </c>
      <c r="AM11" s="8" t="str">
        <f t="shared" si="6"/>
        <v>007p</v>
      </c>
      <c r="AN11" s="8" t="str">
        <f t="shared" si="7"/>
        <v>007v</v>
      </c>
      <c r="AP11" s="1"/>
      <c r="AQ11" s="1" t="s">
        <v>103</v>
      </c>
      <c r="AR11" s="10" t="s">
        <v>104</v>
      </c>
      <c r="AS11" s="1">
        <v>3</v>
      </c>
      <c r="AT11" s="1" t="s">
        <v>8</v>
      </c>
      <c r="AU11" s="11">
        <v>45.466511699999998</v>
      </c>
      <c r="AV11" s="11">
        <v>9.1969728499999999</v>
      </c>
      <c r="AW11" s="2"/>
      <c r="AX11" s="1" t="s">
        <v>100</v>
      </c>
      <c r="AY11" s="1" t="s">
        <v>101</v>
      </c>
      <c r="AZ11" s="8" t="s">
        <v>41</v>
      </c>
      <c r="BA11" s="1">
        <v>1</v>
      </c>
      <c r="BC11" s="12" t="s">
        <v>105</v>
      </c>
      <c r="BD11" s="1" t="s">
        <v>106</v>
      </c>
      <c r="BE11" s="8" t="s">
        <v>41</v>
      </c>
      <c r="BF11" s="1">
        <v>1</v>
      </c>
    </row>
    <row r="12" spans="1:59" ht="15.75" customHeight="1" x14ac:dyDescent="0.3">
      <c r="A12" s="1" t="s">
        <v>107</v>
      </c>
      <c r="B12" s="13">
        <v>22313.875</v>
      </c>
      <c r="C12" s="1"/>
      <c r="D12" s="1"/>
      <c r="E12" s="1"/>
      <c r="F12" s="1"/>
      <c r="G12" s="1"/>
      <c r="H12" s="1"/>
      <c r="I12" s="1"/>
      <c r="K12" s="1"/>
      <c r="L12" s="1" t="str">
        <f t="shared" si="0"/>
        <v>Piccolo,</v>
      </c>
      <c r="M12" s="1" t="str">
        <f t="shared" si="1"/>
        <v>Piccolo,</v>
      </c>
      <c r="N12" s="1" t="s">
        <v>108</v>
      </c>
      <c r="O12" s="1" t="str">
        <f t="shared" si="2"/>
        <v>Piccolo,</v>
      </c>
      <c r="P12" s="1" t="str">
        <f t="shared" si="3"/>
        <v>Piccolo,</v>
      </c>
      <c r="Q12" s="1" t="str">
        <f t="shared" si="4"/>
        <v>Piccolo,</v>
      </c>
      <c r="R12" s="1" t="str">
        <f t="shared" si="5"/>
        <v>Piccolo,</v>
      </c>
      <c r="U12" s="8" t="s">
        <v>108</v>
      </c>
      <c r="W12" s="1"/>
      <c r="X12" s="1"/>
      <c r="Y12" s="8" t="s">
        <v>107</v>
      </c>
      <c r="Z12" s="8" t="s">
        <v>109</v>
      </c>
      <c r="AA12" s="1"/>
      <c r="AC12" s="1" t="s">
        <v>86</v>
      </c>
      <c r="AD12" s="1" t="s">
        <v>85</v>
      </c>
      <c r="AE12" s="1"/>
      <c r="AF12" s="1" t="s">
        <v>110</v>
      </c>
      <c r="AG12" s="1" t="s">
        <v>52</v>
      </c>
      <c r="AH12" s="1">
        <v>2</v>
      </c>
      <c r="AI12" s="1"/>
      <c r="AJ12" s="9" t="s">
        <v>111</v>
      </c>
      <c r="AK12" s="8" t="s">
        <v>37</v>
      </c>
      <c r="AL12" s="8" t="s">
        <v>38</v>
      </c>
      <c r="AM12" s="8" t="str">
        <f t="shared" si="6"/>
        <v>008p</v>
      </c>
      <c r="AN12" s="8" t="str">
        <f t="shared" si="7"/>
        <v>008v</v>
      </c>
      <c r="AP12" s="1"/>
      <c r="AQ12" s="1" t="s">
        <v>112</v>
      </c>
      <c r="AR12" s="10" t="s">
        <v>113</v>
      </c>
      <c r="AS12" s="1">
        <v>1</v>
      </c>
      <c r="AT12" s="1" t="s">
        <v>8</v>
      </c>
      <c r="AU12" s="11">
        <v>45.465209960000003</v>
      </c>
      <c r="AV12" s="11">
        <v>9.1925203799999995</v>
      </c>
      <c r="AW12" s="2"/>
      <c r="AX12" s="1" t="s">
        <v>110</v>
      </c>
      <c r="AY12" s="1" t="s">
        <v>52</v>
      </c>
      <c r="AZ12" s="8" t="s">
        <v>41</v>
      </c>
      <c r="BA12" s="1">
        <v>2</v>
      </c>
      <c r="BC12" s="12" t="s">
        <v>114</v>
      </c>
      <c r="BD12" s="1" t="s">
        <v>51</v>
      </c>
      <c r="BE12" s="8" t="s">
        <v>41</v>
      </c>
      <c r="BF12" s="1">
        <v>2</v>
      </c>
    </row>
    <row r="13" spans="1:59" ht="15.75" customHeight="1" x14ac:dyDescent="0.3">
      <c r="A13" s="1" t="s">
        <v>73</v>
      </c>
      <c r="B13" s="13">
        <v>22313.885416666668</v>
      </c>
      <c r="C13" s="1"/>
      <c r="D13" s="1"/>
      <c r="E13" s="1"/>
      <c r="F13" s="1"/>
      <c r="G13" s="1"/>
      <c r="H13" s="1"/>
      <c r="I13" s="1" t="s">
        <v>115</v>
      </c>
      <c r="K13" s="1"/>
      <c r="L13" s="1" t="str">
        <f t="shared" si="0"/>
        <v>Scala,</v>
      </c>
      <c r="M13" s="1" t="str">
        <f t="shared" si="1"/>
        <v>Scala,</v>
      </c>
      <c r="N13" s="1" t="s">
        <v>116</v>
      </c>
      <c r="O13" s="1" t="str">
        <f t="shared" si="2"/>
        <v>Scala,</v>
      </c>
      <c r="P13" s="1" t="str">
        <f t="shared" si="3"/>
        <v>Scala,</v>
      </c>
      <c r="Q13" s="1" t="str">
        <f t="shared" si="4"/>
        <v>Scala,</v>
      </c>
      <c r="R13" s="1" t="str">
        <f t="shared" si="5"/>
        <v>Scala,Orchestra del Teatro alla Scala</v>
      </c>
      <c r="U13" s="8" t="s">
        <v>116</v>
      </c>
      <c r="W13" s="1"/>
      <c r="X13" s="3"/>
      <c r="Y13" s="8" t="s">
        <v>73</v>
      </c>
      <c r="Z13" s="8" t="s">
        <v>109</v>
      </c>
      <c r="AA13" s="1"/>
      <c r="AC13" s="1" t="s">
        <v>86</v>
      </c>
      <c r="AD13" s="1" t="s">
        <v>85</v>
      </c>
      <c r="AE13" s="1"/>
      <c r="AF13" s="1" t="s">
        <v>117</v>
      </c>
      <c r="AG13" s="1" t="s">
        <v>73</v>
      </c>
      <c r="AH13" s="1">
        <v>1</v>
      </c>
      <c r="AI13" s="1"/>
      <c r="AJ13" s="9" t="s">
        <v>118</v>
      </c>
      <c r="AK13" s="8" t="s">
        <v>37</v>
      </c>
      <c r="AL13" s="8" t="s">
        <v>38</v>
      </c>
      <c r="AM13" s="8" t="str">
        <f t="shared" si="6"/>
        <v>009p</v>
      </c>
      <c r="AN13" s="8" t="str">
        <f t="shared" si="7"/>
        <v>009v</v>
      </c>
      <c r="AP13" s="1"/>
      <c r="AQ13" s="1" t="s">
        <v>94</v>
      </c>
      <c r="AR13" s="10" t="s">
        <v>119</v>
      </c>
      <c r="AS13" s="1">
        <v>2</v>
      </c>
      <c r="AT13" s="1" t="s">
        <v>8</v>
      </c>
      <c r="AU13" s="11">
        <v>45.468727600000001</v>
      </c>
      <c r="AV13" s="11">
        <v>9.1823226200000008</v>
      </c>
      <c r="AW13" s="2"/>
      <c r="AX13" s="1" t="s">
        <v>117</v>
      </c>
      <c r="AY13" s="1" t="s">
        <v>73</v>
      </c>
      <c r="AZ13" s="8" t="s">
        <v>41</v>
      </c>
      <c r="BA13" s="1">
        <v>1</v>
      </c>
      <c r="BC13" s="12" t="s">
        <v>120</v>
      </c>
      <c r="BD13" s="1" t="s">
        <v>76</v>
      </c>
      <c r="BE13" s="8" t="s">
        <v>41</v>
      </c>
      <c r="BF13" s="1">
        <v>1</v>
      </c>
    </row>
    <row r="14" spans="1:59" ht="15.75" customHeight="1" x14ac:dyDescent="0.3">
      <c r="A14" s="1" t="s">
        <v>55</v>
      </c>
      <c r="B14" s="13">
        <v>22314.885416666668</v>
      </c>
      <c r="C14" s="1" t="s">
        <v>56</v>
      </c>
      <c r="D14" s="1" t="s">
        <v>57</v>
      </c>
      <c r="E14" s="1" t="s">
        <v>58</v>
      </c>
      <c r="F14" s="16" t="s">
        <v>59</v>
      </c>
      <c r="G14" s="17"/>
      <c r="H14" s="1"/>
      <c r="I14" s="1"/>
      <c r="K14" s="1"/>
      <c r="L14" s="1" t="str">
        <f t="shared" si="0"/>
        <v>Lirico,Walter Chiari</v>
      </c>
      <c r="M14" s="1" t="str">
        <f t="shared" si="1"/>
        <v>Lirico,Riccardo Billi</v>
      </c>
      <c r="N14" s="1" t="s">
        <v>60</v>
      </c>
      <c r="O14" s="1" t="str">
        <f t="shared" si="2"/>
        <v>Lirico,Sandra Mondaini</v>
      </c>
      <c r="P14" s="1" t="str">
        <f t="shared" si="3"/>
        <v>Lirico,</v>
      </c>
      <c r="Q14" s="1" t="str">
        <f t="shared" si="4"/>
        <v>Lirico,</v>
      </c>
      <c r="R14" s="1" t="str">
        <f t="shared" si="5"/>
        <v>Lirico,</v>
      </c>
      <c r="U14" s="8" t="s">
        <v>61</v>
      </c>
      <c r="W14" s="1"/>
      <c r="X14" s="1"/>
      <c r="Y14" s="8" t="s">
        <v>55</v>
      </c>
      <c r="Z14" s="8" t="s">
        <v>56</v>
      </c>
      <c r="AA14" s="1"/>
      <c r="AC14" s="1" t="s">
        <v>86</v>
      </c>
      <c r="AD14" s="1" t="s">
        <v>85</v>
      </c>
      <c r="AE14" s="1"/>
      <c r="AF14" s="1" t="s">
        <v>121</v>
      </c>
      <c r="AG14" s="1" t="s">
        <v>65</v>
      </c>
      <c r="AH14" s="1">
        <v>2</v>
      </c>
      <c r="AI14" s="1"/>
      <c r="AJ14" s="9" t="s">
        <v>122</v>
      </c>
      <c r="AK14" s="8" t="s">
        <v>37</v>
      </c>
      <c r="AL14" s="8" t="s">
        <v>38</v>
      </c>
      <c r="AM14" s="8" t="str">
        <f t="shared" si="6"/>
        <v>010p</v>
      </c>
      <c r="AN14" s="8" t="str">
        <f t="shared" si="7"/>
        <v>010v</v>
      </c>
      <c r="AP14" s="1"/>
      <c r="AQ14" s="1" t="s">
        <v>123</v>
      </c>
      <c r="AR14" s="10" t="s">
        <v>95</v>
      </c>
      <c r="AS14" s="1">
        <v>2</v>
      </c>
      <c r="AT14" s="1" t="s">
        <v>8</v>
      </c>
      <c r="AU14" s="11">
        <v>45.477432329999999</v>
      </c>
      <c r="AV14" s="11">
        <v>9.1590195899999998</v>
      </c>
      <c r="AW14" s="2"/>
      <c r="AX14" s="1" t="s">
        <v>46</v>
      </c>
      <c r="AY14" s="1" t="s">
        <v>65</v>
      </c>
      <c r="AZ14" s="8" t="s">
        <v>41</v>
      </c>
      <c r="BA14" s="1">
        <v>2</v>
      </c>
      <c r="BC14" s="12" t="s">
        <v>124</v>
      </c>
      <c r="BD14" s="1" t="s">
        <v>64</v>
      </c>
      <c r="BE14" s="8" t="s">
        <v>41</v>
      </c>
      <c r="BF14" s="1">
        <v>2</v>
      </c>
    </row>
    <row r="15" spans="1:59" ht="15.75" customHeight="1" x14ac:dyDescent="0.3">
      <c r="A15" s="1" t="s">
        <v>77</v>
      </c>
      <c r="B15" s="13">
        <v>22314.888888888891</v>
      </c>
      <c r="C15" s="1" t="s">
        <v>78</v>
      </c>
      <c r="D15" s="1" t="s">
        <v>79</v>
      </c>
      <c r="E15" s="1"/>
      <c r="F15" s="1"/>
      <c r="G15" s="1"/>
      <c r="H15" s="1"/>
      <c r="I15" s="1"/>
      <c r="K15" s="1"/>
      <c r="L15" s="1" t="str">
        <f t="shared" si="0"/>
        <v>Odeon,Cosimo Di Ceglie</v>
      </c>
      <c r="M15" s="1" t="str">
        <f t="shared" si="1"/>
        <v>Odeon,Lucio Flauto</v>
      </c>
      <c r="N15" s="1" t="s">
        <v>80</v>
      </c>
      <c r="O15" s="1" t="str">
        <f t="shared" si="2"/>
        <v>Odeon,</v>
      </c>
      <c r="P15" s="1" t="str">
        <f t="shared" si="3"/>
        <v>Odeon,</v>
      </c>
      <c r="Q15" s="1" t="str">
        <f t="shared" si="4"/>
        <v>Odeon,</v>
      </c>
      <c r="R15" s="1" t="str">
        <f t="shared" si="5"/>
        <v>Odeon,</v>
      </c>
      <c r="U15" s="8" t="s">
        <v>81</v>
      </c>
      <c r="W15" s="1"/>
      <c r="X15" s="1"/>
      <c r="Y15" s="8" t="s">
        <v>77</v>
      </c>
      <c r="Z15" s="8" t="s">
        <v>78</v>
      </c>
      <c r="AA15" s="1"/>
      <c r="AC15" s="1" t="s">
        <v>86</v>
      </c>
      <c r="AD15" s="1" t="s">
        <v>85</v>
      </c>
      <c r="AE15" s="3"/>
      <c r="AF15" s="1" t="s">
        <v>78</v>
      </c>
      <c r="AG15" s="1" t="s">
        <v>77</v>
      </c>
      <c r="AH15" s="1">
        <v>7</v>
      </c>
      <c r="AI15" s="1"/>
      <c r="AJ15" s="9" t="s">
        <v>125</v>
      </c>
      <c r="AK15" s="8" t="s">
        <v>37</v>
      </c>
      <c r="AL15" s="8" t="s">
        <v>38</v>
      </c>
      <c r="AM15" s="8" t="str">
        <f t="shared" si="6"/>
        <v>011p</v>
      </c>
      <c r="AN15" s="8" t="str">
        <f t="shared" si="7"/>
        <v>011v</v>
      </c>
      <c r="AP15" s="1"/>
      <c r="AQ15" s="1" t="s">
        <v>106</v>
      </c>
      <c r="AR15" s="10" t="s">
        <v>101</v>
      </c>
      <c r="AS15" s="1">
        <v>4</v>
      </c>
      <c r="AT15" s="1" t="s">
        <v>8</v>
      </c>
      <c r="AU15" s="11">
        <v>45.467561349999997</v>
      </c>
      <c r="AV15" s="11">
        <v>9.1886687299999998</v>
      </c>
      <c r="AW15" s="2"/>
      <c r="AX15" s="1" t="s">
        <v>121</v>
      </c>
      <c r="AY15" s="1" t="s">
        <v>77</v>
      </c>
      <c r="AZ15" s="8" t="s">
        <v>41</v>
      </c>
      <c r="BA15" s="1">
        <v>7</v>
      </c>
      <c r="BC15" s="12" t="s">
        <v>126</v>
      </c>
      <c r="BD15" s="1" t="s">
        <v>112</v>
      </c>
      <c r="BE15" s="8" t="s">
        <v>41</v>
      </c>
      <c r="BF15" s="1">
        <v>7</v>
      </c>
    </row>
    <row r="16" spans="1:59" ht="15.75" customHeight="1" x14ac:dyDescent="0.3">
      <c r="A16" s="1" t="s">
        <v>85</v>
      </c>
      <c r="B16" s="13">
        <v>22314.9375</v>
      </c>
      <c r="C16" s="1" t="s">
        <v>86</v>
      </c>
      <c r="D16" s="1" t="s">
        <v>87</v>
      </c>
      <c r="E16" s="1"/>
      <c r="F16" s="1"/>
      <c r="G16" s="1"/>
      <c r="H16" s="1"/>
      <c r="I16" s="1"/>
      <c r="K16" s="1"/>
      <c r="L16" s="1" t="str">
        <f t="shared" si="0"/>
        <v>Olimpia music-hall,Bob Azzam</v>
      </c>
      <c r="M16" s="1" t="str">
        <f t="shared" si="1"/>
        <v>Olimpia music-hall,Henry Wilson</v>
      </c>
      <c r="N16" s="1" t="s">
        <v>88</v>
      </c>
      <c r="O16" s="1" t="str">
        <f t="shared" si="2"/>
        <v>Olimpia music-hall,</v>
      </c>
      <c r="P16" s="1" t="str">
        <f t="shared" si="3"/>
        <v>Olimpia music-hall,</v>
      </c>
      <c r="Q16" s="1" t="str">
        <f t="shared" si="4"/>
        <v>Olimpia music-hall,</v>
      </c>
      <c r="R16" s="1" t="str">
        <f t="shared" si="5"/>
        <v>Olimpia music-hall,</v>
      </c>
      <c r="U16" s="8" t="s">
        <v>89</v>
      </c>
      <c r="W16" s="1"/>
      <c r="X16" s="3"/>
      <c r="Y16" s="8" t="s">
        <v>85</v>
      </c>
      <c r="Z16" s="8" t="s">
        <v>86</v>
      </c>
      <c r="AA16" s="1"/>
      <c r="AC16" s="1" t="s">
        <v>86</v>
      </c>
      <c r="AD16" s="1" t="s">
        <v>85</v>
      </c>
      <c r="AE16" s="3"/>
      <c r="AF16" s="1" t="s">
        <v>127</v>
      </c>
      <c r="AG16" s="1" t="s">
        <v>35</v>
      </c>
      <c r="AH16" s="1">
        <v>2</v>
      </c>
      <c r="AI16" s="1"/>
      <c r="AJ16" s="9" t="s">
        <v>128</v>
      </c>
      <c r="AK16" s="8" t="s">
        <v>37</v>
      </c>
      <c r="AL16" s="8" t="s">
        <v>38</v>
      </c>
      <c r="AM16" s="8" t="str">
        <f t="shared" si="6"/>
        <v>012p</v>
      </c>
      <c r="AN16" s="8" t="str">
        <f t="shared" si="7"/>
        <v>012v</v>
      </c>
      <c r="AP16" s="1"/>
      <c r="AQ16" s="1" t="s">
        <v>129</v>
      </c>
      <c r="AR16" s="10" t="s">
        <v>130</v>
      </c>
      <c r="AS16" s="1">
        <v>2</v>
      </c>
      <c r="AT16" s="1" t="s">
        <v>8</v>
      </c>
      <c r="AU16" s="11">
        <v>45.471989209999997</v>
      </c>
      <c r="AV16" s="11">
        <v>9.1881751999999999</v>
      </c>
      <c r="AW16" s="2"/>
      <c r="AX16" s="1" t="s">
        <v>78</v>
      </c>
      <c r="AY16" s="1" t="s">
        <v>35</v>
      </c>
      <c r="AZ16" s="8" t="s">
        <v>41</v>
      </c>
      <c r="BA16" s="1">
        <v>2</v>
      </c>
      <c r="BC16" s="12" t="s">
        <v>131</v>
      </c>
      <c r="BD16" s="1" t="s">
        <v>43</v>
      </c>
      <c r="BE16" s="8" t="s">
        <v>41</v>
      </c>
      <c r="BF16" s="1">
        <v>2</v>
      </c>
    </row>
    <row r="17" spans="1:58" ht="15.75" customHeight="1" x14ac:dyDescent="0.3">
      <c r="A17" s="1" t="s">
        <v>85</v>
      </c>
      <c r="B17" s="13">
        <v>22314.9375</v>
      </c>
      <c r="C17" s="1" t="s">
        <v>86</v>
      </c>
      <c r="D17" s="1" t="s">
        <v>87</v>
      </c>
      <c r="E17" s="1"/>
      <c r="F17" s="1"/>
      <c r="G17" s="1"/>
      <c r="H17" s="1"/>
      <c r="I17" s="1"/>
      <c r="K17" s="1"/>
      <c r="L17" s="1" t="str">
        <f t="shared" si="0"/>
        <v>Olimpia music-hall,Bob Azzam</v>
      </c>
      <c r="M17" s="1" t="str">
        <f t="shared" si="1"/>
        <v>Olimpia music-hall,Henry Wilson</v>
      </c>
      <c r="N17" s="1" t="s">
        <v>88</v>
      </c>
      <c r="O17" s="1" t="str">
        <f t="shared" si="2"/>
        <v>Olimpia music-hall,</v>
      </c>
      <c r="P17" s="1" t="str">
        <f t="shared" si="3"/>
        <v>Olimpia music-hall,</v>
      </c>
      <c r="Q17" s="1" t="str">
        <f t="shared" si="4"/>
        <v>Olimpia music-hall,</v>
      </c>
      <c r="R17" s="1" t="str">
        <f t="shared" si="5"/>
        <v>Olimpia music-hall,</v>
      </c>
      <c r="U17" s="8" t="s">
        <v>89</v>
      </c>
      <c r="W17" s="1"/>
      <c r="X17" s="3"/>
      <c r="Y17" s="8" t="s">
        <v>85</v>
      </c>
      <c r="Z17" s="8" t="s">
        <v>86</v>
      </c>
      <c r="AA17" s="1"/>
      <c r="AC17" s="1" t="s">
        <v>86</v>
      </c>
      <c r="AD17" s="1" t="s">
        <v>85</v>
      </c>
      <c r="AE17" s="3"/>
      <c r="AF17" s="1" t="s">
        <v>132</v>
      </c>
      <c r="AG17" s="1" t="s">
        <v>130</v>
      </c>
      <c r="AH17" s="1">
        <v>1</v>
      </c>
      <c r="AI17" s="1"/>
      <c r="AJ17" s="9" t="s">
        <v>133</v>
      </c>
      <c r="AK17" s="8" t="s">
        <v>37</v>
      </c>
      <c r="AL17" s="8" t="s">
        <v>38</v>
      </c>
      <c r="AM17" s="8" t="str">
        <f t="shared" si="6"/>
        <v>013p</v>
      </c>
      <c r="AN17" s="8" t="str">
        <f t="shared" si="7"/>
        <v>013v</v>
      </c>
      <c r="AP17" s="1"/>
      <c r="AQ17" s="1" t="s">
        <v>76</v>
      </c>
      <c r="AR17" s="10" t="s">
        <v>134</v>
      </c>
      <c r="AS17" s="1">
        <v>6</v>
      </c>
      <c r="AT17" s="1" t="s">
        <v>8</v>
      </c>
      <c r="AU17" s="11">
        <v>45.467523720000003</v>
      </c>
      <c r="AV17" s="11">
        <v>9.1892105300000004</v>
      </c>
      <c r="AW17" s="2"/>
      <c r="AX17" s="1" t="s">
        <v>127</v>
      </c>
      <c r="AY17" s="1" t="s">
        <v>130</v>
      </c>
      <c r="AZ17" s="8" t="s">
        <v>41</v>
      </c>
      <c r="BA17" s="1">
        <v>1</v>
      </c>
      <c r="BC17" s="12" t="s">
        <v>135</v>
      </c>
      <c r="BD17" s="1" t="s">
        <v>129</v>
      </c>
      <c r="BE17" s="8" t="s">
        <v>41</v>
      </c>
      <c r="BF17" s="1">
        <v>1</v>
      </c>
    </row>
    <row r="18" spans="1:58" ht="15.75" customHeight="1" x14ac:dyDescent="0.3">
      <c r="A18" s="1" t="s">
        <v>107</v>
      </c>
      <c r="B18" s="13">
        <v>22314.875</v>
      </c>
      <c r="C18" s="1"/>
      <c r="D18" s="1"/>
      <c r="E18" s="1"/>
      <c r="F18" s="1"/>
      <c r="G18" s="1"/>
      <c r="H18" s="1"/>
      <c r="I18" s="1"/>
      <c r="K18" s="1"/>
      <c r="L18" s="1" t="str">
        <f t="shared" si="0"/>
        <v>Piccolo,</v>
      </c>
      <c r="M18" s="1" t="str">
        <f t="shared" si="1"/>
        <v>Piccolo,</v>
      </c>
      <c r="N18" s="1" t="s">
        <v>108</v>
      </c>
      <c r="O18" s="1" t="str">
        <f t="shared" si="2"/>
        <v>Piccolo,</v>
      </c>
      <c r="P18" s="1" t="str">
        <f t="shared" si="3"/>
        <v>Piccolo,</v>
      </c>
      <c r="Q18" s="1" t="str">
        <f t="shared" si="4"/>
        <v>Piccolo,</v>
      </c>
      <c r="R18" s="1" t="str">
        <f t="shared" si="5"/>
        <v>Piccolo,</v>
      </c>
      <c r="U18" s="8" t="s">
        <v>108</v>
      </c>
      <c r="W18" s="1"/>
      <c r="X18" s="1"/>
      <c r="Y18" s="8" t="s">
        <v>107</v>
      </c>
      <c r="Z18" s="8" t="s">
        <v>109</v>
      </c>
      <c r="AA18" s="1"/>
      <c r="AC18" s="1" t="s">
        <v>86</v>
      </c>
      <c r="AD18" s="1" t="s">
        <v>85</v>
      </c>
      <c r="AE18" s="1"/>
      <c r="AF18" s="1" t="s">
        <v>136</v>
      </c>
      <c r="AG18" s="1" t="s">
        <v>101</v>
      </c>
      <c r="AH18" s="1">
        <v>1</v>
      </c>
      <c r="AI18" s="1"/>
      <c r="AJ18" s="9" t="s">
        <v>137</v>
      </c>
      <c r="AK18" s="8" t="s">
        <v>37</v>
      </c>
      <c r="AL18" s="8" t="s">
        <v>38</v>
      </c>
      <c r="AM18" s="8" t="str">
        <f t="shared" si="6"/>
        <v>014p</v>
      </c>
      <c r="AN18" s="8" t="str">
        <f t="shared" si="7"/>
        <v>014v</v>
      </c>
      <c r="AP18" s="1"/>
      <c r="AQ18" s="1" t="s">
        <v>43</v>
      </c>
      <c r="AR18" s="10" t="s">
        <v>138</v>
      </c>
      <c r="AS18" s="1">
        <v>6</v>
      </c>
      <c r="AT18" s="1" t="s">
        <v>8</v>
      </c>
      <c r="AU18" s="11">
        <v>45.472177299999998</v>
      </c>
      <c r="AV18" s="11">
        <v>9.1741955300000004</v>
      </c>
      <c r="AW18" s="2"/>
      <c r="AX18" s="1" t="s">
        <v>132</v>
      </c>
      <c r="AY18" s="1" t="s">
        <v>101</v>
      </c>
      <c r="AZ18" s="8" t="s">
        <v>41</v>
      </c>
      <c r="BA18" s="1">
        <v>1</v>
      </c>
      <c r="BC18" s="12" t="s">
        <v>139</v>
      </c>
      <c r="BD18" s="1" t="s">
        <v>106</v>
      </c>
      <c r="BE18" s="8" t="s">
        <v>41</v>
      </c>
      <c r="BF18" s="1">
        <v>1</v>
      </c>
    </row>
    <row r="19" spans="1:58" ht="15.75" customHeight="1" x14ac:dyDescent="0.3">
      <c r="A19" s="1" t="s">
        <v>73</v>
      </c>
      <c r="B19" s="13">
        <v>22314.864583333332</v>
      </c>
      <c r="C19" s="1"/>
      <c r="D19" s="1"/>
      <c r="E19" s="1"/>
      <c r="F19" s="1"/>
      <c r="G19" s="1"/>
      <c r="H19" s="1"/>
      <c r="I19" s="1" t="s">
        <v>115</v>
      </c>
      <c r="K19" s="1"/>
      <c r="L19" s="1" t="str">
        <f t="shared" si="0"/>
        <v>Scala,</v>
      </c>
      <c r="M19" s="1" t="str">
        <f t="shared" si="1"/>
        <v>Scala,</v>
      </c>
      <c r="N19" s="1" t="s">
        <v>116</v>
      </c>
      <c r="O19" s="1" t="str">
        <f t="shared" si="2"/>
        <v>Scala,</v>
      </c>
      <c r="P19" s="1" t="str">
        <f t="shared" si="3"/>
        <v>Scala,</v>
      </c>
      <c r="Q19" s="1" t="str">
        <f t="shared" si="4"/>
        <v>Scala,</v>
      </c>
      <c r="R19" s="1" t="str">
        <f t="shared" si="5"/>
        <v>Scala,Orchestra del Teatro alla Scala</v>
      </c>
      <c r="U19" s="8" t="s">
        <v>116</v>
      </c>
      <c r="W19" s="1"/>
      <c r="X19" s="1"/>
      <c r="Y19" s="8" t="s">
        <v>73</v>
      </c>
      <c r="Z19" s="8" t="s">
        <v>109</v>
      </c>
      <c r="AA19" s="1"/>
      <c r="AC19" s="1" t="s">
        <v>86</v>
      </c>
      <c r="AD19" s="1" t="s">
        <v>85</v>
      </c>
      <c r="AE19" s="1"/>
      <c r="AF19" s="1" t="s">
        <v>45</v>
      </c>
      <c r="AG19" s="1" t="s">
        <v>44</v>
      </c>
      <c r="AH19" s="1">
        <v>1</v>
      </c>
      <c r="AI19" s="1"/>
      <c r="AJ19" s="9" t="s">
        <v>140</v>
      </c>
      <c r="AK19" s="8" t="s">
        <v>37</v>
      </c>
      <c r="AL19" s="8" t="s">
        <v>38</v>
      </c>
      <c r="AM19" s="8" t="str">
        <f t="shared" si="6"/>
        <v>015p</v>
      </c>
      <c r="AN19" s="8" t="str">
        <f t="shared" si="7"/>
        <v>015v</v>
      </c>
      <c r="AO19" s="1"/>
      <c r="AP19" s="3"/>
      <c r="AQ19" s="12" t="s">
        <v>42</v>
      </c>
      <c r="AR19" s="12" t="s">
        <v>34</v>
      </c>
      <c r="AS19" s="1">
        <v>1</v>
      </c>
      <c r="AT19" s="1" t="s">
        <v>141</v>
      </c>
      <c r="AU19" s="14">
        <v>35.149534299999999</v>
      </c>
      <c r="AV19" s="14">
        <v>-90.048980099999994</v>
      </c>
      <c r="AW19" s="2"/>
      <c r="AX19" s="1" t="s">
        <v>136</v>
      </c>
      <c r="AY19" s="1" t="s">
        <v>44</v>
      </c>
      <c r="AZ19" s="8" t="s">
        <v>41</v>
      </c>
      <c r="BA19" s="1">
        <v>1</v>
      </c>
      <c r="BC19" s="12" t="s">
        <v>142</v>
      </c>
      <c r="BD19" s="1" t="s">
        <v>54</v>
      </c>
      <c r="BE19" s="8" t="s">
        <v>41</v>
      </c>
      <c r="BF19" s="1">
        <v>1</v>
      </c>
    </row>
    <row r="20" spans="1:58" ht="15.75" customHeight="1" x14ac:dyDescent="0.3">
      <c r="A20" s="1" t="s">
        <v>44</v>
      </c>
      <c r="B20" s="13">
        <v>22315.895833333332</v>
      </c>
      <c r="C20" s="1" t="s">
        <v>143</v>
      </c>
      <c r="D20" s="1" t="s">
        <v>49</v>
      </c>
      <c r="E20" s="1"/>
      <c r="F20" s="1"/>
      <c r="G20" s="1"/>
      <c r="H20" s="1"/>
      <c r="I20" s="1"/>
      <c r="K20" s="1"/>
      <c r="L20" s="1" t="str">
        <f t="shared" si="0"/>
        <v>Conservatorio (sala Verdi),Orchestra della RAI di Milano</v>
      </c>
      <c r="M20" s="1" t="str">
        <f t="shared" si="1"/>
        <v>Conservatorio (sala Verdi),André Cluytens</v>
      </c>
      <c r="N20" s="1" t="s">
        <v>144</v>
      </c>
      <c r="O20" s="1" t="str">
        <f t="shared" si="2"/>
        <v>Conservatorio (sala Verdi),</v>
      </c>
      <c r="P20" s="1" t="str">
        <f t="shared" si="3"/>
        <v>Conservatorio (sala Verdi),</v>
      </c>
      <c r="Q20" s="1" t="str">
        <f t="shared" si="4"/>
        <v>Conservatorio (sala Verdi),</v>
      </c>
      <c r="R20" s="1" t="str">
        <f t="shared" si="5"/>
        <v>Conservatorio (sala Verdi),</v>
      </c>
      <c r="U20" s="8" t="s">
        <v>145</v>
      </c>
      <c r="W20" s="1"/>
      <c r="X20" s="1"/>
      <c r="Y20" s="8" t="s">
        <v>44</v>
      </c>
      <c r="Z20" s="8" t="s">
        <v>143</v>
      </c>
      <c r="AA20" s="1"/>
      <c r="AC20" s="1" t="s">
        <v>100</v>
      </c>
      <c r="AD20" s="1" t="s">
        <v>101</v>
      </c>
      <c r="AE20" s="1"/>
      <c r="AF20" s="1" t="s">
        <v>146</v>
      </c>
      <c r="AG20" s="1" t="s">
        <v>73</v>
      </c>
      <c r="AH20" s="1">
        <v>1</v>
      </c>
      <c r="AI20" s="1"/>
      <c r="AJ20" s="9" t="s">
        <v>147</v>
      </c>
      <c r="AK20" s="8" t="s">
        <v>37</v>
      </c>
      <c r="AL20" s="8" t="s">
        <v>38</v>
      </c>
      <c r="AM20" s="8" t="str">
        <f t="shared" si="6"/>
        <v>016p</v>
      </c>
      <c r="AN20" s="8" t="str">
        <f t="shared" si="7"/>
        <v>016v</v>
      </c>
      <c r="AO20" s="1"/>
      <c r="AP20" s="1"/>
      <c r="AQ20" s="12" t="s">
        <v>75</v>
      </c>
      <c r="AR20" s="12" t="s">
        <v>72</v>
      </c>
      <c r="AS20" s="1">
        <v>1</v>
      </c>
      <c r="AT20" s="1" t="s">
        <v>141</v>
      </c>
      <c r="AU20" s="14">
        <v>45.052620599999997</v>
      </c>
      <c r="AV20" s="14">
        <v>9.6929844999999997</v>
      </c>
      <c r="AW20" s="2"/>
      <c r="AX20" s="1" t="s">
        <v>45</v>
      </c>
      <c r="AY20" s="1" t="s">
        <v>73</v>
      </c>
      <c r="AZ20" s="8" t="s">
        <v>41</v>
      </c>
      <c r="BA20" s="1">
        <v>1</v>
      </c>
      <c r="BC20" s="12" t="s">
        <v>148</v>
      </c>
      <c r="BD20" s="1" t="s">
        <v>76</v>
      </c>
      <c r="BE20" s="8" t="s">
        <v>41</v>
      </c>
      <c r="BF20" s="1">
        <v>1</v>
      </c>
    </row>
    <row r="21" spans="1:58" ht="15.75" customHeight="1" x14ac:dyDescent="0.3">
      <c r="A21" s="1" t="s">
        <v>55</v>
      </c>
      <c r="B21" s="13">
        <v>22315.885416666668</v>
      </c>
      <c r="C21" s="1" t="s">
        <v>56</v>
      </c>
      <c r="D21" s="1" t="s">
        <v>57</v>
      </c>
      <c r="E21" s="1" t="s">
        <v>58</v>
      </c>
      <c r="F21" s="16" t="s">
        <v>59</v>
      </c>
      <c r="G21" s="17"/>
      <c r="H21" s="1"/>
      <c r="I21" s="1"/>
      <c r="K21" s="1"/>
      <c r="L21" s="1" t="str">
        <f t="shared" si="0"/>
        <v>Lirico,Walter Chiari</v>
      </c>
      <c r="M21" s="1" t="str">
        <f t="shared" si="1"/>
        <v>Lirico,Riccardo Billi</v>
      </c>
      <c r="N21" s="1" t="s">
        <v>60</v>
      </c>
      <c r="O21" s="1" t="str">
        <f t="shared" si="2"/>
        <v>Lirico,Sandra Mondaini</v>
      </c>
      <c r="P21" s="1" t="str">
        <f t="shared" si="3"/>
        <v>Lirico,</v>
      </c>
      <c r="Q21" s="1" t="str">
        <f t="shared" si="4"/>
        <v>Lirico,</v>
      </c>
      <c r="R21" s="1" t="str">
        <f t="shared" si="5"/>
        <v>Lirico,</v>
      </c>
      <c r="U21" s="8" t="s">
        <v>61</v>
      </c>
      <c r="W21" s="1"/>
      <c r="X21" s="1"/>
      <c r="Y21" s="8" t="s">
        <v>55</v>
      </c>
      <c r="Z21" s="8" t="s">
        <v>56</v>
      </c>
      <c r="AA21" s="1"/>
      <c r="AC21" s="1" t="s">
        <v>110</v>
      </c>
      <c r="AD21" s="1" t="s">
        <v>52</v>
      </c>
      <c r="AE21" s="1"/>
      <c r="AF21" s="1" t="s">
        <v>149</v>
      </c>
      <c r="AG21" s="1" t="s">
        <v>68</v>
      </c>
      <c r="AH21" s="1">
        <v>1</v>
      </c>
      <c r="AI21" s="1"/>
      <c r="AJ21" s="9" t="s">
        <v>150</v>
      </c>
      <c r="AK21" s="8" t="s">
        <v>37</v>
      </c>
      <c r="AL21" s="8" t="s">
        <v>38</v>
      </c>
      <c r="AM21" s="8" t="str">
        <f t="shared" si="6"/>
        <v>017p</v>
      </c>
      <c r="AN21" s="8" t="str">
        <f t="shared" si="7"/>
        <v>017v</v>
      </c>
      <c r="AO21" s="1"/>
      <c r="AP21" s="1"/>
      <c r="AQ21" s="12" t="s">
        <v>84</v>
      </c>
      <c r="AR21" s="12" t="s">
        <v>82</v>
      </c>
      <c r="AS21" s="1">
        <v>1</v>
      </c>
      <c r="AT21" s="1" t="s">
        <v>141</v>
      </c>
      <c r="AU21" s="14">
        <v>52.520006599999903</v>
      </c>
      <c r="AV21" s="14">
        <v>13.404954</v>
      </c>
      <c r="AW21" s="2"/>
      <c r="AX21" s="1" t="s">
        <v>146</v>
      </c>
      <c r="AY21" s="1" t="s">
        <v>68</v>
      </c>
      <c r="AZ21" s="8" t="s">
        <v>41</v>
      </c>
      <c r="BA21" s="1">
        <v>1</v>
      </c>
      <c r="BC21" s="12" t="s">
        <v>151</v>
      </c>
      <c r="BD21" s="1" t="s">
        <v>103</v>
      </c>
      <c r="BE21" s="8" t="s">
        <v>41</v>
      </c>
      <c r="BF21" s="1">
        <v>1</v>
      </c>
    </row>
    <row r="22" spans="1:58" ht="15.75" customHeight="1" x14ac:dyDescent="0.3">
      <c r="A22" s="1" t="s">
        <v>77</v>
      </c>
      <c r="B22" s="13">
        <v>22315.888888888891</v>
      </c>
      <c r="C22" s="1" t="s">
        <v>78</v>
      </c>
      <c r="D22" s="1" t="s">
        <v>79</v>
      </c>
      <c r="E22" s="1"/>
      <c r="F22" s="1"/>
      <c r="G22" s="1"/>
      <c r="H22" s="1"/>
      <c r="I22" s="1"/>
      <c r="K22" s="1"/>
      <c r="L22" s="1" t="str">
        <f t="shared" si="0"/>
        <v>Odeon,Cosimo Di Ceglie</v>
      </c>
      <c r="M22" s="1" t="str">
        <f t="shared" si="1"/>
        <v>Odeon,Lucio Flauto</v>
      </c>
      <c r="N22" s="1" t="s">
        <v>80</v>
      </c>
      <c r="O22" s="1" t="str">
        <f t="shared" si="2"/>
        <v>Odeon,</v>
      </c>
      <c r="P22" s="1" t="str">
        <f t="shared" si="3"/>
        <v>Odeon,</v>
      </c>
      <c r="Q22" s="1" t="str">
        <f t="shared" si="4"/>
        <v>Odeon,</v>
      </c>
      <c r="R22" s="1" t="str">
        <f t="shared" si="5"/>
        <v>Odeon,</v>
      </c>
      <c r="U22" s="8" t="s">
        <v>81</v>
      </c>
      <c r="W22" s="1"/>
      <c r="X22" s="1"/>
      <c r="Y22" s="8" t="s">
        <v>77</v>
      </c>
      <c r="Z22" s="8" t="s">
        <v>78</v>
      </c>
      <c r="AA22" s="1"/>
      <c r="AC22" s="1" t="s">
        <v>110</v>
      </c>
      <c r="AD22" s="1" t="s">
        <v>52</v>
      </c>
      <c r="AE22" s="3"/>
      <c r="AF22" s="1" t="s">
        <v>152</v>
      </c>
      <c r="AG22" s="1" t="s">
        <v>73</v>
      </c>
      <c r="AH22" s="1">
        <v>2</v>
      </c>
      <c r="AI22" s="1"/>
      <c r="AJ22" s="9" t="s">
        <v>153</v>
      </c>
      <c r="AK22" s="8" t="s">
        <v>37</v>
      </c>
      <c r="AL22" s="8" t="s">
        <v>38</v>
      </c>
      <c r="AM22" s="8" t="str">
        <f t="shared" si="6"/>
        <v>018p</v>
      </c>
      <c r="AN22" s="8" t="str">
        <f t="shared" si="7"/>
        <v>018v</v>
      </c>
      <c r="AO22" s="1"/>
      <c r="AP22" s="1"/>
      <c r="AQ22" s="12" t="s">
        <v>105</v>
      </c>
      <c r="AR22" s="12" t="s">
        <v>100</v>
      </c>
      <c r="AS22" s="1">
        <v>1</v>
      </c>
      <c r="AT22" s="1" t="s">
        <v>141</v>
      </c>
      <c r="AU22" s="14">
        <v>43.837436699999998</v>
      </c>
      <c r="AV22" s="14">
        <v>11.218378100000001</v>
      </c>
      <c r="AW22" s="2"/>
      <c r="AX22" s="1" t="s">
        <v>149</v>
      </c>
      <c r="AY22" s="1" t="s">
        <v>73</v>
      </c>
      <c r="AZ22" s="8" t="s">
        <v>41</v>
      </c>
      <c r="BA22" s="1">
        <v>2</v>
      </c>
      <c r="BC22" s="12" t="s">
        <v>154</v>
      </c>
      <c r="BD22" s="1" t="s">
        <v>76</v>
      </c>
      <c r="BE22" s="8" t="s">
        <v>41</v>
      </c>
      <c r="BF22" s="1">
        <v>2</v>
      </c>
    </row>
    <row r="23" spans="1:58" ht="15.75" customHeight="1" x14ac:dyDescent="0.3">
      <c r="A23" s="1" t="s">
        <v>85</v>
      </c>
      <c r="B23" s="13">
        <v>22315.9375</v>
      </c>
      <c r="C23" s="1" t="s">
        <v>86</v>
      </c>
      <c r="D23" s="1" t="s">
        <v>87</v>
      </c>
      <c r="E23" s="1"/>
      <c r="F23" s="1"/>
      <c r="G23" s="1"/>
      <c r="H23" s="1"/>
      <c r="I23" s="1"/>
      <c r="K23" s="1"/>
      <c r="L23" s="1" t="str">
        <f t="shared" si="0"/>
        <v>Olimpia music-hall,Bob Azzam</v>
      </c>
      <c r="M23" s="1" t="str">
        <f t="shared" si="1"/>
        <v>Olimpia music-hall,Henry Wilson</v>
      </c>
      <c r="N23" s="1" t="s">
        <v>88</v>
      </c>
      <c r="O23" s="1" t="str">
        <f t="shared" si="2"/>
        <v>Olimpia music-hall,</v>
      </c>
      <c r="P23" s="1" t="str">
        <f t="shared" si="3"/>
        <v>Olimpia music-hall,</v>
      </c>
      <c r="Q23" s="1" t="str">
        <f t="shared" si="4"/>
        <v>Olimpia music-hall,</v>
      </c>
      <c r="R23" s="1" t="str">
        <f t="shared" si="5"/>
        <v>Olimpia music-hall,</v>
      </c>
      <c r="U23" s="8" t="s">
        <v>89</v>
      </c>
      <c r="W23" s="1"/>
      <c r="X23" s="3"/>
      <c r="Y23" s="8" t="s">
        <v>85</v>
      </c>
      <c r="Z23" s="8" t="s">
        <v>86</v>
      </c>
      <c r="AA23" s="1"/>
      <c r="AC23" s="1" t="s">
        <v>117</v>
      </c>
      <c r="AD23" s="1" t="s">
        <v>73</v>
      </c>
      <c r="AE23" s="3"/>
      <c r="AF23" s="1" t="s">
        <v>155</v>
      </c>
      <c r="AG23" s="1" t="s">
        <v>101</v>
      </c>
      <c r="AH23" s="1">
        <v>2</v>
      </c>
      <c r="AI23" s="1"/>
      <c r="AJ23" s="9" t="s">
        <v>156</v>
      </c>
      <c r="AK23" s="8" t="s">
        <v>37</v>
      </c>
      <c r="AL23" s="8" t="s">
        <v>38</v>
      </c>
      <c r="AM23" s="8" t="str">
        <f t="shared" si="6"/>
        <v>019p</v>
      </c>
      <c r="AN23" s="8" t="str">
        <f t="shared" si="7"/>
        <v>019v</v>
      </c>
      <c r="AO23" s="1"/>
      <c r="AP23" s="1"/>
      <c r="AQ23" s="12" t="s">
        <v>120</v>
      </c>
      <c r="AR23" s="12" t="s">
        <v>117</v>
      </c>
      <c r="AS23" s="1">
        <v>1</v>
      </c>
      <c r="AT23" s="1" t="s">
        <v>141</v>
      </c>
      <c r="AU23" s="14">
        <v>43.4632839</v>
      </c>
      <c r="AV23" s="14">
        <v>11.8796336</v>
      </c>
      <c r="AW23" s="2"/>
      <c r="AX23" s="1" t="s">
        <v>152</v>
      </c>
      <c r="AY23" s="1" t="s">
        <v>101</v>
      </c>
      <c r="AZ23" s="8" t="s">
        <v>41</v>
      </c>
      <c r="BA23" s="1">
        <v>2</v>
      </c>
      <c r="BC23" s="12" t="s">
        <v>157</v>
      </c>
      <c r="BD23" s="1" t="s">
        <v>106</v>
      </c>
      <c r="BE23" s="8" t="s">
        <v>41</v>
      </c>
      <c r="BF23" s="1">
        <v>2</v>
      </c>
    </row>
    <row r="24" spans="1:58" ht="15.75" customHeight="1" x14ac:dyDescent="0.3">
      <c r="A24" s="1" t="s">
        <v>107</v>
      </c>
      <c r="B24" s="13">
        <v>22315.875</v>
      </c>
      <c r="C24" s="1"/>
      <c r="D24" s="1"/>
      <c r="E24" s="1"/>
      <c r="F24" s="1"/>
      <c r="G24" s="1"/>
      <c r="H24" s="1"/>
      <c r="I24" s="1"/>
      <c r="K24" s="1"/>
      <c r="L24" s="1" t="str">
        <f t="shared" si="0"/>
        <v>Piccolo,</v>
      </c>
      <c r="M24" s="1" t="str">
        <f t="shared" si="1"/>
        <v>Piccolo,</v>
      </c>
      <c r="N24" s="1" t="s">
        <v>108</v>
      </c>
      <c r="O24" s="1" t="str">
        <f t="shared" si="2"/>
        <v>Piccolo,</v>
      </c>
      <c r="P24" s="1" t="str">
        <f t="shared" si="3"/>
        <v>Piccolo,</v>
      </c>
      <c r="Q24" s="1" t="str">
        <f t="shared" si="4"/>
        <v>Piccolo,</v>
      </c>
      <c r="R24" s="1" t="str">
        <f t="shared" si="5"/>
        <v>Piccolo,</v>
      </c>
      <c r="U24" s="8" t="s">
        <v>108</v>
      </c>
      <c r="W24" s="1"/>
      <c r="X24" s="1"/>
      <c r="Y24" s="8" t="s">
        <v>107</v>
      </c>
      <c r="Z24" s="8" t="s">
        <v>109</v>
      </c>
      <c r="AA24" s="1"/>
      <c r="AC24" s="1" t="s">
        <v>46</v>
      </c>
      <c r="AD24" s="1" t="s">
        <v>44</v>
      </c>
      <c r="AE24" s="1"/>
      <c r="AF24" s="1" t="s">
        <v>87</v>
      </c>
      <c r="AG24" s="1" t="s">
        <v>85</v>
      </c>
      <c r="AH24" s="1">
        <v>14</v>
      </c>
      <c r="AI24" s="1"/>
      <c r="AJ24" s="9" t="s">
        <v>158</v>
      </c>
      <c r="AK24" s="8" t="s">
        <v>37</v>
      </c>
      <c r="AL24" s="8" t="s">
        <v>38</v>
      </c>
      <c r="AM24" s="8" t="str">
        <f t="shared" si="6"/>
        <v>020p</v>
      </c>
      <c r="AN24" s="8" t="str">
        <f t="shared" si="7"/>
        <v>020v</v>
      </c>
      <c r="AO24" s="1"/>
      <c r="AP24" s="1"/>
      <c r="AQ24" s="12" t="s">
        <v>139</v>
      </c>
      <c r="AR24" s="12" t="s">
        <v>132</v>
      </c>
      <c r="AS24" s="1">
        <v>1</v>
      </c>
      <c r="AT24" s="1" t="s">
        <v>141</v>
      </c>
      <c r="AU24" s="14">
        <v>45.650456699999999</v>
      </c>
      <c r="AV24" s="14">
        <v>9.2051607999999998</v>
      </c>
      <c r="AW24" s="2"/>
      <c r="AX24" s="1" t="s">
        <v>155</v>
      </c>
      <c r="AY24" s="1" t="s">
        <v>85</v>
      </c>
      <c r="AZ24" s="8" t="s">
        <v>41</v>
      </c>
      <c r="BA24" s="1">
        <v>14</v>
      </c>
      <c r="BC24" s="12" t="s">
        <v>159</v>
      </c>
      <c r="BD24" s="1" t="s">
        <v>94</v>
      </c>
      <c r="BE24" s="8" t="s">
        <v>41</v>
      </c>
      <c r="BF24" s="1">
        <v>14</v>
      </c>
    </row>
    <row r="25" spans="1:58" ht="14.4" x14ac:dyDescent="0.3">
      <c r="A25" s="1" t="s">
        <v>130</v>
      </c>
      <c r="B25" s="13">
        <v>22315.885416666668</v>
      </c>
      <c r="C25" s="1" t="s">
        <v>132</v>
      </c>
      <c r="D25" s="1"/>
      <c r="E25" s="1"/>
      <c r="F25" s="1"/>
      <c r="G25" s="1"/>
      <c r="H25" s="1"/>
      <c r="I25" s="1" t="s">
        <v>160</v>
      </c>
      <c r="K25" s="1"/>
      <c r="L25" s="1" t="str">
        <f t="shared" si="0"/>
        <v>Pinacoteca di Brera,don Giuseppe Biella</v>
      </c>
      <c r="M25" s="1" t="str">
        <f t="shared" si="1"/>
        <v>Pinacoteca di Brera,</v>
      </c>
      <c r="N25" s="1" t="s">
        <v>161</v>
      </c>
      <c r="O25" s="1" t="str">
        <f t="shared" si="2"/>
        <v>Pinacoteca di Brera,</v>
      </c>
      <c r="P25" s="1" t="str">
        <f t="shared" si="3"/>
        <v>Pinacoteca di Brera,</v>
      </c>
      <c r="Q25" s="1" t="str">
        <f t="shared" si="4"/>
        <v>Pinacoteca di Brera,</v>
      </c>
      <c r="R25" s="1" t="str">
        <f t="shared" si="5"/>
        <v>Pinacoteca di Brera,Polifonica ambrosiana</v>
      </c>
      <c r="U25" s="8" t="s">
        <v>162</v>
      </c>
      <c r="W25" s="1"/>
      <c r="X25" s="1"/>
      <c r="Y25" s="8" t="s">
        <v>130</v>
      </c>
      <c r="Z25" s="8" t="s">
        <v>132</v>
      </c>
      <c r="AA25" s="1"/>
      <c r="AC25" s="1" t="s">
        <v>46</v>
      </c>
      <c r="AD25" s="1" t="s">
        <v>44</v>
      </c>
      <c r="AE25" s="1"/>
      <c r="AF25" s="8" t="s">
        <v>97</v>
      </c>
      <c r="AG25" s="8" t="s">
        <v>95</v>
      </c>
      <c r="AH25" s="8">
        <v>2</v>
      </c>
      <c r="AI25" s="1"/>
      <c r="AJ25" s="9" t="s">
        <v>163</v>
      </c>
      <c r="AK25" s="8" t="s">
        <v>37</v>
      </c>
      <c r="AL25" s="8" t="s">
        <v>38</v>
      </c>
      <c r="AM25" s="8" t="str">
        <f t="shared" si="6"/>
        <v>021p</v>
      </c>
      <c r="AN25" s="8" t="str">
        <f t="shared" si="7"/>
        <v>021v</v>
      </c>
      <c r="AO25" s="1"/>
      <c r="AP25" s="1"/>
      <c r="AQ25" s="12" t="s">
        <v>142</v>
      </c>
      <c r="AR25" s="12" t="s">
        <v>136</v>
      </c>
      <c r="AS25" s="1">
        <v>1</v>
      </c>
      <c r="AT25" s="1" t="s">
        <v>141</v>
      </c>
      <c r="AU25" s="14">
        <v>44.445527400000003</v>
      </c>
      <c r="AV25" s="14">
        <v>9.6995656999999902</v>
      </c>
      <c r="AW25" s="2"/>
      <c r="AX25" s="1" t="s">
        <v>87</v>
      </c>
      <c r="AY25" s="8" t="s">
        <v>95</v>
      </c>
      <c r="AZ25" s="8" t="s">
        <v>41</v>
      </c>
      <c r="BA25" s="8">
        <v>2</v>
      </c>
      <c r="BC25" s="12" t="s">
        <v>164</v>
      </c>
      <c r="BD25" s="1" t="s">
        <v>123</v>
      </c>
      <c r="BE25" s="8" t="s">
        <v>41</v>
      </c>
      <c r="BF25" s="8">
        <v>2</v>
      </c>
    </row>
    <row r="26" spans="1:58" ht="14.4" x14ac:dyDescent="0.3">
      <c r="A26" s="1" t="s">
        <v>52</v>
      </c>
      <c r="B26" s="2">
        <v>22373</v>
      </c>
      <c r="C26" s="1" t="s">
        <v>165</v>
      </c>
      <c r="D26" s="1" t="s">
        <v>110</v>
      </c>
      <c r="E26" s="1"/>
      <c r="F26" s="1"/>
      <c r="G26" s="1"/>
      <c r="H26" s="1"/>
      <c r="I26" s="1"/>
      <c r="K26" s="1"/>
      <c r="L26" s="1" t="str">
        <f t="shared" si="0"/>
        <v>Arenella Dancing,i Midas</v>
      </c>
      <c r="M26" s="1" t="str">
        <f t="shared" si="1"/>
        <v>Arenella Dancing,Carla Riva</v>
      </c>
      <c r="N26" s="1" t="s">
        <v>166</v>
      </c>
      <c r="O26" s="1" t="str">
        <f t="shared" si="2"/>
        <v>Arenella Dancing,</v>
      </c>
      <c r="P26" s="1" t="str">
        <f t="shared" si="3"/>
        <v>Arenella Dancing,</v>
      </c>
      <c r="Q26" s="1" t="str">
        <f t="shared" si="4"/>
        <v>Arenella Dancing,</v>
      </c>
      <c r="R26" s="1" t="str">
        <f t="shared" si="5"/>
        <v>Arenella Dancing,</v>
      </c>
      <c r="U26" s="8" t="s">
        <v>167</v>
      </c>
      <c r="W26" s="1"/>
      <c r="X26" s="3"/>
      <c r="Y26" s="8" t="s">
        <v>52</v>
      </c>
      <c r="Z26" s="8" t="s">
        <v>165</v>
      </c>
      <c r="AA26" s="1"/>
      <c r="AC26" s="1" t="s">
        <v>121</v>
      </c>
      <c r="AD26" s="1" t="s">
        <v>65</v>
      </c>
      <c r="AE26" s="3"/>
      <c r="AF26" s="8" t="s">
        <v>165</v>
      </c>
      <c r="AG26" s="8" t="s">
        <v>52</v>
      </c>
      <c r="AH26" s="8">
        <v>1</v>
      </c>
      <c r="AI26" s="1"/>
      <c r="AJ26" s="9" t="s">
        <v>168</v>
      </c>
      <c r="AK26" s="8" t="s">
        <v>37</v>
      </c>
      <c r="AL26" s="8" t="s">
        <v>38</v>
      </c>
      <c r="AM26" s="8" t="str">
        <f t="shared" si="6"/>
        <v>022p</v>
      </c>
      <c r="AN26" s="8" t="str">
        <f t="shared" si="7"/>
        <v>022v</v>
      </c>
      <c r="AO26" s="1"/>
      <c r="AP26" s="1"/>
      <c r="AQ26" s="12" t="s">
        <v>148</v>
      </c>
      <c r="AR26" s="12" t="s">
        <v>45</v>
      </c>
      <c r="AS26" s="1">
        <v>1</v>
      </c>
      <c r="AT26" s="1" t="s">
        <v>141</v>
      </c>
      <c r="AU26" s="14">
        <v>45.464203500000004</v>
      </c>
      <c r="AV26" s="14">
        <v>9.1899820000000005</v>
      </c>
      <c r="AW26" s="2"/>
      <c r="AX26" s="1" t="s">
        <v>97</v>
      </c>
      <c r="AY26" s="8" t="s">
        <v>52</v>
      </c>
      <c r="AZ26" s="8" t="s">
        <v>41</v>
      </c>
      <c r="BA26" s="8">
        <v>1</v>
      </c>
      <c r="BC26" s="12" t="s">
        <v>169</v>
      </c>
      <c r="BD26" s="1" t="s">
        <v>51</v>
      </c>
      <c r="BE26" s="8" t="s">
        <v>41</v>
      </c>
      <c r="BF26" s="8">
        <v>1</v>
      </c>
    </row>
    <row r="27" spans="1:58" ht="14.4" x14ac:dyDescent="0.3">
      <c r="A27" s="1" t="s">
        <v>28</v>
      </c>
      <c r="B27" s="2">
        <v>22373</v>
      </c>
      <c r="C27" s="1" t="s">
        <v>62</v>
      </c>
      <c r="D27" s="1"/>
      <c r="E27" s="1"/>
      <c r="F27" s="1"/>
      <c r="G27" s="1"/>
      <c r="H27" s="1"/>
      <c r="I27" s="1"/>
      <c r="K27" s="1"/>
      <c r="L27" s="1" t="str">
        <f t="shared" si="0"/>
        <v>Cinema Carcano,Anna Maria Paolucci</v>
      </c>
      <c r="M27" s="1" t="str">
        <f t="shared" si="1"/>
        <v>Cinema Carcano,</v>
      </c>
      <c r="N27" s="1" t="s">
        <v>170</v>
      </c>
      <c r="O27" s="1" t="str">
        <f t="shared" si="2"/>
        <v>Cinema Carcano,</v>
      </c>
      <c r="P27" s="1" t="str">
        <f t="shared" si="3"/>
        <v>Cinema Carcano,</v>
      </c>
      <c r="Q27" s="1" t="str">
        <f t="shared" si="4"/>
        <v>Cinema Carcano,</v>
      </c>
      <c r="R27" s="1" t="str">
        <f t="shared" si="5"/>
        <v>Cinema Carcano,</v>
      </c>
      <c r="U27" s="8" t="s">
        <v>171</v>
      </c>
      <c r="W27" s="1"/>
      <c r="X27" s="3"/>
      <c r="Y27" s="8" t="s">
        <v>28</v>
      </c>
      <c r="Z27" s="8" t="s">
        <v>62</v>
      </c>
      <c r="AA27" s="1"/>
      <c r="AC27" s="1" t="s">
        <v>121</v>
      </c>
      <c r="AD27" s="1" t="s">
        <v>65</v>
      </c>
      <c r="AE27" s="3"/>
      <c r="AF27" s="8" t="s">
        <v>30</v>
      </c>
      <c r="AG27" s="8" t="s">
        <v>28</v>
      </c>
      <c r="AH27" s="8">
        <v>2</v>
      </c>
      <c r="AI27" s="1"/>
      <c r="AJ27" s="9" t="s">
        <v>172</v>
      </c>
      <c r="AK27" s="8" t="s">
        <v>37</v>
      </c>
      <c r="AL27" s="8" t="s">
        <v>38</v>
      </c>
      <c r="AM27" s="8" t="str">
        <f t="shared" si="6"/>
        <v>023p</v>
      </c>
      <c r="AN27" s="8" t="str">
        <f t="shared" si="7"/>
        <v>023v</v>
      </c>
      <c r="AO27" s="1"/>
      <c r="AP27" s="1"/>
      <c r="AQ27" s="12" t="s">
        <v>151</v>
      </c>
      <c r="AR27" s="12" t="s">
        <v>146</v>
      </c>
      <c r="AS27" s="1">
        <v>1</v>
      </c>
      <c r="AT27" s="1" t="s">
        <v>141</v>
      </c>
      <c r="AU27" s="14">
        <v>45.0158427</v>
      </c>
      <c r="AV27" s="14">
        <v>9.4446697999999998</v>
      </c>
      <c r="AW27" s="2"/>
      <c r="AX27" s="1" t="s">
        <v>165</v>
      </c>
      <c r="AY27" s="8" t="s">
        <v>28</v>
      </c>
      <c r="AZ27" s="8" t="s">
        <v>41</v>
      </c>
      <c r="BA27" s="8">
        <v>2</v>
      </c>
      <c r="BC27" s="12" t="s">
        <v>173</v>
      </c>
      <c r="BD27" s="1" t="s">
        <v>67</v>
      </c>
      <c r="BE27" s="8" t="s">
        <v>41</v>
      </c>
      <c r="BF27" s="8">
        <v>2</v>
      </c>
    </row>
    <row r="28" spans="1:58" ht="14.4" x14ac:dyDescent="0.3">
      <c r="A28" s="1" t="s">
        <v>55</v>
      </c>
      <c r="B28" s="13">
        <v>22316.885416666668</v>
      </c>
      <c r="C28" s="1" t="s">
        <v>56</v>
      </c>
      <c r="D28" s="1" t="s">
        <v>57</v>
      </c>
      <c r="E28" s="1" t="s">
        <v>58</v>
      </c>
      <c r="F28" s="16" t="s">
        <v>59</v>
      </c>
      <c r="G28" s="17"/>
      <c r="H28" s="1"/>
      <c r="I28" s="1"/>
      <c r="K28" s="1"/>
      <c r="L28" s="1" t="str">
        <f t="shared" si="0"/>
        <v>Lirico,Walter Chiari</v>
      </c>
      <c r="M28" s="1" t="str">
        <f t="shared" si="1"/>
        <v>Lirico,Riccardo Billi</v>
      </c>
      <c r="N28" s="1" t="s">
        <v>60</v>
      </c>
      <c r="O28" s="1" t="str">
        <f t="shared" si="2"/>
        <v>Lirico,Sandra Mondaini</v>
      </c>
      <c r="P28" s="1" t="str">
        <f t="shared" si="3"/>
        <v>Lirico,</v>
      </c>
      <c r="Q28" s="1" t="str">
        <f t="shared" si="4"/>
        <v>Lirico,</v>
      </c>
      <c r="R28" s="1" t="str">
        <f t="shared" si="5"/>
        <v>Lirico,</v>
      </c>
      <c r="U28" s="8" t="s">
        <v>61</v>
      </c>
      <c r="W28" s="1"/>
      <c r="X28" s="1"/>
      <c r="Y28" s="8" t="s">
        <v>55</v>
      </c>
      <c r="Z28" s="8" t="s">
        <v>56</v>
      </c>
      <c r="AA28" s="1"/>
      <c r="AC28" s="1" t="s">
        <v>78</v>
      </c>
      <c r="AD28" s="1" t="s">
        <v>77</v>
      </c>
      <c r="AE28" s="1"/>
      <c r="AF28" s="8" t="s">
        <v>79</v>
      </c>
      <c r="AG28" s="8" t="s">
        <v>77</v>
      </c>
      <c r="AH28" s="8">
        <v>16</v>
      </c>
      <c r="AI28" s="1"/>
      <c r="AJ28" s="9" t="s">
        <v>174</v>
      </c>
      <c r="AK28" s="8" t="s">
        <v>37</v>
      </c>
      <c r="AL28" s="8" t="s">
        <v>38</v>
      </c>
      <c r="AM28" s="8" t="str">
        <f t="shared" si="6"/>
        <v>024p</v>
      </c>
      <c r="AN28" s="8" t="str">
        <f t="shared" si="7"/>
        <v>024v</v>
      </c>
      <c r="AO28" s="1"/>
      <c r="AP28" s="1"/>
      <c r="AQ28" s="12" t="s">
        <v>154</v>
      </c>
      <c r="AR28" s="12" t="s">
        <v>149</v>
      </c>
      <c r="AS28" s="1">
        <v>1</v>
      </c>
      <c r="AT28" s="1" t="s">
        <v>141</v>
      </c>
      <c r="AU28" s="14">
        <v>50.937531</v>
      </c>
      <c r="AV28" s="14">
        <v>6.9602785999999996</v>
      </c>
      <c r="AW28" s="2"/>
      <c r="AX28" s="1" t="s">
        <v>30</v>
      </c>
      <c r="AY28" s="8" t="s">
        <v>77</v>
      </c>
      <c r="AZ28" s="8" t="s">
        <v>41</v>
      </c>
      <c r="BA28" s="8">
        <v>16</v>
      </c>
      <c r="BC28" s="12" t="s">
        <v>175</v>
      </c>
      <c r="BD28" s="1" t="s">
        <v>112</v>
      </c>
      <c r="BE28" s="8" t="s">
        <v>41</v>
      </c>
      <c r="BF28" s="8">
        <v>16</v>
      </c>
    </row>
    <row r="29" spans="1:58" ht="14.4" x14ac:dyDescent="0.3">
      <c r="A29" s="1" t="s">
        <v>77</v>
      </c>
      <c r="B29" s="13">
        <v>22316.888888888891</v>
      </c>
      <c r="C29" s="1" t="s">
        <v>78</v>
      </c>
      <c r="D29" s="1" t="s">
        <v>79</v>
      </c>
      <c r="E29" s="1"/>
      <c r="F29" s="1"/>
      <c r="G29" s="1"/>
      <c r="H29" s="1"/>
      <c r="I29" s="1"/>
      <c r="K29" s="1"/>
      <c r="L29" s="1" t="str">
        <f t="shared" si="0"/>
        <v>Odeon,Cosimo Di Ceglie</v>
      </c>
      <c r="M29" s="1" t="str">
        <f t="shared" si="1"/>
        <v>Odeon,Lucio Flauto</v>
      </c>
      <c r="N29" s="1" t="s">
        <v>80</v>
      </c>
      <c r="O29" s="1" t="str">
        <f t="shared" si="2"/>
        <v>Odeon,</v>
      </c>
      <c r="P29" s="1" t="str">
        <f t="shared" si="3"/>
        <v>Odeon,</v>
      </c>
      <c r="Q29" s="1" t="str">
        <f t="shared" si="4"/>
        <v>Odeon,</v>
      </c>
      <c r="R29" s="1" t="str">
        <f t="shared" si="5"/>
        <v>Odeon,</v>
      </c>
      <c r="U29" s="8" t="s">
        <v>81</v>
      </c>
      <c r="W29" s="1"/>
      <c r="X29" s="1"/>
      <c r="Y29" s="8" t="s">
        <v>77</v>
      </c>
      <c r="Z29" s="8" t="s">
        <v>78</v>
      </c>
      <c r="AA29" s="1"/>
      <c r="AC29" s="1" t="s">
        <v>78</v>
      </c>
      <c r="AD29" s="1" t="s">
        <v>77</v>
      </c>
      <c r="AE29" s="3"/>
      <c r="AF29" s="8" t="s">
        <v>176</v>
      </c>
      <c r="AG29" s="8" t="s">
        <v>35</v>
      </c>
      <c r="AH29" s="8">
        <v>1</v>
      </c>
      <c r="AI29" s="1"/>
      <c r="AJ29" s="9" t="s">
        <v>177</v>
      </c>
      <c r="AK29" s="8" t="s">
        <v>37</v>
      </c>
      <c r="AL29" s="8" t="s">
        <v>38</v>
      </c>
      <c r="AM29" s="8" t="str">
        <f t="shared" si="6"/>
        <v>025p</v>
      </c>
      <c r="AN29" s="8" t="str">
        <f t="shared" si="7"/>
        <v>025v</v>
      </c>
      <c r="AO29" s="1"/>
      <c r="AP29" s="1"/>
      <c r="AQ29" s="12" t="s">
        <v>173</v>
      </c>
      <c r="AR29" s="12" t="s">
        <v>165</v>
      </c>
      <c r="AS29" s="1">
        <v>1</v>
      </c>
      <c r="AT29" s="1" t="s">
        <v>141</v>
      </c>
      <c r="AU29" s="14">
        <v>45.464203500000004</v>
      </c>
      <c r="AV29" s="14">
        <v>9.1899820000000005</v>
      </c>
      <c r="AW29" s="2"/>
      <c r="AX29" s="1" t="s">
        <v>79</v>
      </c>
      <c r="AY29" s="8" t="s">
        <v>35</v>
      </c>
      <c r="AZ29" s="8" t="s">
        <v>41</v>
      </c>
      <c r="BA29" s="8">
        <v>1</v>
      </c>
      <c r="BC29" s="12" t="s">
        <v>178</v>
      </c>
      <c r="BD29" s="1" t="s">
        <v>43</v>
      </c>
      <c r="BE29" s="8" t="s">
        <v>41</v>
      </c>
      <c r="BF29" s="8">
        <v>1</v>
      </c>
    </row>
    <row r="30" spans="1:58" ht="14.4" x14ac:dyDescent="0.3">
      <c r="A30" s="1" t="s">
        <v>85</v>
      </c>
      <c r="B30" s="13">
        <v>22316.9375</v>
      </c>
      <c r="C30" s="1" t="s">
        <v>86</v>
      </c>
      <c r="D30" s="1" t="s">
        <v>87</v>
      </c>
      <c r="E30" s="1"/>
      <c r="F30" s="1"/>
      <c r="G30" s="1"/>
      <c r="H30" s="1"/>
      <c r="I30" s="1"/>
      <c r="K30" s="1"/>
      <c r="L30" s="1" t="str">
        <f t="shared" si="0"/>
        <v>Olimpia music-hall,Bob Azzam</v>
      </c>
      <c r="M30" s="1" t="str">
        <f t="shared" si="1"/>
        <v>Olimpia music-hall,Henry Wilson</v>
      </c>
      <c r="N30" s="1" t="s">
        <v>88</v>
      </c>
      <c r="O30" s="1" t="str">
        <f t="shared" si="2"/>
        <v>Olimpia music-hall,</v>
      </c>
      <c r="P30" s="1" t="str">
        <f t="shared" si="3"/>
        <v>Olimpia music-hall,</v>
      </c>
      <c r="Q30" s="1" t="str">
        <f t="shared" si="4"/>
        <v>Olimpia music-hall,</v>
      </c>
      <c r="R30" s="1" t="str">
        <f t="shared" si="5"/>
        <v>Olimpia music-hall,</v>
      </c>
      <c r="U30" s="8" t="s">
        <v>89</v>
      </c>
      <c r="W30" s="1"/>
      <c r="X30" s="3"/>
      <c r="Y30" s="8" t="s">
        <v>85</v>
      </c>
      <c r="Z30" s="8" t="s">
        <v>86</v>
      </c>
      <c r="AA30" s="1"/>
      <c r="AC30" s="1" t="s">
        <v>78</v>
      </c>
      <c r="AD30" s="1" t="s">
        <v>77</v>
      </c>
      <c r="AE30" s="3"/>
      <c r="AF30" s="8" t="s">
        <v>179</v>
      </c>
      <c r="AG30" s="8" t="s">
        <v>35</v>
      </c>
      <c r="AH30" s="8">
        <v>1</v>
      </c>
      <c r="AI30" s="1"/>
      <c r="AJ30" s="9" t="s">
        <v>180</v>
      </c>
      <c r="AK30" s="8" t="s">
        <v>37</v>
      </c>
      <c r="AL30" s="8" t="s">
        <v>38</v>
      </c>
      <c r="AM30" s="8" t="str">
        <f t="shared" si="6"/>
        <v>026p</v>
      </c>
      <c r="AN30" s="8" t="str">
        <f t="shared" si="7"/>
        <v>026v</v>
      </c>
      <c r="AO30" s="1"/>
      <c r="AP30" s="1"/>
      <c r="AQ30" s="12" t="s">
        <v>181</v>
      </c>
      <c r="AR30" s="12" t="s">
        <v>176</v>
      </c>
      <c r="AS30" s="1">
        <v>1</v>
      </c>
      <c r="AT30" s="1" t="s">
        <v>141</v>
      </c>
      <c r="AU30" s="14">
        <v>40.347067099999997</v>
      </c>
      <c r="AV30" s="14">
        <v>-79.864123199999995</v>
      </c>
      <c r="AW30" s="2"/>
      <c r="AX30" s="1" t="s">
        <v>176</v>
      </c>
      <c r="AY30" s="8" t="s">
        <v>35</v>
      </c>
      <c r="AZ30" s="8" t="s">
        <v>41</v>
      </c>
      <c r="BA30" s="8">
        <v>1</v>
      </c>
      <c r="BC30" s="12" t="s">
        <v>181</v>
      </c>
      <c r="BD30" s="1" t="s">
        <v>43</v>
      </c>
      <c r="BE30" s="8" t="s">
        <v>41</v>
      </c>
      <c r="BF30" s="8">
        <v>1</v>
      </c>
    </row>
    <row r="31" spans="1:58" ht="14.4" x14ac:dyDescent="0.3">
      <c r="A31" s="1" t="s">
        <v>107</v>
      </c>
      <c r="B31" s="13">
        <v>22316.875</v>
      </c>
      <c r="C31" s="1"/>
      <c r="D31" s="1"/>
      <c r="E31" s="1"/>
      <c r="F31" s="1"/>
      <c r="G31" s="1"/>
      <c r="H31" s="1"/>
      <c r="I31" s="1"/>
      <c r="K31" s="1"/>
      <c r="L31" s="1" t="str">
        <f t="shared" si="0"/>
        <v>Piccolo,</v>
      </c>
      <c r="M31" s="1" t="str">
        <f t="shared" si="1"/>
        <v>Piccolo,</v>
      </c>
      <c r="N31" s="1" t="s">
        <v>108</v>
      </c>
      <c r="O31" s="1" t="str">
        <f t="shared" si="2"/>
        <v>Piccolo,</v>
      </c>
      <c r="P31" s="1" t="str">
        <f t="shared" si="3"/>
        <v>Piccolo,</v>
      </c>
      <c r="Q31" s="1" t="str">
        <f t="shared" si="4"/>
        <v>Piccolo,</v>
      </c>
      <c r="R31" s="1" t="str">
        <f t="shared" si="5"/>
        <v>Piccolo,</v>
      </c>
      <c r="U31" s="8" t="s">
        <v>108</v>
      </c>
      <c r="W31" s="1"/>
      <c r="X31" s="1"/>
      <c r="Y31" s="8" t="s">
        <v>107</v>
      </c>
      <c r="Z31" s="8" t="s">
        <v>109</v>
      </c>
      <c r="AA31" s="1"/>
      <c r="AC31" s="1" t="s">
        <v>78</v>
      </c>
      <c r="AD31" s="1" t="s">
        <v>77</v>
      </c>
      <c r="AE31" s="1"/>
      <c r="AF31" s="8" t="s">
        <v>182</v>
      </c>
      <c r="AG31" s="8" t="s">
        <v>101</v>
      </c>
      <c r="AH31" s="8">
        <v>1</v>
      </c>
      <c r="AI31" s="1"/>
      <c r="AJ31" s="9" t="s">
        <v>183</v>
      </c>
      <c r="AK31" s="8" t="s">
        <v>37</v>
      </c>
      <c r="AL31" s="8" t="s">
        <v>38</v>
      </c>
      <c r="AM31" s="8" t="str">
        <f t="shared" si="6"/>
        <v>027p</v>
      </c>
      <c r="AN31" s="8" t="str">
        <f t="shared" si="7"/>
        <v>027v</v>
      </c>
      <c r="AO31" s="1"/>
      <c r="AP31" s="1"/>
      <c r="AQ31" s="12" t="s">
        <v>184</v>
      </c>
      <c r="AR31" s="12" t="s">
        <v>179</v>
      </c>
      <c r="AS31" s="1">
        <v>1</v>
      </c>
      <c r="AT31" s="1" t="s">
        <v>141</v>
      </c>
      <c r="AU31" s="14">
        <v>51.507217799999999</v>
      </c>
      <c r="AV31" s="14">
        <v>-0.12758620000000001</v>
      </c>
      <c r="AW31" s="2"/>
      <c r="AX31" s="1" t="s">
        <v>179</v>
      </c>
      <c r="AY31" s="8" t="s">
        <v>101</v>
      </c>
      <c r="AZ31" s="8" t="s">
        <v>41</v>
      </c>
      <c r="BA31" s="8">
        <v>1</v>
      </c>
      <c r="BC31" s="12" t="s">
        <v>184</v>
      </c>
      <c r="BD31" s="1" t="s">
        <v>106</v>
      </c>
      <c r="BE31" s="8" t="s">
        <v>41</v>
      </c>
      <c r="BF31" s="8">
        <v>1</v>
      </c>
    </row>
    <row r="32" spans="1:58" ht="14.4" x14ac:dyDescent="0.3">
      <c r="A32" s="1" t="s">
        <v>73</v>
      </c>
      <c r="B32" s="13">
        <v>22316.854166666668</v>
      </c>
      <c r="C32" s="1" t="s">
        <v>72</v>
      </c>
      <c r="D32" s="1" t="s">
        <v>152</v>
      </c>
      <c r="E32" s="1" t="s">
        <v>185</v>
      </c>
      <c r="F32" s="1" t="s">
        <v>146</v>
      </c>
      <c r="G32" s="1" t="s">
        <v>117</v>
      </c>
      <c r="H32" s="1" t="s">
        <v>186</v>
      </c>
      <c r="I32" s="1" t="s">
        <v>115</v>
      </c>
      <c r="K32" s="1"/>
      <c r="L32" s="1" t="str">
        <f t="shared" si="0"/>
        <v>Scala,Antonino Votto</v>
      </c>
      <c r="M32" s="1" t="str">
        <f t="shared" si="1"/>
        <v>Scala,Giulietta Simionato</v>
      </c>
      <c r="N32" s="1" t="s">
        <v>187</v>
      </c>
      <c r="O32" s="1" t="str">
        <f t="shared" si="2"/>
        <v>Scala,Flaviano Labò</v>
      </c>
      <c r="P32" s="1" t="str">
        <f t="shared" si="3"/>
        <v>Scala,Carlo Meliciani</v>
      </c>
      <c r="Q32" s="1" t="str">
        <f t="shared" si="4"/>
        <v>Scala,Renato Capecchi</v>
      </c>
      <c r="R32" s="1" t="str">
        <f t="shared" si="5"/>
        <v>Scala,Orchestra del Teatro alla Scala</v>
      </c>
      <c r="U32" s="8" t="s">
        <v>188</v>
      </c>
      <c r="W32" s="1"/>
      <c r="X32" s="1"/>
      <c r="Y32" s="8" t="s">
        <v>73</v>
      </c>
      <c r="Z32" s="8" t="s">
        <v>72</v>
      </c>
      <c r="AA32" s="1"/>
      <c r="AC32" s="1" t="s">
        <v>78</v>
      </c>
      <c r="AD32" s="1" t="s">
        <v>77</v>
      </c>
      <c r="AE32" s="1"/>
      <c r="AF32" s="8" t="s">
        <v>189</v>
      </c>
      <c r="AG32" s="8" t="s">
        <v>40</v>
      </c>
      <c r="AH32" s="8">
        <v>1</v>
      </c>
      <c r="AI32" s="1"/>
      <c r="AJ32" s="9" t="s">
        <v>190</v>
      </c>
      <c r="AK32" s="8" t="s">
        <v>37</v>
      </c>
      <c r="AL32" s="8" t="s">
        <v>38</v>
      </c>
      <c r="AM32" s="8" t="str">
        <f t="shared" si="6"/>
        <v>028p</v>
      </c>
      <c r="AN32" s="8" t="str">
        <f t="shared" si="7"/>
        <v>028v</v>
      </c>
      <c r="AO32" s="1"/>
      <c r="AP32" s="3"/>
      <c r="AQ32" s="12" t="s">
        <v>191</v>
      </c>
      <c r="AR32" s="12" t="s">
        <v>182</v>
      </c>
      <c r="AS32" s="1">
        <v>1</v>
      </c>
      <c r="AT32" s="1" t="s">
        <v>141</v>
      </c>
      <c r="AU32" s="14">
        <v>44.440606600000002</v>
      </c>
      <c r="AV32" s="14">
        <v>10.203947700000001</v>
      </c>
      <c r="AW32" s="2"/>
      <c r="AX32" s="1" t="s">
        <v>182</v>
      </c>
      <c r="AY32" s="8" t="s">
        <v>40</v>
      </c>
      <c r="AZ32" s="8" t="s">
        <v>41</v>
      </c>
      <c r="BA32" s="8">
        <v>1</v>
      </c>
      <c r="BC32" s="12" t="s">
        <v>191</v>
      </c>
      <c r="BD32" s="1" t="s">
        <v>39</v>
      </c>
      <c r="BE32" s="8" t="s">
        <v>41</v>
      </c>
      <c r="BF32" s="8">
        <v>1</v>
      </c>
    </row>
    <row r="33" spans="1:59" ht="14.4" x14ac:dyDescent="0.3">
      <c r="A33" s="1" t="s">
        <v>192</v>
      </c>
      <c r="B33" s="2">
        <v>22373</v>
      </c>
      <c r="C33" s="1"/>
      <c r="D33" s="1"/>
      <c r="E33" s="1"/>
      <c r="F33" s="1"/>
      <c r="G33" s="1"/>
      <c r="H33" s="1"/>
      <c r="I33" s="1"/>
      <c r="K33" s="1"/>
      <c r="L33" s="1" t="str">
        <f t="shared" si="0"/>
        <v>Whisky notte a gogo' (piazza Carlo Erba),</v>
      </c>
      <c r="M33" s="1" t="str">
        <f t="shared" si="1"/>
        <v>Whisky notte a gogo' (piazza Carlo Erba),</v>
      </c>
      <c r="N33" s="1" t="s">
        <v>193</v>
      </c>
      <c r="O33" s="1" t="str">
        <f t="shared" si="2"/>
        <v>Whisky notte a gogo' (piazza Carlo Erba),</v>
      </c>
      <c r="P33" s="1" t="str">
        <f t="shared" si="3"/>
        <v>Whisky notte a gogo' (piazza Carlo Erba),</v>
      </c>
      <c r="Q33" s="1" t="str">
        <f t="shared" si="4"/>
        <v>Whisky notte a gogo' (piazza Carlo Erba),</v>
      </c>
      <c r="R33" s="1" t="str">
        <f t="shared" si="5"/>
        <v>Whisky notte a gogo' (piazza Carlo Erba),</v>
      </c>
      <c r="U33" s="8" t="s">
        <v>193</v>
      </c>
      <c r="W33" s="1"/>
      <c r="X33" s="1"/>
      <c r="Y33" s="8" t="s">
        <v>192</v>
      </c>
      <c r="Z33" s="8" t="s">
        <v>109</v>
      </c>
      <c r="AA33" s="1"/>
      <c r="AC33" s="1" t="s">
        <v>78</v>
      </c>
      <c r="AD33" s="1" t="s">
        <v>77</v>
      </c>
      <c r="AE33" s="1"/>
      <c r="AF33" s="8" t="s">
        <v>96</v>
      </c>
      <c r="AG33" s="8" t="s">
        <v>95</v>
      </c>
      <c r="AH33" s="8">
        <v>1</v>
      </c>
      <c r="AI33" s="1"/>
      <c r="AJ33" s="9" t="s">
        <v>194</v>
      </c>
      <c r="AK33" s="8" t="s">
        <v>37</v>
      </c>
      <c r="AL33" s="8" t="s">
        <v>38</v>
      </c>
      <c r="AM33" s="8" t="str">
        <f t="shared" si="6"/>
        <v>029p</v>
      </c>
      <c r="AN33" s="8" t="str">
        <f t="shared" si="7"/>
        <v>029v</v>
      </c>
      <c r="AO33" s="1"/>
      <c r="AP33" s="1"/>
      <c r="AQ33" s="12" t="s">
        <v>195</v>
      </c>
      <c r="AR33" s="12" t="s">
        <v>189</v>
      </c>
      <c r="AS33" s="1">
        <v>1</v>
      </c>
      <c r="AT33" s="1" t="s">
        <v>141</v>
      </c>
      <c r="AU33" s="14">
        <v>50.979493400000003</v>
      </c>
      <c r="AV33" s="14">
        <v>11.323543900000001</v>
      </c>
      <c r="AW33" s="2"/>
      <c r="AX33" s="1" t="s">
        <v>189</v>
      </c>
      <c r="AY33" s="8" t="s">
        <v>95</v>
      </c>
      <c r="AZ33" s="8" t="s">
        <v>41</v>
      </c>
      <c r="BA33" s="8">
        <v>1</v>
      </c>
      <c r="BC33" s="12" t="s">
        <v>195</v>
      </c>
      <c r="BD33" s="1" t="s">
        <v>123</v>
      </c>
      <c r="BE33" s="8" t="s">
        <v>41</v>
      </c>
      <c r="BF33" s="8">
        <v>1</v>
      </c>
    </row>
    <row r="34" spans="1:59" ht="14.4" x14ac:dyDescent="0.3">
      <c r="A34" s="1" t="s">
        <v>196</v>
      </c>
      <c r="B34" s="13">
        <v>22316.708333333332</v>
      </c>
      <c r="C34" s="1" t="s">
        <v>149</v>
      </c>
      <c r="D34" s="1"/>
      <c r="E34" s="1"/>
      <c r="F34" s="1"/>
      <c r="G34" s="1"/>
      <c r="H34" s="1"/>
      <c r="I34" s="1" t="s">
        <v>197</v>
      </c>
      <c r="K34" s="1"/>
      <c r="L34" s="1" t="str">
        <f t="shared" si="0"/>
        <v>x Nuovo,Frederick Prausnitz</v>
      </c>
      <c r="M34" s="1" t="str">
        <f t="shared" si="1"/>
        <v>x Nuovo,</v>
      </c>
      <c r="N34" s="1" t="s">
        <v>198</v>
      </c>
      <c r="O34" s="1" t="str">
        <f t="shared" si="2"/>
        <v>x Nuovo,</v>
      </c>
      <c r="P34" s="1" t="str">
        <f t="shared" si="3"/>
        <v>x Nuovo,</v>
      </c>
      <c r="Q34" s="1" t="str">
        <f t="shared" si="4"/>
        <v>x Nuovo,</v>
      </c>
      <c r="R34" s="1" t="str">
        <f t="shared" si="5"/>
        <v>x Nuovo,Orchestra dei Pomeriggi Musicali</v>
      </c>
      <c r="U34" s="8" t="s">
        <v>199</v>
      </c>
      <c r="W34" s="1"/>
      <c r="X34" s="1"/>
      <c r="Y34" s="8" t="s">
        <v>196</v>
      </c>
      <c r="Z34" s="8" t="s">
        <v>149</v>
      </c>
      <c r="AA34" s="1"/>
      <c r="AC34" s="1" t="s">
        <v>78</v>
      </c>
      <c r="AD34" s="1" t="s">
        <v>77</v>
      </c>
      <c r="AE34" s="1"/>
      <c r="AF34" s="8" t="s">
        <v>197</v>
      </c>
      <c r="AG34" s="8" t="s">
        <v>35</v>
      </c>
      <c r="AH34" s="8">
        <v>1</v>
      </c>
      <c r="AI34" s="1"/>
      <c r="AJ34" s="9" t="s">
        <v>200</v>
      </c>
      <c r="AK34" s="8" t="s">
        <v>37</v>
      </c>
      <c r="AL34" s="8" t="s">
        <v>38</v>
      </c>
      <c r="AM34" s="8" t="str">
        <f t="shared" si="6"/>
        <v>030p</v>
      </c>
      <c r="AN34" s="8" t="str">
        <f t="shared" si="7"/>
        <v>030v</v>
      </c>
      <c r="AO34" s="1"/>
      <c r="AP34" s="1"/>
      <c r="AQ34" s="12" t="s">
        <v>201</v>
      </c>
      <c r="AR34" s="12" t="s">
        <v>96</v>
      </c>
      <c r="AS34" s="1">
        <v>1</v>
      </c>
      <c r="AT34" s="1" t="s">
        <v>141</v>
      </c>
      <c r="AU34" s="14">
        <v>45.133248999999999</v>
      </c>
      <c r="AV34" s="14">
        <v>10.022651099999999</v>
      </c>
      <c r="AW34" s="2"/>
      <c r="AX34" s="1" t="s">
        <v>96</v>
      </c>
      <c r="AY34" s="8" t="s">
        <v>35</v>
      </c>
      <c r="AZ34" s="8" t="s">
        <v>41</v>
      </c>
      <c r="BA34" s="8">
        <v>1</v>
      </c>
      <c r="BC34" s="12" t="s">
        <v>201</v>
      </c>
      <c r="BD34" s="1" t="s">
        <v>43</v>
      </c>
      <c r="BE34" s="8" t="s">
        <v>41</v>
      </c>
      <c r="BF34" s="8">
        <v>1</v>
      </c>
    </row>
    <row r="35" spans="1:59" ht="14.4" x14ac:dyDescent="0.3">
      <c r="A35" s="1" t="s">
        <v>65</v>
      </c>
      <c r="B35" s="2">
        <v>22403</v>
      </c>
      <c r="C35" s="1" t="s">
        <v>202</v>
      </c>
      <c r="D35" s="1" t="s">
        <v>121</v>
      </c>
      <c r="E35" s="1"/>
      <c r="F35" s="1"/>
      <c r="G35" s="1"/>
      <c r="H35" s="1"/>
      <c r="I35" s="1"/>
      <c r="K35" s="1"/>
      <c r="L35" s="1" t="str">
        <f t="shared" si="0"/>
        <v>Astoria Club,Raoul Magrini</v>
      </c>
      <c r="M35" s="1" t="str">
        <f t="shared" si="1"/>
        <v>Astoria Club,complesso Raoul Magrini</v>
      </c>
      <c r="N35" s="1" t="s">
        <v>203</v>
      </c>
      <c r="O35" s="1" t="str">
        <f t="shared" si="2"/>
        <v>Astoria Club,</v>
      </c>
      <c r="P35" s="1" t="str">
        <f t="shared" si="3"/>
        <v>Astoria Club,</v>
      </c>
      <c r="Q35" s="1" t="str">
        <f t="shared" si="4"/>
        <v>Astoria Club,</v>
      </c>
      <c r="R35" s="1" t="str">
        <f t="shared" si="5"/>
        <v>Astoria Club,</v>
      </c>
      <c r="U35" s="8" t="s">
        <v>204</v>
      </c>
      <c r="W35" s="1"/>
      <c r="X35" s="3"/>
      <c r="Y35" s="8" t="s">
        <v>65</v>
      </c>
      <c r="Z35" s="8" t="s">
        <v>202</v>
      </c>
      <c r="AA35" s="1"/>
      <c r="AC35" s="1" t="s">
        <v>78</v>
      </c>
      <c r="AD35" s="1" t="s">
        <v>77</v>
      </c>
      <c r="AE35" s="3"/>
      <c r="AF35" s="8" t="s">
        <v>197</v>
      </c>
      <c r="AG35" s="8" t="s">
        <v>68</v>
      </c>
      <c r="AH35" s="8">
        <v>1</v>
      </c>
      <c r="AI35" s="1"/>
      <c r="AJ35" s="9" t="s">
        <v>205</v>
      </c>
      <c r="AK35" s="8" t="s">
        <v>37</v>
      </c>
      <c r="AL35" s="8" t="s">
        <v>38</v>
      </c>
      <c r="AM35" s="8" t="str">
        <f t="shared" si="6"/>
        <v>031p</v>
      </c>
      <c r="AN35" s="8" t="str">
        <f t="shared" si="7"/>
        <v>031v</v>
      </c>
      <c r="AO35" s="1"/>
      <c r="AP35" s="1"/>
      <c r="AQ35" s="12" t="s">
        <v>206</v>
      </c>
      <c r="AR35" s="12" t="s">
        <v>143</v>
      </c>
      <c r="AS35" s="1">
        <v>1</v>
      </c>
      <c r="AT35" s="1" t="s">
        <v>141</v>
      </c>
      <c r="AU35" s="14">
        <v>45.464203500000004</v>
      </c>
      <c r="AV35" s="14">
        <v>9.1899820000000005</v>
      </c>
      <c r="AW35" s="2"/>
      <c r="AX35" s="1" t="s">
        <v>197</v>
      </c>
      <c r="AY35" s="8" t="s">
        <v>68</v>
      </c>
      <c r="AZ35" s="8" t="s">
        <v>41</v>
      </c>
      <c r="BA35" s="8">
        <v>1</v>
      </c>
      <c r="BC35" s="12" t="s">
        <v>207</v>
      </c>
      <c r="BD35" s="1" t="s">
        <v>103</v>
      </c>
      <c r="BE35" s="8" t="s">
        <v>41</v>
      </c>
      <c r="BF35" s="8">
        <v>1</v>
      </c>
    </row>
    <row r="36" spans="1:59" ht="14.4" x14ac:dyDescent="0.3">
      <c r="A36" s="1" t="s">
        <v>28</v>
      </c>
      <c r="B36" s="2">
        <v>22403</v>
      </c>
      <c r="C36" s="1" t="s">
        <v>62</v>
      </c>
      <c r="D36" s="1"/>
      <c r="E36" s="1"/>
      <c r="F36" s="1"/>
      <c r="G36" s="1"/>
      <c r="H36" s="1"/>
      <c r="I36" s="1"/>
      <c r="K36" s="1"/>
      <c r="L36" s="1" t="str">
        <f t="shared" si="0"/>
        <v>Cinema Carcano,Anna Maria Paolucci</v>
      </c>
      <c r="M36" s="1" t="str">
        <f t="shared" si="1"/>
        <v>Cinema Carcano,</v>
      </c>
      <c r="N36" s="1" t="s">
        <v>170</v>
      </c>
      <c r="O36" s="1" t="str">
        <f t="shared" si="2"/>
        <v>Cinema Carcano,</v>
      </c>
      <c r="P36" s="1" t="str">
        <f t="shared" si="3"/>
        <v>Cinema Carcano,</v>
      </c>
      <c r="Q36" s="1" t="str">
        <f t="shared" si="4"/>
        <v>Cinema Carcano,</v>
      </c>
      <c r="R36" s="1" t="str">
        <f t="shared" si="5"/>
        <v>Cinema Carcano,</v>
      </c>
      <c r="U36" s="8" t="s">
        <v>171</v>
      </c>
      <c r="W36" s="1"/>
      <c r="X36" s="3"/>
      <c r="Y36" s="8" t="s">
        <v>28</v>
      </c>
      <c r="Z36" s="8" t="s">
        <v>62</v>
      </c>
      <c r="AA36" s="1"/>
      <c r="AC36" s="1" t="s">
        <v>127</v>
      </c>
      <c r="AD36" s="1" t="s">
        <v>35</v>
      </c>
      <c r="AE36" s="3"/>
      <c r="AF36" s="8" t="s">
        <v>115</v>
      </c>
      <c r="AG36" s="8" t="s">
        <v>73</v>
      </c>
      <c r="AH36" s="8">
        <v>5</v>
      </c>
      <c r="AI36" s="1"/>
      <c r="AJ36" s="9" t="s">
        <v>208</v>
      </c>
      <c r="AK36" s="8" t="s">
        <v>37</v>
      </c>
      <c r="AL36" s="8" t="s">
        <v>38</v>
      </c>
      <c r="AM36" s="8" t="str">
        <f t="shared" si="6"/>
        <v>032p</v>
      </c>
      <c r="AN36" s="8" t="str">
        <f t="shared" si="7"/>
        <v>032v</v>
      </c>
      <c r="AO36" s="1"/>
      <c r="AP36" s="1"/>
      <c r="AQ36" s="12" t="s">
        <v>209</v>
      </c>
      <c r="AR36" s="12" t="s">
        <v>29</v>
      </c>
      <c r="AS36" s="1">
        <v>1</v>
      </c>
      <c r="AT36" s="1" t="s">
        <v>141</v>
      </c>
      <c r="AU36" s="14">
        <v>45.464203500000004</v>
      </c>
      <c r="AV36" s="14">
        <v>9.1899820000000005</v>
      </c>
      <c r="AW36" s="2"/>
      <c r="AX36" s="1" t="s">
        <v>115</v>
      </c>
      <c r="AY36" s="8" t="s">
        <v>73</v>
      </c>
      <c r="AZ36" s="8" t="s">
        <v>41</v>
      </c>
      <c r="BA36" s="8">
        <v>5</v>
      </c>
      <c r="BC36" s="12" t="s">
        <v>210</v>
      </c>
      <c r="BD36" s="1" t="s">
        <v>76</v>
      </c>
      <c r="BE36" s="8" t="s">
        <v>41</v>
      </c>
      <c r="BF36" s="8">
        <v>5</v>
      </c>
    </row>
    <row r="37" spans="1:59" ht="14.4" x14ac:dyDescent="0.3">
      <c r="A37" s="1" t="s">
        <v>55</v>
      </c>
      <c r="B37" s="13">
        <v>22317.635416666668</v>
      </c>
      <c r="C37" s="1" t="s">
        <v>56</v>
      </c>
      <c r="D37" s="1" t="s">
        <v>57</v>
      </c>
      <c r="E37" s="1" t="s">
        <v>58</v>
      </c>
      <c r="F37" s="16" t="s">
        <v>59</v>
      </c>
      <c r="G37" s="17"/>
      <c r="H37" s="1"/>
      <c r="I37" s="1"/>
      <c r="K37" s="1"/>
      <c r="L37" s="1" t="str">
        <f t="shared" si="0"/>
        <v>Lirico,Walter Chiari</v>
      </c>
      <c r="M37" s="1" t="str">
        <f t="shared" si="1"/>
        <v>Lirico,Riccardo Billi</v>
      </c>
      <c r="N37" s="1" t="s">
        <v>60</v>
      </c>
      <c r="O37" s="1" t="str">
        <f t="shared" si="2"/>
        <v>Lirico,Sandra Mondaini</v>
      </c>
      <c r="P37" s="1" t="str">
        <f t="shared" si="3"/>
        <v>Lirico,</v>
      </c>
      <c r="Q37" s="1" t="str">
        <f t="shared" si="4"/>
        <v>Lirico,</v>
      </c>
      <c r="R37" s="1" t="str">
        <f t="shared" si="5"/>
        <v>Lirico,</v>
      </c>
      <c r="U37" s="8" t="s">
        <v>61</v>
      </c>
      <c r="W37" s="1"/>
      <c r="X37" s="1"/>
      <c r="Y37" s="8" t="s">
        <v>55</v>
      </c>
      <c r="Z37" s="8" t="s">
        <v>56</v>
      </c>
      <c r="AA37" s="1"/>
      <c r="AC37" s="1" t="s">
        <v>127</v>
      </c>
      <c r="AD37" s="1" t="s">
        <v>35</v>
      </c>
      <c r="AE37" s="1"/>
      <c r="AF37" s="8" t="s">
        <v>143</v>
      </c>
      <c r="AG37" s="8" t="s">
        <v>44</v>
      </c>
      <c r="AH37" s="8">
        <v>1</v>
      </c>
      <c r="AI37" s="1"/>
      <c r="AJ37" s="9" t="s">
        <v>211</v>
      </c>
      <c r="AK37" s="8" t="s">
        <v>37</v>
      </c>
      <c r="AL37" s="8" t="s">
        <v>38</v>
      </c>
      <c r="AM37" s="8" t="str">
        <f t="shared" si="6"/>
        <v>033p</v>
      </c>
      <c r="AN37" s="8" t="str">
        <f t="shared" si="7"/>
        <v>033v</v>
      </c>
      <c r="AO37" s="1"/>
      <c r="AP37" s="1"/>
      <c r="AQ37" s="12" t="s">
        <v>212</v>
      </c>
      <c r="AR37" s="12" t="s">
        <v>160</v>
      </c>
      <c r="AS37" s="1">
        <v>1</v>
      </c>
      <c r="AT37" s="1" t="s">
        <v>141</v>
      </c>
      <c r="AU37" s="14">
        <v>45.464203500000004</v>
      </c>
      <c r="AV37" s="14">
        <v>9.1899820000000005</v>
      </c>
      <c r="AW37" s="2"/>
      <c r="AX37" s="1" t="s">
        <v>143</v>
      </c>
      <c r="AY37" s="8" t="s">
        <v>44</v>
      </c>
      <c r="AZ37" s="8" t="s">
        <v>41</v>
      </c>
      <c r="BA37" s="8">
        <v>1</v>
      </c>
      <c r="BC37" s="12" t="s">
        <v>206</v>
      </c>
      <c r="BD37" s="1" t="s">
        <v>54</v>
      </c>
      <c r="BE37" s="8" t="s">
        <v>41</v>
      </c>
      <c r="BF37" s="8">
        <v>1</v>
      </c>
    </row>
    <row r="38" spans="1:59" ht="14.4" x14ac:dyDescent="0.3">
      <c r="A38" s="1" t="s">
        <v>55</v>
      </c>
      <c r="B38" s="13">
        <v>22317.885416666668</v>
      </c>
      <c r="C38" s="1" t="s">
        <v>56</v>
      </c>
      <c r="D38" s="1" t="s">
        <v>57</v>
      </c>
      <c r="E38" s="1" t="s">
        <v>58</v>
      </c>
      <c r="F38" s="16" t="s">
        <v>59</v>
      </c>
      <c r="G38" s="17"/>
      <c r="H38" s="1"/>
      <c r="I38" s="1"/>
      <c r="K38" s="1"/>
      <c r="L38" s="1" t="str">
        <f t="shared" si="0"/>
        <v>Lirico,Walter Chiari</v>
      </c>
      <c r="M38" s="1" t="str">
        <f t="shared" si="1"/>
        <v>Lirico,Riccardo Billi</v>
      </c>
      <c r="N38" s="1" t="s">
        <v>60</v>
      </c>
      <c r="O38" s="1" t="str">
        <f t="shared" si="2"/>
        <v>Lirico,Sandra Mondaini</v>
      </c>
      <c r="P38" s="1" t="str">
        <f t="shared" si="3"/>
        <v>Lirico,</v>
      </c>
      <c r="Q38" s="1" t="str">
        <f t="shared" si="4"/>
        <v>Lirico,</v>
      </c>
      <c r="R38" s="1" t="str">
        <f t="shared" si="5"/>
        <v>Lirico,</v>
      </c>
      <c r="U38" s="8" t="s">
        <v>61</v>
      </c>
      <c r="W38" s="1"/>
      <c r="X38" s="1"/>
      <c r="Y38" s="8" t="s">
        <v>55</v>
      </c>
      <c r="Z38" s="8" t="s">
        <v>56</v>
      </c>
      <c r="AA38" s="1"/>
      <c r="AC38" s="1" t="s">
        <v>132</v>
      </c>
      <c r="AD38" s="1" t="s">
        <v>130</v>
      </c>
      <c r="AE38" s="1"/>
      <c r="AF38" s="8" t="s">
        <v>29</v>
      </c>
      <c r="AG38" s="8" t="s">
        <v>28</v>
      </c>
      <c r="AH38" s="8">
        <v>1</v>
      </c>
      <c r="AI38" s="1"/>
      <c r="AJ38" s="9" t="s">
        <v>213</v>
      </c>
      <c r="AK38" s="8" t="s">
        <v>37</v>
      </c>
      <c r="AL38" s="8" t="s">
        <v>38</v>
      </c>
      <c r="AM38" s="8" t="str">
        <f t="shared" si="6"/>
        <v>034p</v>
      </c>
      <c r="AN38" s="8" t="str">
        <f t="shared" si="7"/>
        <v>034v</v>
      </c>
      <c r="AO38" s="1"/>
      <c r="AP38" s="1"/>
      <c r="AQ38" s="12" t="s">
        <v>214</v>
      </c>
      <c r="AR38" s="12" t="s">
        <v>69</v>
      </c>
      <c r="AS38" s="1">
        <v>1</v>
      </c>
      <c r="AT38" s="1" t="s">
        <v>141</v>
      </c>
      <c r="AU38" s="14">
        <v>45.464203500000004</v>
      </c>
      <c r="AV38" s="14">
        <v>9.1899820000000005</v>
      </c>
      <c r="AW38" s="2"/>
      <c r="AX38" s="1" t="s">
        <v>29</v>
      </c>
      <c r="AY38" s="8" t="s">
        <v>28</v>
      </c>
      <c r="AZ38" s="8" t="s">
        <v>41</v>
      </c>
      <c r="BA38" s="8">
        <v>1</v>
      </c>
      <c r="BC38" s="12" t="s">
        <v>209</v>
      </c>
      <c r="BD38" s="1" t="s">
        <v>67</v>
      </c>
      <c r="BE38" s="8" t="s">
        <v>41</v>
      </c>
      <c r="BF38" s="8">
        <v>1</v>
      </c>
    </row>
    <row r="39" spans="1:59" ht="14.4" x14ac:dyDescent="0.3">
      <c r="A39" s="1" t="s">
        <v>77</v>
      </c>
      <c r="B39" s="13">
        <v>22317.635416666668</v>
      </c>
      <c r="C39" s="1" t="s">
        <v>78</v>
      </c>
      <c r="D39" s="1" t="s">
        <v>79</v>
      </c>
      <c r="E39" s="1"/>
      <c r="F39" s="1"/>
      <c r="G39" s="1"/>
      <c r="H39" s="1"/>
      <c r="I39" s="1"/>
      <c r="K39" s="1"/>
      <c r="L39" s="1" t="str">
        <f t="shared" si="0"/>
        <v>Odeon,Cosimo Di Ceglie</v>
      </c>
      <c r="M39" s="1" t="str">
        <f t="shared" si="1"/>
        <v>Odeon,Lucio Flauto</v>
      </c>
      <c r="N39" s="1" t="s">
        <v>80</v>
      </c>
      <c r="O39" s="1" t="str">
        <f t="shared" si="2"/>
        <v>Odeon,</v>
      </c>
      <c r="P39" s="1" t="str">
        <f t="shared" si="3"/>
        <v>Odeon,</v>
      </c>
      <c r="Q39" s="1" t="str">
        <f t="shared" si="4"/>
        <v>Odeon,</v>
      </c>
      <c r="R39" s="1" t="str">
        <f t="shared" si="5"/>
        <v>Odeon,</v>
      </c>
      <c r="U39" s="8" t="s">
        <v>81</v>
      </c>
      <c r="W39" s="1"/>
      <c r="X39" s="1"/>
      <c r="Y39" s="8" t="s">
        <v>77</v>
      </c>
      <c r="Z39" s="8" t="s">
        <v>78</v>
      </c>
      <c r="AA39" s="1"/>
      <c r="AC39" s="1" t="s">
        <v>136</v>
      </c>
      <c r="AD39" s="1" t="s">
        <v>101</v>
      </c>
      <c r="AE39" s="3"/>
      <c r="AF39" s="8" t="s">
        <v>160</v>
      </c>
      <c r="AG39" s="8" t="s">
        <v>130</v>
      </c>
      <c r="AH39" s="8">
        <v>1</v>
      </c>
      <c r="AI39" s="1"/>
      <c r="AJ39" s="9" t="s">
        <v>215</v>
      </c>
      <c r="AK39" s="8" t="s">
        <v>37</v>
      </c>
      <c r="AL39" s="8" t="s">
        <v>38</v>
      </c>
      <c r="AM39" s="8" t="str">
        <f t="shared" si="6"/>
        <v>035p</v>
      </c>
      <c r="AN39" s="8" t="str">
        <f t="shared" si="7"/>
        <v>035v</v>
      </c>
      <c r="AO39" s="1"/>
      <c r="AP39" s="1"/>
      <c r="AQ39" s="12" t="s">
        <v>216</v>
      </c>
      <c r="AR39" s="12" t="s">
        <v>202</v>
      </c>
      <c r="AS39" s="1">
        <v>1</v>
      </c>
      <c r="AT39" s="1" t="s">
        <v>141</v>
      </c>
      <c r="AU39" s="14">
        <v>40.851798299999999</v>
      </c>
      <c r="AV39" s="14">
        <v>14.26812</v>
      </c>
      <c r="AW39" s="2"/>
      <c r="AX39" s="1" t="s">
        <v>160</v>
      </c>
      <c r="AY39" s="8" t="s">
        <v>130</v>
      </c>
      <c r="AZ39" s="8" t="s">
        <v>41</v>
      </c>
      <c r="BA39" s="8">
        <v>1</v>
      </c>
      <c r="BC39" s="12" t="s">
        <v>212</v>
      </c>
      <c r="BD39" s="1" t="s">
        <v>129</v>
      </c>
      <c r="BE39" s="8" t="s">
        <v>41</v>
      </c>
      <c r="BF39" s="8">
        <v>1</v>
      </c>
    </row>
    <row r="40" spans="1:59" ht="14.4" x14ac:dyDescent="0.3">
      <c r="A40" s="1" t="s">
        <v>77</v>
      </c>
      <c r="B40" s="13">
        <v>22317.888888888891</v>
      </c>
      <c r="C40" s="1" t="s">
        <v>78</v>
      </c>
      <c r="D40" s="1" t="s">
        <v>79</v>
      </c>
      <c r="E40" s="1"/>
      <c r="F40" s="1"/>
      <c r="G40" s="1"/>
      <c r="H40" s="1"/>
      <c r="I40" s="1"/>
      <c r="K40" s="1"/>
      <c r="L40" s="1" t="str">
        <f t="shared" si="0"/>
        <v>Odeon,Cosimo Di Ceglie</v>
      </c>
      <c r="M40" s="1" t="str">
        <f t="shared" si="1"/>
        <v>Odeon,Lucio Flauto</v>
      </c>
      <c r="N40" s="1" t="s">
        <v>80</v>
      </c>
      <c r="O40" s="1" t="str">
        <f t="shared" si="2"/>
        <v>Odeon,</v>
      </c>
      <c r="P40" s="1" t="str">
        <f t="shared" si="3"/>
        <v>Odeon,</v>
      </c>
      <c r="Q40" s="1" t="str">
        <f t="shared" si="4"/>
        <v>Odeon,</v>
      </c>
      <c r="R40" s="1" t="str">
        <f t="shared" si="5"/>
        <v>Odeon,</v>
      </c>
      <c r="U40" s="8" t="s">
        <v>81</v>
      </c>
      <c r="W40" s="1"/>
      <c r="X40" s="1"/>
      <c r="Y40" s="8" t="s">
        <v>77</v>
      </c>
      <c r="Z40" s="8" t="s">
        <v>78</v>
      </c>
      <c r="AA40" s="1"/>
      <c r="AC40" s="1" t="s">
        <v>45</v>
      </c>
      <c r="AD40" s="1" t="s">
        <v>44</v>
      </c>
      <c r="AE40" s="3"/>
      <c r="AF40" s="8" t="s">
        <v>69</v>
      </c>
      <c r="AG40" s="8" t="s">
        <v>68</v>
      </c>
      <c r="AH40" s="8">
        <v>1</v>
      </c>
      <c r="AI40" s="1"/>
      <c r="AJ40" s="9" t="s">
        <v>217</v>
      </c>
      <c r="AK40" s="8" t="s">
        <v>37</v>
      </c>
      <c r="AL40" s="8" t="s">
        <v>38</v>
      </c>
      <c r="AM40" s="8" t="str">
        <f t="shared" si="6"/>
        <v>036p</v>
      </c>
      <c r="AN40" s="8" t="str">
        <f t="shared" si="7"/>
        <v>036v</v>
      </c>
      <c r="AO40" s="1"/>
      <c r="AP40" s="1"/>
      <c r="AQ40" s="12" t="s">
        <v>218</v>
      </c>
      <c r="AR40" s="12" t="s">
        <v>186</v>
      </c>
      <c r="AS40" s="1">
        <v>1</v>
      </c>
      <c r="AT40" s="1" t="s">
        <v>141</v>
      </c>
      <c r="AU40" s="14">
        <v>30.044419600000001</v>
      </c>
      <c r="AV40" s="14">
        <v>31.235711599999998</v>
      </c>
      <c r="AW40" s="2"/>
      <c r="AX40" s="1" t="s">
        <v>69</v>
      </c>
      <c r="AY40" s="8" t="s">
        <v>68</v>
      </c>
      <c r="AZ40" s="8" t="s">
        <v>41</v>
      </c>
      <c r="BA40" s="8">
        <v>1</v>
      </c>
      <c r="BC40" s="12" t="s">
        <v>214</v>
      </c>
      <c r="BD40" s="1" t="s">
        <v>103</v>
      </c>
      <c r="BE40" s="8" t="s">
        <v>41</v>
      </c>
      <c r="BF40" s="8">
        <v>1</v>
      </c>
    </row>
    <row r="41" spans="1:59" ht="14.4" x14ac:dyDescent="0.3">
      <c r="A41" s="1" t="s">
        <v>85</v>
      </c>
      <c r="B41" s="13">
        <v>22317.9375</v>
      </c>
      <c r="C41" s="1" t="s">
        <v>86</v>
      </c>
      <c r="D41" s="1" t="s">
        <v>87</v>
      </c>
      <c r="E41" s="1"/>
      <c r="F41" s="1"/>
      <c r="G41" s="1"/>
      <c r="H41" s="1"/>
      <c r="I41" s="1"/>
      <c r="K41" s="1"/>
      <c r="L41" s="1" t="str">
        <f t="shared" si="0"/>
        <v>Olimpia music-hall,Bob Azzam</v>
      </c>
      <c r="M41" s="1" t="str">
        <f t="shared" si="1"/>
        <v>Olimpia music-hall,Henry Wilson</v>
      </c>
      <c r="N41" s="1" t="s">
        <v>88</v>
      </c>
      <c r="O41" s="1" t="str">
        <f t="shared" si="2"/>
        <v>Olimpia music-hall,</v>
      </c>
      <c r="P41" s="1" t="str">
        <f t="shared" si="3"/>
        <v>Olimpia music-hall,</v>
      </c>
      <c r="Q41" s="1" t="str">
        <f t="shared" si="4"/>
        <v>Olimpia music-hall,</v>
      </c>
      <c r="R41" s="1" t="str">
        <f t="shared" si="5"/>
        <v>Olimpia music-hall,</v>
      </c>
      <c r="U41" s="8" t="s">
        <v>89</v>
      </c>
      <c r="W41" s="1"/>
      <c r="X41" s="3"/>
      <c r="Y41" s="8" t="s">
        <v>85</v>
      </c>
      <c r="Z41" s="8" t="s">
        <v>86</v>
      </c>
      <c r="AA41" s="1"/>
      <c r="AC41" s="1" t="s">
        <v>146</v>
      </c>
      <c r="AD41" s="1" t="s">
        <v>73</v>
      </c>
      <c r="AE41" s="3"/>
      <c r="AF41" s="8" t="s">
        <v>202</v>
      </c>
      <c r="AG41" s="8" t="s">
        <v>65</v>
      </c>
      <c r="AH41" s="8">
        <v>1</v>
      </c>
      <c r="AI41" s="1"/>
      <c r="AJ41" s="9" t="s">
        <v>219</v>
      </c>
      <c r="AK41" s="8" t="s">
        <v>37</v>
      </c>
      <c r="AL41" s="8" t="s">
        <v>38</v>
      </c>
      <c r="AM41" s="8" t="str">
        <f t="shared" si="6"/>
        <v>037p</v>
      </c>
      <c r="AN41" s="8" t="str">
        <f t="shared" si="7"/>
        <v>037v</v>
      </c>
      <c r="AO41" s="1"/>
      <c r="AP41" s="1"/>
      <c r="AQ41" s="12" t="s">
        <v>53</v>
      </c>
      <c r="AR41" s="12" t="s">
        <v>49</v>
      </c>
      <c r="AS41" s="1">
        <v>2</v>
      </c>
      <c r="AT41" s="1" t="s">
        <v>141</v>
      </c>
      <c r="AU41" s="14">
        <v>51.221340400000003</v>
      </c>
      <c r="AV41" s="14">
        <v>4.4051485000000001</v>
      </c>
      <c r="AW41" s="2"/>
      <c r="AX41" s="1" t="s">
        <v>202</v>
      </c>
      <c r="AY41" s="8" t="s">
        <v>65</v>
      </c>
      <c r="AZ41" s="8" t="s">
        <v>41</v>
      </c>
      <c r="BA41" s="8">
        <v>1</v>
      </c>
      <c r="BC41" s="12" t="s">
        <v>216</v>
      </c>
      <c r="BD41" s="1" t="s">
        <v>64</v>
      </c>
      <c r="BE41" s="8" t="s">
        <v>41</v>
      </c>
      <c r="BF41" s="8">
        <v>1</v>
      </c>
    </row>
    <row r="42" spans="1:59" ht="14.4" x14ac:dyDescent="0.3">
      <c r="A42" s="1" t="s">
        <v>85</v>
      </c>
      <c r="B42" s="13">
        <v>22317.666666666668</v>
      </c>
      <c r="C42" s="1" t="s">
        <v>86</v>
      </c>
      <c r="D42" s="1"/>
      <c r="E42" s="1"/>
      <c r="F42" s="1"/>
      <c r="G42" s="1"/>
      <c r="H42" s="1"/>
      <c r="I42" s="1"/>
      <c r="K42" s="1"/>
      <c r="L42" s="1" t="str">
        <f t="shared" si="0"/>
        <v>Olimpia music-hall,Bob Azzam</v>
      </c>
      <c r="M42" s="1" t="str">
        <f t="shared" si="1"/>
        <v>Olimpia music-hall,</v>
      </c>
      <c r="N42" s="1" t="s">
        <v>220</v>
      </c>
      <c r="O42" s="1" t="str">
        <f t="shared" si="2"/>
        <v>Olimpia music-hall,</v>
      </c>
      <c r="P42" s="1" t="str">
        <f t="shared" si="3"/>
        <v>Olimpia music-hall,</v>
      </c>
      <c r="Q42" s="1" t="str">
        <f t="shared" si="4"/>
        <v>Olimpia music-hall,</v>
      </c>
      <c r="R42" s="1" t="str">
        <f t="shared" si="5"/>
        <v>Olimpia music-hall,</v>
      </c>
      <c r="U42" s="8" t="s">
        <v>89</v>
      </c>
      <c r="W42" s="1"/>
      <c r="X42" s="3"/>
      <c r="Y42" s="8" t="s">
        <v>85</v>
      </c>
      <c r="Z42" s="8" t="s">
        <v>86</v>
      </c>
      <c r="AA42" s="1"/>
      <c r="AC42" s="1" t="s">
        <v>149</v>
      </c>
      <c r="AD42" s="1" t="s">
        <v>68</v>
      </c>
      <c r="AE42" s="3"/>
      <c r="AF42" s="8" t="s">
        <v>186</v>
      </c>
      <c r="AG42" s="8" t="s">
        <v>73</v>
      </c>
      <c r="AH42" s="8">
        <v>1</v>
      </c>
      <c r="AI42" s="1"/>
      <c r="AJ42" s="9" t="s">
        <v>221</v>
      </c>
      <c r="AK42" s="8" t="s">
        <v>37</v>
      </c>
      <c r="AL42" s="8" t="s">
        <v>38</v>
      </c>
      <c r="AM42" s="8" t="str">
        <f t="shared" si="6"/>
        <v>038p</v>
      </c>
      <c r="AN42" s="8" t="str">
        <f t="shared" si="7"/>
        <v>038v</v>
      </c>
      <c r="AO42" s="1"/>
      <c r="AP42" s="1"/>
      <c r="AQ42" s="12" t="s">
        <v>66</v>
      </c>
      <c r="AR42" s="12" t="s">
        <v>62</v>
      </c>
      <c r="AS42" s="1">
        <v>2</v>
      </c>
      <c r="AT42" s="1" t="s">
        <v>141</v>
      </c>
      <c r="AU42" s="14">
        <v>44.900751199999902</v>
      </c>
      <c r="AV42" s="14">
        <v>8.2064257000000005</v>
      </c>
      <c r="AW42" s="2"/>
      <c r="AX42" s="1" t="s">
        <v>186</v>
      </c>
      <c r="AY42" s="8" t="s">
        <v>73</v>
      </c>
      <c r="AZ42" s="8" t="s">
        <v>41</v>
      </c>
      <c r="BA42" s="8">
        <v>1</v>
      </c>
      <c r="BC42" s="15" t="s">
        <v>218</v>
      </c>
      <c r="BD42" s="1" t="s">
        <v>76</v>
      </c>
      <c r="BE42" s="8" t="s">
        <v>41</v>
      </c>
      <c r="BF42" s="8">
        <v>1</v>
      </c>
    </row>
    <row r="43" spans="1:59" ht="14.4" x14ac:dyDescent="0.3">
      <c r="A43" s="1" t="s">
        <v>107</v>
      </c>
      <c r="B43" s="13">
        <v>22317.645833333332</v>
      </c>
      <c r="C43" s="1"/>
      <c r="D43" s="1"/>
      <c r="E43" s="1"/>
      <c r="F43" s="1"/>
      <c r="G43" s="1"/>
      <c r="H43" s="1"/>
      <c r="I43" s="1"/>
      <c r="K43" s="1"/>
      <c r="L43" s="1" t="str">
        <f t="shared" si="0"/>
        <v>Piccolo,</v>
      </c>
      <c r="M43" s="1" t="str">
        <f t="shared" si="1"/>
        <v>Piccolo,</v>
      </c>
      <c r="N43" s="1" t="s">
        <v>108</v>
      </c>
      <c r="O43" s="1" t="str">
        <f t="shared" si="2"/>
        <v>Piccolo,</v>
      </c>
      <c r="P43" s="1" t="str">
        <f t="shared" si="3"/>
        <v>Piccolo,</v>
      </c>
      <c r="Q43" s="1" t="str">
        <f t="shared" si="4"/>
        <v>Piccolo,</v>
      </c>
      <c r="R43" s="1" t="str">
        <f t="shared" si="5"/>
        <v>Piccolo,</v>
      </c>
      <c r="U43" s="8" t="s">
        <v>108</v>
      </c>
      <c r="W43" s="1"/>
      <c r="X43" s="1"/>
      <c r="Y43" s="8" t="s">
        <v>107</v>
      </c>
      <c r="Z43" s="8" t="s">
        <v>109</v>
      </c>
      <c r="AA43" s="1"/>
      <c r="AC43" s="1" t="s">
        <v>152</v>
      </c>
      <c r="AD43" s="1" t="s">
        <v>73</v>
      </c>
      <c r="AE43" s="1"/>
      <c r="AF43" s="8" t="s">
        <v>57</v>
      </c>
      <c r="AG43" s="8" t="s">
        <v>55</v>
      </c>
      <c r="AH43" s="8">
        <v>16</v>
      </c>
      <c r="AI43" s="1"/>
      <c r="AJ43" s="9" t="s">
        <v>222</v>
      </c>
      <c r="AK43" s="8" t="s">
        <v>37</v>
      </c>
      <c r="AL43" s="8" t="s">
        <v>38</v>
      </c>
      <c r="AM43" s="8" t="str">
        <f t="shared" si="6"/>
        <v>039p</v>
      </c>
      <c r="AN43" s="8" t="str">
        <f t="shared" si="7"/>
        <v>039v</v>
      </c>
      <c r="AO43" s="1"/>
      <c r="AP43" s="1"/>
      <c r="AQ43" s="12" t="s">
        <v>114</v>
      </c>
      <c r="AR43" s="12" t="s">
        <v>110</v>
      </c>
      <c r="AS43" s="1">
        <v>2</v>
      </c>
      <c r="AT43" s="1" t="s">
        <v>141</v>
      </c>
      <c r="AU43" s="14">
        <v>42.028139600000003</v>
      </c>
      <c r="AV43" s="14">
        <v>13.4255637</v>
      </c>
      <c r="AW43" s="2"/>
      <c r="AX43" s="1" t="s">
        <v>57</v>
      </c>
      <c r="AY43" s="8" t="s">
        <v>55</v>
      </c>
      <c r="AZ43" s="8" t="s">
        <v>41</v>
      </c>
      <c r="BA43" s="8">
        <v>16</v>
      </c>
      <c r="BC43" s="15" t="s">
        <v>223</v>
      </c>
      <c r="BD43" s="1" t="s">
        <v>91</v>
      </c>
      <c r="BE43" s="8" t="s">
        <v>41</v>
      </c>
      <c r="BF43" s="8">
        <v>16</v>
      </c>
    </row>
    <row r="44" spans="1:59" ht="14.4" x14ac:dyDescent="0.3">
      <c r="A44" s="1" t="s">
        <v>73</v>
      </c>
      <c r="B44" s="13">
        <v>22317.604166666668</v>
      </c>
      <c r="C44" s="1"/>
      <c r="D44" s="1"/>
      <c r="E44" s="1"/>
      <c r="F44" s="1"/>
      <c r="G44" s="1"/>
      <c r="H44" s="1"/>
      <c r="I44" s="1" t="s">
        <v>115</v>
      </c>
      <c r="K44" s="1"/>
      <c r="L44" s="1" t="str">
        <f t="shared" si="0"/>
        <v>Scala,</v>
      </c>
      <c r="M44" s="1" t="str">
        <f t="shared" si="1"/>
        <v>Scala,</v>
      </c>
      <c r="N44" s="1" t="s">
        <v>116</v>
      </c>
      <c r="O44" s="1" t="str">
        <f t="shared" si="2"/>
        <v>Scala,</v>
      </c>
      <c r="P44" s="1" t="str">
        <f t="shared" si="3"/>
        <v>Scala,</v>
      </c>
      <c r="Q44" s="1" t="str">
        <f t="shared" si="4"/>
        <v>Scala,</v>
      </c>
      <c r="R44" s="1" t="str">
        <f t="shared" si="5"/>
        <v>Scala,Orchestra del Teatro alla Scala</v>
      </c>
      <c r="U44" s="8" t="s">
        <v>116</v>
      </c>
      <c r="W44" s="1"/>
      <c r="X44" s="1"/>
      <c r="Y44" s="8" t="s">
        <v>73</v>
      </c>
      <c r="Z44" s="8" t="s">
        <v>109</v>
      </c>
      <c r="AA44" s="1"/>
      <c r="AC44" s="1" t="s">
        <v>152</v>
      </c>
      <c r="AD44" s="1" t="s">
        <v>73</v>
      </c>
      <c r="AE44" s="1"/>
      <c r="AF44" s="8" t="s">
        <v>59</v>
      </c>
      <c r="AG44" s="8" t="s">
        <v>55</v>
      </c>
      <c r="AH44" s="8">
        <v>8</v>
      </c>
      <c r="AI44" s="1"/>
      <c r="AJ44" s="9" t="s">
        <v>224</v>
      </c>
      <c r="AK44" s="8" t="s">
        <v>37</v>
      </c>
      <c r="AL44" s="8" t="s">
        <v>38</v>
      </c>
      <c r="AM44" s="8" t="str">
        <f t="shared" si="6"/>
        <v>040p</v>
      </c>
      <c r="AN44" s="8" t="str">
        <f t="shared" si="7"/>
        <v>040v</v>
      </c>
      <c r="AO44" s="1"/>
      <c r="AP44" s="3"/>
      <c r="AQ44" s="12" t="s">
        <v>124</v>
      </c>
      <c r="AR44" s="12" t="s">
        <v>46</v>
      </c>
      <c r="AS44" s="1">
        <v>2</v>
      </c>
      <c r="AT44" s="1" t="s">
        <v>141</v>
      </c>
      <c r="AU44" s="14">
        <v>41.902783499999998</v>
      </c>
      <c r="AV44" s="14">
        <v>12.4963655</v>
      </c>
      <c r="AW44" s="2"/>
      <c r="AX44" s="1" t="s">
        <v>59</v>
      </c>
      <c r="AY44" s="8" t="s">
        <v>55</v>
      </c>
      <c r="AZ44" s="8" t="s">
        <v>41</v>
      </c>
      <c r="BA44" s="8">
        <v>8</v>
      </c>
      <c r="BC44" s="15" t="s">
        <v>225</v>
      </c>
      <c r="BD44" s="1" t="s">
        <v>91</v>
      </c>
      <c r="BE44" s="8" t="s">
        <v>41</v>
      </c>
      <c r="BF44" s="8">
        <v>8</v>
      </c>
    </row>
    <row r="45" spans="1:59" ht="14.4" x14ac:dyDescent="0.3">
      <c r="A45" s="1" t="s">
        <v>35</v>
      </c>
      <c r="B45" s="13">
        <v>22317.885416666668</v>
      </c>
      <c r="C45" s="1" t="s">
        <v>226</v>
      </c>
      <c r="D45" s="1" t="s">
        <v>127</v>
      </c>
      <c r="E45" s="1" t="s">
        <v>227</v>
      </c>
      <c r="F45" s="1" t="s">
        <v>82</v>
      </c>
      <c r="G45" s="1" t="s">
        <v>179</v>
      </c>
      <c r="H45" s="1" t="s">
        <v>176</v>
      </c>
      <c r="I45" s="1" t="s">
        <v>34</v>
      </c>
      <c r="K45" s="1"/>
      <c r="L45" s="1" t="str">
        <f t="shared" si="0"/>
        <v>Teatro dell'arte,orchestra dei Pomeriggi Musicali</v>
      </c>
      <c r="M45" s="1" t="str">
        <f t="shared" si="1"/>
        <v>Teatro dell'arte,Dennis Burk</v>
      </c>
      <c r="N45" s="1" t="s">
        <v>228</v>
      </c>
      <c r="O45" s="1" t="str">
        <f t="shared" si="2"/>
        <v>Teatro dell'arte,Arthur Rosenberg</v>
      </c>
      <c r="P45" s="1" t="str">
        <f t="shared" si="3"/>
        <v>Teatro dell'arte,Margret Graham</v>
      </c>
      <c r="Q45" s="1" t="str">
        <f t="shared" si="4"/>
        <v>Teatro dell'arte,Luigi Wood</v>
      </c>
      <c r="R45" s="1" t="str">
        <f t="shared" si="5"/>
        <v>Teatro dell'arte,Al Dikson</v>
      </c>
      <c r="U45" s="8" t="s">
        <v>229</v>
      </c>
      <c r="W45" s="1"/>
      <c r="X45" s="1"/>
      <c r="Y45" s="8" t="s">
        <v>35</v>
      </c>
      <c r="Z45" s="8" t="s">
        <v>226</v>
      </c>
      <c r="AA45" s="1"/>
      <c r="AC45" s="1" t="s">
        <v>155</v>
      </c>
      <c r="AD45" s="1" t="s">
        <v>101</v>
      </c>
      <c r="AE45" s="1"/>
      <c r="AF45" s="8" t="s">
        <v>56</v>
      </c>
      <c r="AG45" s="8" t="s">
        <v>55</v>
      </c>
      <c r="AH45" s="8">
        <v>8</v>
      </c>
      <c r="AI45" s="1"/>
      <c r="AJ45" s="9" t="s">
        <v>230</v>
      </c>
      <c r="AK45" s="8" t="s">
        <v>37</v>
      </c>
      <c r="AL45" s="8" t="s">
        <v>38</v>
      </c>
      <c r="AM45" s="8" t="str">
        <f t="shared" si="6"/>
        <v>041p</v>
      </c>
      <c r="AN45" s="8" t="str">
        <f t="shared" si="7"/>
        <v>041v</v>
      </c>
      <c r="AO45" s="1"/>
      <c r="AP45" s="1"/>
      <c r="AQ45" s="12" t="s">
        <v>126</v>
      </c>
      <c r="AR45" s="12" t="s">
        <v>121</v>
      </c>
      <c r="AS45" s="1">
        <v>2</v>
      </c>
      <c r="AT45" s="1" t="s">
        <v>141</v>
      </c>
      <c r="AU45" s="14">
        <v>45.464203500000004</v>
      </c>
      <c r="AV45" s="14">
        <v>9.1899820000000005</v>
      </c>
      <c r="AW45" s="2"/>
      <c r="AX45" s="1" t="s">
        <v>56</v>
      </c>
      <c r="AY45" s="8" t="s">
        <v>55</v>
      </c>
      <c r="AZ45" s="8" t="s">
        <v>41</v>
      </c>
      <c r="BA45" s="8">
        <v>8</v>
      </c>
      <c r="BC45" s="15" t="s">
        <v>231</v>
      </c>
      <c r="BD45" s="1" t="s">
        <v>91</v>
      </c>
      <c r="BE45" s="8" t="s">
        <v>41</v>
      </c>
      <c r="BF45" s="8">
        <v>8</v>
      </c>
    </row>
    <row r="46" spans="1:59" ht="14.4" x14ac:dyDescent="0.3">
      <c r="A46" s="1" t="s">
        <v>40</v>
      </c>
      <c r="B46" s="13">
        <v>22318.885416666668</v>
      </c>
      <c r="C46" s="1" t="s">
        <v>189</v>
      </c>
      <c r="D46" s="1"/>
      <c r="E46" s="1"/>
      <c r="F46" s="1"/>
      <c r="G46" s="1"/>
      <c r="H46" s="1"/>
      <c r="I46" s="1"/>
      <c r="K46" s="1"/>
      <c r="L46" s="1" t="str">
        <f t="shared" si="0"/>
        <v>Angelicum,Michael Schnaider</v>
      </c>
      <c r="M46" s="1" t="str">
        <f t="shared" si="1"/>
        <v>Angelicum,</v>
      </c>
      <c r="N46" s="1" t="s">
        <v>232</v>
      </c>
      <c r="O46" s="1" t="str">
        <f t="shared" si="2"/>
        <v>Angelicum,</v>
      </c>
      <c r="P46" s="1" t="str">
        <f t="shared" si="3"/>
        <v>Angelicum,</v>
      </c>
      <c r="Q46" s="1" t="str">
        <f t="shared" si="4"/>
        <v>Angelicum,</v>
      </c>
      <c r="R46" s="1" t="str">
        <f t="shared" si="5"/>
        <v>Angelicum,</v>
      </c>
      <c r="U46" s="8" t="s">
        <v>233</v>
      </c>
      <c r="W46" s="1"/>
      <c r="X46" s="3"/>
      <c r="Y46" s="8" t="s">
        <v>40</v>
      </c>
      <c r="Z46" s="8" t="s">
        <v>189</v>
      </c>
      <c r="AA46" s="1"/>
      <c r="AC46" s="1" t="s">
        <v>155</v>
      </c>
      <c r="AD46" s="1" t="s">
        <v>101</v>
      </c>
      <c r="AE46" s="1"/>
      <c r="AF46" s="8" t="s">
        <v>34</v>
      </c>
      <c r="AG46" s="8">
        <v>1</v>
      </c>
      <c r="AI46" s="1"/>
      <c r="AJ46" s="1"/>
      <c r="AK46" s="3"/>
      <c r="AL46" s="3"/>
      <c r="AM46" s="1"/>
      <c r="AN46" s="1"/>
      <c r="AO46" s="1"/>
      <c r="AP46" s="1"/>
      <c r="AQ46" s="12" t="s">
        <v>135</v>
      </c>
      <c r="AR46" s="12" t="s">
        <v>127</v>
      </c>
      <c r="AS46" s="1">
        <v>2</v>
      </c>
      <c r="AT46" s="1" t="s">
        <v>141</v>
      </c>
      <c r="AU46" s="14">
        <v>37.774929499999999</v>
      </c>
      <c r="AV46" s="14">
        <v>-122.4194155</v>
      </c>
      <c r="AW46" s="2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59" ht="14.4" x14ac:dyDescent="0.3">
      <c r="A47" s="1" t="s">
        <v>55</v>
      </c>
      <c r="B47" s="13">
        <v>22318.885416666668</v>
      </c>
      <c r="C47" s="1" t="s">
        <v>56</v>
      </c>
      <c r="D47" s="1" t="s">
        <v>57</v>
      </c>
      <c r="E47" s="1" t="s">
        <v>58</v>
      </c>
      <c r="F47" s="16" t="s">
        <v>59</v>
      </c>
      <c r="G47" s="17"/>
      <c r="H47" s="1"/>
      <c r="I47" s="1"/>
      <c r="K47" s="1"/>
      <c r="L47" s="1" t="str">
        <f t="shared" si="0"/>
        <v>Lirico,Walter Chiari</v>
      </c>
      <c r="M47" s="1" t="str">
        <f t="shared" si="1"/>
        <v>Lirico,Riccardo Billi</v>
      </c>
      <c r="N47" s="1" t="s">
        <v>60</v>
      </c>
      <c r="O47" s="1" t="str">
        <f t="shared" si="2"/>
        <v>Lirico,Sandra Mondaini</v>
      </c>
      <c r="P47" s="1" t="str">
        <f t="shared" si="3"/>
        <v>Lirico,</v>
      </c>
      <c r="Q47" s="1" t="str">
        <f t="shared" si="4"/>
        <v>Lirico,</v>
      </c>
      <c r="R47" s="1" t="str">
        <f t="shared" si="5"/>
        <v>Lirico,</v>
      </c>
      <c r="U47" s="8" t="s">
        <v>61</v>
      </c>
      <c r="W47" s="1"/>
      <c r="X47" s="1"/>
      <c r="Y47" s="8" t="s">
        <v>55</v>
      </c>
      <c r="Z47" s="8" t="s">
        <v>56</v>
      </c>
      <c r="AA47" s="1"/>
      <c r="AC47" s="1" t="s">
        <v>87</v>
      </c>
      <c r="AD47" s="1" t="s">
        <v>85</v>
      </c>
      <c r="AE47" s="1"/>
      <c r="AF47" s="8" t="s">
        <v>72</v>
      </c>
      <c r="AG47" s="8">
        <v>1</v>
      </c>
      <c r="AI47" s="1"/>
      <c r="AJ47" s="1"/>
      <c r="AK47" s="1"/>
      <c r="AL47" s="1"/>
      <c r="AM47" s="1"/>
      <c r="AN47" s="1"/>
      <c r="AO47" s="1"/>
      <c r="AP47" s="1"/>
      <c r="AQ47" s="12" t="s">
        <v>157</v>
      </c>
      <c r="AR47" s="12" t="s">
        <v>152</v>
      </c>
      <c r="AS47" s="1">
        <v>2</v>
      </c>
      <c r="AT47" s="1" t="s">
        <v>141</v>
      </c>
      <c r="AU47" s="14">
        <v>44.222739799999999</v>
      </c>
      <c r="AV47" s="14">
        <v>12.0407312</v>
      </c>
      <c r="AW47" s="2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 spans="1:59" ht="14.4" x14ac:dyDescent="0.3">
      <c r="A48" s="1" t="s">
        <v>77</v>
      </c>
      <c r="B48" s="13">
        <v>22318.888888888891</v>
      </c>
      <c r="C48" s="1" t="s">
        <v>78</v>
      </c>
      <c r="D48" s="1" t="s">
        <v>79</v>
      </c>
      <c r="E48" s="1"/>
      <c r="F48" s="1"/>
      <c r="G48" s="1"/>
      <c r="H48" s="1"/>
      <c r="I48" s="1"/>
      <c r="K48" s="1"/>
      <c r="L48" s="1" t="str">
        <f t="shared" si="0"/>
        <v>Odeon,Cosimo Di Ceglie</v>
      </c>
      <c r="M48" s="1" t="str">
        <f t="shared" si="1"/>
        <v>Odeon,Lucio Flauto</v>
      </c>
      <c r="N48" s="1" t="s">
        <v>80</v>
      </c>
      <c r="O48" s="1" t="str">
        <f t="shared" si="2"/>
        <v>Odeon,</v>
      </c>
      <c r="P48" s="1" t="str">
        <f t="shared" si="3"/>
        <v>Odeon,</v>
      </c>
      <c r="Q48" s="1" t="str">
        <f t="shared" si="4"/>
        <v>Odeon,</v>
      </c>
      <c r="R48" s="1" t="str">
        <f t="shared" si="5"/>
        <v>Odeon,</v>
      </c>
      <c r="U48" s="8" t="s">
        <v>81</v>
      </c>
      <c r="W48" s="1"/>
      <c r="X48" s="1"/>
      <c r="Y48" s="8" t="s">
        <v>77</v>
      </c>
      <c r="Z48" s="8" t="s">
        <v>78</v>
      </c>
      <c r="AA48" s="1"/>
      <c r="AC48" s="1" t="s">
        <v>87</v>
      </c>
      <c r="AD48" s="1" t="s">
        <v>85</v>
      </c>
      <c r="AE48" s="3"/>
      <c r="AF48" s="8" t="s">
        <v>82</v>
      </c>
      <c r="AG48" s="8">
        <v>1</v>
      </c>
      <c r="AI48" s="1"/>
      <c r="AJ48" s="1"/>
      <c r="AK48" s="1"/>
      <c r="AL48" s="1"/>
      <c r="AM48" s="1"/>
      <c r="AN48" s="1"/>
      <c r="AO48" s="1"/>
      <c r="AP48" s="1"/>
      <c r="AQ48" s="12" t="s">
        <v>159</v>
      </c>
      <c r="AR48" s="12" t="s">
        <v>155</v>
      </c>
      <c r="AS48" s="1">
        <v>2</v>
      </c>
      <c r="AT48" s="1" t="s">
        <v>141</v>
      </c>
      <c r="AU48" s="14">
        <v>45.070339300000001</v>
      </c>
      <c r="AV48" s="14">
        <v>7.6868639999999999</v>
      </c>
      <c r="AW48" s="2"/>
      <c r="AX48" s="1"/>
      <c r="AY48" s="1"/>
      <c r="AZ48" s="1"/>
      <c r="BA48" s="1"/>
      <c r="BB48" s="16"/>
      <c r="BC48" s="17"/>
      <c r="BD48" s="1"/>
      <c r="BE48" s="1"/>
      <c r="BF48" s="1"/>
      <c r="BG48" s="1"/>
    </row>
    <row r="49" spans="1:59" ht="14.4" x14ac:dyDescent="0.3">
      <c r="A49" s="1" t="s">
        <v>101</v>
      </c>
      <c r="B49" s="13">
        <v>22318.864583333332</v>
      </c>
      <c r="C49" s="1" t="s">
        <v>100</v>
      </c>
      <c r="D49" s="1" t="s">
        <v>155</v>
      </c>
      <c r="E49" s="1" t="s">
        <v>234</v>
      </c>
      <c r="F49" s="1" t="s">
        <v>136</v>
      </c>
      <c r="G49" s="1" t="s">
        <v>182</v>
      </c>
      <c r="H49" s="1"/>
      <c r="I49" s="1"/>
      <c r="K49" s="1"/>
      <c r="L49" s="1" t="str">
        <f t="shared" si="0"/>
        <v>Piccola Scala,Bruno Bartoletti</v>
      </c>
      <c r="M49" s="1" t="str">
        <f t="shared" si="1"/>
        <v>Piccola Scala,Graziella Sciutti</v>
      </c>
      <c r="N49" s="1" t="s">
        <v>235</v>
      </c>
      <c r="O49" s="1" t="str">
        <f t="shared" si="2"/>
        <v>Piccola Scala,Edith Martelli</v>
      </c>
      <c r="P49" s="1" t="str">
        <f t="shared" si="3"/>
        <v>Piccola Scala,Mariella Adani</v>
      </c>
      <c r="Q49" s="1" t="str">
        <f t="shared" si="4"/>
        <v>Piccola Scala,</v>
      </c>
      <c r="R49" s="1" t="str">
        <f t="shared" si="5"/>
        <v>Piccola Scala,</v>
      </c>
      <c r="U49" s="8" t="s">
        <v>236</v>
      </c>
      <c r="W49" s="1"/>
      <c r="X49" s="1"/>
      <c r="Y49" s="8" t="s">
        <v>101</v>
      </c>
      <c r="Z49" s="8" t="s">
        <v>100</v>
      </c>
      <c r="AA49" s="1"/>
      <c r="AC49" s="1" t="s">
        <v>87</v>
      </c>
      <c r="AD49" s="1" t="s">
        <v>85</v>
      </c>
      <c r="AE49" s="1"/>
      <c r="AF49" s="8" t="s">
        <v>100</v>
      </c>
      <c r="AG49" s="8">
        <v>1</v>
      </c>
      <c r="AI49" s="1"/>
      <c r="AJ49" s="1"/>
      <c r="AK49" s="1"/>
      <c r="AL49" s="1"/>
      <c r="AM49" s="1"/>
      <c r="AN49" s="1"/>
      <c r="AO49" s="1"/>
      <c r="AP49" s="3"/>
      <c r="AQ49" s="12" t="s">
        <v>169</v>
      </c>
      <c r="AR49" s="12" t="s">
        <v>97</v>
      </c>
      <c r="AS49" s="1">
        <v>2</v>
      </c>
      <c r="AT49" s="1" t="s">
        <v>141</v>
      </c>
      <c r="AU49" s="14">
        <v>45.070339300000001</v>
      </c>
      <c r="AV49" s="14">
        <v>7.6868639999999999</v>
      </c>
      <c r="AW49" s="2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59" ht="14.4" x14ac:dyDescent="0.3">
      <c r="A50" s="1" t="s">
        <v>107</v>
      </c>
      <c r="B50" s="13">
        <v>22318.645833333332</v>
      </c>
      <c r="C50" s="1"/>
      <c r="D50" s="1"/>
      <c r="E50" s="1"/>
      <c r="F50" s="1"/>
      <c r="G50" s="1"/>
      <c r="H50" s="1"/>
      <c r="I50" s="1"/>
      <c r="K50" s="1"/>
      <c r="L50" s="1" t="str">
        <f t="shared" si="0"/>
        <v>Piccolo,</v>
      </c>
      <c r="M50" s="1" t="str">
        <f t="shared" si="1"/>
        <v>Piccolo,</v>
      </c>
      <c r="N50" s="1" t="s">
        <v>108</v>
      </c>
      <c r="O50" s="1" t="str">
        <f t="shared" si="2"/>
        <v>Piccolo,</v>
      </c>
      <c r="P50" s="1" t="str">
        <f t="shared" si="3"/>
        <v>Piccolo,</v>
      </c>
      <c r="Q50" s="1" t="str">
        <f t="shared" si="4"/>
        <v>Piccolo,</v>
      </c>
      <c r="R50" s="1" t="str">
        <f t="shared" si="5"/>
        <v>Piccolo,</v>
      </c>
      <c r="U50" s="8" t="s">
        <v>108</v>
      </c>
      <c r="W50" s="1"/>
      <c r="X50" s="1"/>
      <c r="Y50" s="8" t="s">
        <v>107</v>
      </c>
      <c r="Z50" s="8" t="s">
        <v>109</v>
      </c>
      <c r="AA50" s="1"/>
      <c r="AC50" s="1" t="s">
        <v>87</v>
      </c>
      <c r="AD50" s="1" t="s">
        <v>85</v>
      </c>
      <c r="AE50" s="1"/>
      <c r="AF50" s="8" t="s">
        <v>117</v>
      </c>
      <c r="AG50" s="8">
        <v>1</v>
      </c>
      <c r="AI50" s="1"/>
      <c r="AJ50" s="1"/>
      <c r="AK50" s="1"/>
      <c r="AL50" s="1"/>
      <c r="AM50" s="1"/>
      <c r="AN50" s="1"/>
      <c r="AO50" s="1"/>
      <c r="AP50" s="1"/>
      <c r="AQ50" s="12" t="s">
        <v>175</v>
      </c>
      <c r="AR50" s="12" t="s">
        <v>30</v>
      </c>
      <c r="AS50" s="1">
        <v>2</v>
      </c>
      <c r="AT50" s="1" t="s">
        <v>141</v>
      </c>
      <c r="AU50" s="14">
        <v>40.851798299999999</v>
      </c>
      <c r="AV50" s="14">
        <v>14.26812</v>
      </c>
      <c r="AW50" s="2"/>
      <c r="AX50" s="1"/>
      <c r="AY50" s="1"/>
      <c r="AZ50" s="1"/>
      <c r="BA50" s="3"/>
      <c r="BB50" s="1"/>
      <c r="BC50" s="1"/>
      <c r="BD50" s="1"/>
      <c r="BE50" s="1"/>
      <c r="BF50" s="1"/>
      <c r="BG50" s="1"/>
    </row>
    <row r="51" spans="1:59" ht="14.4" x14ac:dyDescent="0.3">
      <c r="A51" s="1" t="s">
        <v>55</v>
      </c>
      <c r="B51" s="13">
        <v>22319.885416666668</v>
      </c>
      <c r="C51" s="1" t="s">
        <v>56</v>
      </c>
      <c r="D51" s="1" t="s">
        <v>57</v>
      </c>
      <c r="E51" s="1" t="s">
        <v>58</v>
      </c>
      <c r="F51" s="16" t="s">
        <v>59</v>
      </c>
      <c r="G51" s="17"/>
      <c r="H51" s="1"/>
      <c r="I51" s="1"/>
      <c r="K51" s="1"/>
      <c r="L51" s="1" t="str">
        <f t="shared" si="0"/>
        <v>Lirico,Walter Chiari</v>
      </c>
      <c r="M51" s="1" t="str">
        <f t="shared" si="1"/>
        <v>Lirico,Riccardo Billi</v>
      </c>
      <c r="N51" s="1" t="s">
        <v>60</v>
      </c>
      <c r="O51" s="1" t="str">
        <f t="shared" si="2"/>
        <v>Lirico,Sandra Mondaini</v>
      </c>
      <c r="P51" s="1" t="str">
        <f t="shared" si="3"/>
        <v>Lirico,</v>
      </c>
      <c r="Q51" s="1" t="str">
        <f t="shared" si="4"/>
        <v>Lirico,</v>
      </c>
      <c r="R51" s="1" t="str">
        <f t="shared" si="5"/>
        <v>Lirico,</v>
      </c>
      <c r="U51" s="8" t="s">
        <v>61</v>
      </c>
      <c r="W51" s="1"/>
      <c r="X51" s="1"/>
      <c r="Y51" s="8" t="s">
        <v>55</v>
      </c>
      <c r="Z51" s="8" t="s">
        <v>56</v>
      </c>
      <c r="AA51" s="1"/>
      <c r="AC51" s="1" t="s">
        <v>87</v>
      </c>
      <c r="AD51" s="1" t="s">
        <v>85</v>
      </c>
      <c r="AE51" s="1"/>
      <c r="AF51" s="8" t="s">
        <v>132</v>
      </c>
      <c r="AG51" s="8">
        <v>1</v>
      </c>
      <c r="AI51" s="1"/>
      <c r="AJ51" s="1"/>
      <c r="AK51" s="1"/>
      <c r="AL51" s="1"/>
      <c r="AM51" s="1"/>
      <c r="AN51" s="1"/>
      <c r="AO51" s="1"/>
      <c r="AP51" s="1"/>
      <c r="AQ51" s="12" t="s">
        <v>207</v>
      </c>
      <c r="AR51" s="12" t="s">
        <v>197</v>
      </c>
      <c r="AS51" s="1">
        <v>2</v>
      </c>
      <c r="AT51" s="1" t="s">
        <v>141</v>
      </c>
      <c r="AU51" s="14">
        <v>45.464203500000004</v>
      </c>
      <c r="AV51" s="14">
        <v>9.1899820000000005</v>
      </c>
      <c r="AW51" s="2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1:59" ht="14.4" x14ac:dyDescent="0.3">
      <c r="A52" s="1" t="s">
        <v>77</v>
      </c>
      <c r="B52" s="13">
        <v>22319.888888888891</v>
      </c>
      <c r="C52" s="1" t="s">
        <v>78</v>
      </c>
      <c r="D52" s="1" t="s">
        <v>79</v>
      </c>
      <c r="E52" s="1"/>
      <c r="F52" s="1"/>
      <c r="G52" s="1"/>
      <c r="H52" s="1"/>
      <c r="I52" s="1"/>
      <c r="K52" s="1"/>
      <c r="L52" s="1" t="str">
        <f t="shared" si="0"/>
        <v>Odeon,Cosimo Di Ceglie</v>
      </c>
      <c r="M52" s="1" t="str">
        <f t="shared" si="1"/>
        <v>Odeon,Lucio Flauto</v>
      </c>
      <c r="N52" s="1" t="s">
        <v>80</v>
      </c>
      <c r="O52" s="1" t="str">
        <f t="shared" si="2"/>
        <v>Odeon,</v>
      </c>
      <c r="P52" s="1" t="str">
        <f t="shared" si="3"/>
        <v>Odeon,</v>
      </c>
      <c r="Q52" s="1" t="str">
        <f t="shared" si="4"/>
        <v>Odeon,</v>
      </c>
      <c r="R52" s="1" t="str">
        <f t="shared" si="5"/>
        <v>Odeon,</v>
      </c>
      <c r="U52" s="8" t="s">
        <v>81</v>
      </c>
      <c r="W52" s="1"/>
      <c r="X52" s="1"/>
      <c r="Y52" s="8" t="s">
        <v>77</v>
      </c>
      <c r="Z52" s="8" t="s">
        <v>78</v>
      </c>
      <c r="AA52" s="1"/>
      <c r="AC52" s="1" t="s">
        <v>87</v>
      </c>
      <c r="AD52" s="1" t="s">
        <v>85</v>
      </c>
      <c r="AE52" s="3"/>
      <c r="AF52" s="8" t="s">
        <v>136</v>
      </c>
      <c r="AG52" s="8">
        <v>1</v>
      </c>
      <c r="AI52" s="1"/>
      <c r="AJ52" s="1"/>
      <c r="AK52" s="1"/>
      <c r="AL52" s="1"/>
      <c r="AM52" s="1"/>
      <c r="AN52" s="1"/>
      <c r="AO52" s="1"/>
      <c r="AP52" s="1"/>
      <c r="AQ52" s="12" t="s">
        <v>210</v>
      </c>
      <c r="AR52" s="12" t="s">
        <v>115</v>
      </c>
      <c r="AS52" s="1">
        <v>5</v>
      </c>
      <c r="AT52" s="1" t="s">
        <v>141</v>
      </c>
      <c r="AU52" s="14">
        <v>45.464203500000004</v>
      </c>
      <c r="AV52" s="14">
        <v>9.1899820000000005</v>
      </c>
      <c r="AW52" s="2"/>
      <c r="AX52" s="1"/>
      <c r="AY52" s="1"/>
      <c r="AZ52" s="1"/>
      <c r="BA52" s="1"/>
      <c r="BB52" s="16"/>
      <c r="BC52" s="17"/>
      <c r="BD52" s="1"/>
      <c r="BE52" s="1"/>
      <c r="BF52" s="1"/>
      <c r="BG52" s="1"/>
    </row>
    <row r="53" spans="1:59" ht="14.4" x14ac:dyDescent="0.3">
      <c r="A53" s="1" t="s">
        <v>85</v>
      </c>
      <c r="B53" s="13">
        <v>22319.9375</v>
      </c>
      <c r="C53" s="1" t="s">
        <v>86</v>
      </c>
      <c r="D53" s="1" t="s">
        <v>87</v>
      </c>
      <c r="E53" s="1"/>
      <c r="F53" s="1"/>
      <c r="G53" s="1"/>
      <c r="H53" s="1"/>
      <c r="I53" s="1"/>
      <c r="K53" s="1"/>
      <c r="L53" s="1" t="str">
        <f t="shared" si="0"/>
        <v>Olimpia music-hall,Bob Azzam</v>
      </c>
      <c r="M53" s="1" t="str">
        <f t="shared" si="1"/>
        <v>Olimpia music-hall,Henry Wilson</v>
      </c>
      <c r="N53" s="1" t="s">
        <v>88</v>
      </c>
      <c r="O53" s="1" t="str">
        <f t="shared" si="2"/>
        <v>Olimpia music-hall,</v>
      </c>
      <c r="P53" s="1" t="str">
        <f t="shared" si="3"/>
        <v>Olimpia music-hall,</v>
      </c>
      <c r="Q53" s="1" t="str">
        <f t="shared" si="4"/>
        <v>Olimpia music-hall,</v>
      </c>
      <c r="R53" s="1" t="str">
        <f t="shared" si="5"/>
        <v>Olimpia music-hall,</v>
      </c>
      <c r="U53" s="8" t="s">
        <v>89</v>
      </c>
      <c r="W53" s="1"/>
      <c r="X53" s="3"/>
      <c r="Y53" s="8" t="s">
        <v>85</v>
      </c>
      <c r="Z53" s="8" t="s">
        <v>86</v>
      </c>
      <c r="AA53" s="1"/>
      <c r="AC53" s="1" t="s">
        <v>87</v>
      </c>
      <c r="AD53" s="1" t="s">
        <v>85</v>
      </c>
      <c r="AE53" s="3"/>
      <c r="AF53" s="8" t="s">
        <v>45</v>
      </c>
      <c r="AG53" s="8">
        <v>1</v>
      </c>
      <c r="AI53" s="1"/>
      <c r="AJ53" s="1"/>
      <c r="AK53" s="1"/>
      <c r="AL53" s="1"/>
      <c r="AM53" s="1"/>
      <c r="AN53" s="1"/>
      <c r="AO53" s="1"/>
      <c r="AP53" s="1"/>
      <c r="AQ53" s="12" t="s">
        <v>93</v>
      </c>
      <c r="AR53" s="12" t="s">
        <v>86</v>
      </c>
      <c r="AS53" s="1">
        <v>8</v>
      </c>
      <c r="AT53" s="1" t="s">
        <v>141</v>
      </c>
      <c r="AU53" s="14">
        <v>31.200092399999999</v>
      </c>
      <c r="AV53" s="14">
        <v>29.918738699999999</v>
      </c>
      <c r="AW53" s="2"/>
      <c r="AX53" s="1"/>
      <c r="AY53" s="1"/>
      <c r="AZ53" s="1"/>
      <c r="BA53" s="1"/>
      <c r="BB53" s="16"/>
      <c r="BC53" s="17"/>
      <c r="BD53" s="1"/>
      <c r="BE53" s="1"/>
      <c r="BF53" s="1"/>
      <c r="BG53" s="1"/>
    </row>
    <row r="54" spans="1:59" ht="14.4" x14ac:dyDescent="0.3">
      <c r="A54" s="1" t="s">
        <v>107</v>
      </c>
      <c r="B54" s="13">
        <v>22319.875</v>
      </c>
      <c r="C54" s="1"/>
      <c r="D54" s="1"/>
      <c r="E54" s="1"/>
      <c r="F54" s="1"/>
      <c r="G54" s="1"/>
      <c r="H54" s="1"/>
      <c r="I54" s="1"/>
      <c r="K54" s="1"/>
      <c r="L54" s="1" t="str">
        <f t="shared" si="0"/>
        <v>Piccolo,</v>
      </c>
      <c r="M54" s="1" t="str">
        <f t="shared" si="1"/>
        <v>Piccolo,</v>
      </c>
      <c r="N54" s="1" t="s">
        <v>108</v>
      </c>
      <c r="O54" s="1" t="str">
        <f t="shared" si="2"/>
        <v>Piccolo,</v>
      </c>
      <c r="P54" s="1" t="str">
        <f t="shared" si="3"/>
        <v>Piccolo,</v>
      </c>
      <c r="Q54" s="1" t="str">
        <f t="shared" si="4"/>
        <v>Piccolo,</v>
      </c>
      <c r="R54" s="1" t="str">
        <f t="shared" si="5"/>
        <v>Piccolo,</v>
      </c>
      <c r="U54" s="8" t="s">
        <v>108</v>
      </c>
      <c r="W54" s="1"/>
      <c r="X54" s="1"/>
      <c r="Y54" s="8" t="s">
        <v>107</v>
      </c>
      <c r="Z54" s="8" t="s">
        <v>109</v>
      </c>
      <c r="AA54" s="1"/>
      <c r="AC54" s="1" t="s">
        <v>87</v>
      </c>
      <c r="AD54" s="1" t="s">
        <v>85</v>
      </c>
      <c r="AE54" s="1"/>
      <c r="AF54" s="8" t="s">
        <v>146</v>
      </c>
      <c r="AG54" s="8">
        <v>1</v>
      </c>
      <c r="AI54" s="1"/>
      <c r="AJ54" s="1"/>
      <c r="AK54" s="1"/>
      <c r="AL54" s="1"/>
      <c r="AM54" s="1"/>
      <c r="AN54" s="1"/>
      <c r="AO54" s="1"/>
      <c r="AP54" s="1"/>
      <c r="AQ54" s="12" t="s">
        <v>131</v>
      </c>
      <c r="AR54" s="12" t="s">
        <v>78</v>
      </c>
      <c r="AS54" s="1">
        <v>8</v>
      </c>
      <c r="AT54" s="1" t="s">
        <v>141</v>
      </c>
      <c r="AU54" s="14">
        <v>43.615829900000001</v>
      </c>
      <c r="AV54" s="14">
        <v>13.518915</v>
      </c>
      <c r="AW54" s="2"/>
      <c r="AX54" s="1"/>
      <c r="AY54" s="1"/>
      <c r="AZ54" s="1"/>
      <c r="BA54" s="3"/>
      <c r="BB54" s="1"/>
      <c r="BC54" s="1"/>
      <c r="BD54" s="1"/>
      <c r="BE54" s="1"/>
      <c r="BF54" s="1"/>
      <c r="BG54" s="1"/>
    </row>
    <row r="55" spans="1:59" ht="14.4" x14ac:dyDescent="0.3">
      <c r="A55" s="1" t="s">
        <v>73</v>
      </c>
      <c r="B55" s="13">
        <v>22319.864583333332</v>
      </c>
      <c r="C55" s="1"/>
      <c r="D55" s="1"/>
      <c r="E55" s="1"/>
      <c r="F55" s="1"/>
      <c r="G55" s="1"/>
      <c r="H55" s="1"/>
      <c r="I55" s="1" t="s">
        <v>115</v>
      </c>
      <c r="K55" s="1"/>
      <c r="L55" s="1" t="str">
        <f t="shared" si="0"/>
        <v>Scala,</v>
      </c>
      <c r="M55" s="1" t="str">
        <f t="shared" si="1"/>
        <v>Scala,</v>
      </c>
      <c r="N55" s="1" t="s">
        <v>116</v>
      </c>
      <c r="O55" s="1" t="str">
        <f t="shared" si="2"/>
        <v>Scala,</v>
      </c>
      <c r="P55" s="1" t="str">
        <f t="shared" si="3"/>
        <v>Scala,</v>
      </c>
      <c r="Q55" s="1" t="str">
        <f t="shared" si="4"/>
        <v>Scala,</v>
      </c>
      <c r="R55" s="1" t="str">
        <f t="shared" si="5"/>
        <v>Scala,Orchestra del Teatro alla Scala</v>
      </c>
      <c r="U55" s="8" t="s">
        <v>116</v>
      </c>
      <c r="W55" s="1"/>
      <c r="X55" s="1"/>
      <c r="Y55" s="8" t="s">
        <v>73</v>
      </c>
      <c r="Z55" s="8" t="s">
        <v>109</v>
      </c>
      <c r="AA55" s="1"/>
      <c r="AC55" s="1" t="s">
        <v>87</v>
      </c>
      <c r="AD55" s="1" t="s">
        <v>85</v>
      </c>
      <c r="AE55" s="1"/>
      <c r="AF55" s="8" t="s">
        <v>149</v>
      </c>
      <c r="AG55" s="8">
        <v>1</v>
      </c>
      <c r="AI55" s="1"/>
      <c r="AJ55" s="1"/>
      <c r="AK55" s="1"/>
      <c r="AL55" s="1"/>
      <c r="AM55" s="1"/>
      <c r="AN55" s="1"/>
      <c r="AO55" s="1"/>
      <c r="AP55" s="3"/>
      <c r="AQ55" s="12" t="s">
        <v>225</v>
      </c>
      <c r="AR55" s="12" t="s">
        <v>59</v>
      </c>
      <c r="AS55" s="1">
        <v>8</v>
      </c>
      <c r="AT55" s="1" t="s">
        <v>141</v>
      </c>
      <c r="AU55" s="14">
        <v>45.464203500000004</v>
      </c>
      <c r="AV55" s="14">
        <v>9.1899820000000005</v>
      </c>
      <c r="AW55" s="2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1:59" ht="14.4" x14ac:dyDescent="0.3">
      <c r="U56" s="8" t="s">
        <v>32</v>
      </c>
      <c r="Y56" s="8" t="s">
        <v>28</v>
      </c>
      <c r="Z56" s="8" t="s">
        <v>30</v>
      </c>
      <c r="AC56" s="8" t="s">
        <v>87</v>
      </c>
      <c r="AD56" s="8" t="s">
        <v>85</v>
      </c>
      <c r="AF56" s="8" t="s">
        <v>165</v>
      </c>
      <c r="AG56" s="8">
        <v>1</v>
      </c>
      <c r="AQ56" s="15" t="s">
        <v>231</v>
      </c>
      <c r="AR56" s="15" t="s">
        <v>56</v>
      </c>
      <c r="AS56" s="8">
        <v>8</v>
      </c>
      <c r="AT56" s="1" t="s">
        <v>141</v>
      </c>
      <c r="AU56" s="14">
        <v>45.438384199999902</v>
      </c>
      <c r="AV56" s="14">
        <v>10.991621500000001</v>
      </c>
    </row>
    <row r="57" spans="1:59" ht="14.4" x14ac:dyDescent="0.3">
      <c r="U57" s="8" t="s">
        <v>47</v>
      </c>
      <c r="Y57" s="8" t="s">
        <v>44</v>
      </c>
      <c r="Z57" s="8" t="s">
        <v>46</v>
      </c>
      <c r="AC57" s="8" t="s">
        <v>87</v>
      </c>
      <c r="AD57" s="8" t="s">
        <v>85</v>
      </c>
      <c r="AF57" s="8" t="s">
        <v>176</v>
      </c>
      <c r="AG57" s="8">
        <v>1</v>
      </c>
      <c r="AQ57" s="15" t="s">
        <v>164</v>
      </c>
      <c r="AR57" s="15" t="s">
        <v>87</v>
      </c>
      <c r="AS57" s="8">
        <v>14</v>
      </c>
      <c r="AT57" s="1" t="s">
        <v>141</v>
      </c>
      <c r="AU57" s="14">
        <v>43.653225999999997</v>
      </c>
      <c r="AV57" s="14">
        <v>-79.383184299999996</v>
      </c>
    </row>
    <row r="58" spans="1:59" ht="14.4" x14ac:dyDescent="0.3">
      <c r="U58" s="8" t="s">
        <v>60</v>
      </c>
      <c r="Y58" s="8" t="s">
        <v>55</v>
      </c>
      <c r="Z58" s="8" t="s">
        <v>57</v>
      </c>
      <c r="AC58" s="8" t="s">
        <v>87</v>
      </c>
      <c r="AD58" s="8" t="s">
        <v>85</v>
      </c>
      <c r="AF58" s="8" t="s">
        <v>179</v>
      </c>
      <c r="AG58" s="8">
        <v>1</v>
      </c>
      <c r="AQ58" s="15" t="s">
        <v>178</v>
      </c>
      <c r="AR58" s="15" t="s">
        <v>79</v>
      </c>
      <c r="AS58" s="8">
        <v>16</v>
      </c>
      <c r="AT58" s="1" t="s">
        <v>141</v>
      </c>
      <c r="AU58" s="14">
        <v>45.611891999999997</v>
      </c>
      <c r="AV58" s="14">
        <v>8.8531265000000001</v>
      </c>
    </row>
    <row r="59" spans="1:59" ht="14.4" x14ac:dyDescent="0.3">
      <c r="U59" s="8" t="s">
        <v>70</v>
      </c>
      <c r="Y59" s="8" t="s">
        <v>68</v>
      </c>
      <c r="Z59" s="8" t="s">
        <v>109</v>
      </c>
      <c r="AC59" s="8" t="s">
        <v>87</v>
      </c>
      <c r="AD59" s="8" t="s">
        <v>85</v>
      </c>
      <c r="AF59" s="8" t="s">
        <v>182</v>
      </c>
      <c r="AG59" s="8">
        <v>1</v>
      </c>
      <c r="AQ59" s="15" t="s">
        <v>223</v>
      </c>
      <c r="AR59" s="15" t="s">
        <v>57</v>
      </c>
      <c r="AS59" s="8">
        <v>16</v>
      </c>
      <c r="AT59" s="1" t="s">
        <v>141</v>
      </c>
      <c r="AU59" s="14">
        <v>43.318808999999902</v>
      </c>
      <c r="AV59" s="14">
        <v>11.3307574</v>
      </c>
    </row>
    <row r="60" spans="1:59" ht="13.2" x14ac:dyDescent="0.25">
      <c r="U60" s="8" t="s">
        <v>80</v>
      </c>
      <c r="Y60" s="8" t="s">
        <v>77</v>
      </c>
      <c r="Z60" s="8" t="s">
        <v>79</v>
      </c>
      <c r="AC60" s="8" t="s">
        <v>87</v>
      </c>
      <c r="AD60" s="8" t="s">
        <v>85</v>
      </c>
      <c r="AF60" s="8" t="s">
        <v>189</v>
      </c>
      <c r="AG60" s="8">
        <v>1</v>
      </c>
    </row>
    <row r="61" spans="1:59" ht="13.2" x14ac:dyDescent="0.25">
      <c r="U61" s="8" t="s">
        <v>88</v>
      </c>
      <c r="Y61" s="8" t="s">
        <v>85</v>
      </c>
      <c r="Z61" s="8" t="s">
        <v>87</v>
      </c>
      <c r="AC61" s="8" t="s">
        <v>97</v>
      </c>
      <c r="AD61" s="8" t="s">
        <v>95</v>
      </c>
      <c r="AF61" s="8" t="s">
        <v>96</v>
      </c>
      <c r="AG61" s="8">
        <v>1</v>
      </c>
    </row>
    <row r="62" spans="1:59" ht="13.2" x14ac:dyDescent="0.25">
      <c r="U62" s="8" t="s">
        <v>98</v>
      </c>
      <c r="Y62" s="8" t="s">
        <v>95</v>
      </c>
      <c r="Z62" s="8" t="s">
        <v>97</v>
      </c>
      <c r="AC62" s="8" t="s">
        <v>97</v>
      </c>
      <c r="AD62" s="8" t="s">
        <v>95</v>
      </c>
      <c r="AF62" s="8" t="s">
        <v>143</v>
      </c>
      <c r="AG62" s="8">
        <v>1</v>
      </c>
    </row>
    <row r="63" spans="1:59" ht="13.2" x14ac:dyDescent="0.25">
      <c r="U63" s="8" t="s">
        <v>108</v>
      </c>
      <c r="Y63" s="8" t="s">
        <v>107</v>
      </c>
      <c r="Z63" s="8" t="s">
        <v>109</v>
      </c>
      <c r="AC63" s="8" t="s">
        <v>165</v>
      </c>
      <c r="AD63" s="8" t="s">
        <v>52</v>
      </c>
      <c r="AF63" s="8" t="s">
        <v>29</v>
      </c>
      <c r="AG63" s="8">
        <v>1</v>
      </c>
    </row>
    <row r="64" spans="1:59" ht="13.2" x14ac:dyDescent="0.25">
      <c r="U64" s="8" t="s">
        <v>116</v>
      </c>
      <c r="Y64" s="8" t="s">
        <v>73</v>
      </c>
      <c r="Z64" s="8" t="s">
        <v>109</v>
      </c>
      <c r="AC64" s="8" t="s">
        <v>30</v>
      </c>
      <c r="AD64" s="8" t="s">
        <v>28</v>
      </c>
      <c r="AF64" s="8" t="s">
        <v>160</v>
      </c>
      <c r="AG64" s="8">
        <v>1</v>
      </c>
    </row>
    <row r="65" spans="21:33" ht="13.2" x14ac:dyDescent="0.25">
      <c r="U65" s="8" t="s">
        <v>60</v>
      </c>
      <c r="Y65" s="8" t="s">
        <v>55</v>
      </c>
      <c r="Z65" s="8" t="s">
        <v>57</v>
      </c>
      <c r="AC65" s="8" t="s">
        <v>30</v>
      </c>
      <c r="AD65" s="8" t="s">
        <v>28</v>
      </c>
      <c r="AF65" s="8" t="s">
        <v>69</v>
      </c>
      <c r="AG65" s="8">
        <v>1</v>
      </c>
    </row>
    <row r="66" spans="21:33" ht="13.2" x14ac:dyDescent="0.25">
      <c r="U66" s="8" t="s">
        <v>80</v>
      </c>
      <c r="Y66" s="8" t="s">
        <v>77</v>
      </c>
      <c r="Z66" s="8" t="s">
        <v>79</v>
      </c>
      <c r="AC66" s="8" t="s">
        <v>79</v>
      </c>
      <c r="AD66" s="8" t="s">
        <v>77</v>
      </c>
      <c r="AF66" s="8" t="s">
        <v>202</v>
      </c>
      <c r="AG66" s="8">
        <v>1</v>
      </c>
    </row>
    <row r="67" spans="21:33" ht="13.2" x14ac:dyDescent="0.25">
      <c r="U67" s="8" t="s">
        <v>88</v>
      </c>
      <c r="Y67" s="8" t="s">
        <v>85</v>
      </c>
      <c r="Z67" s="8" t="s">
        <v>87</v>
      </c>
      <c r="AC67" s="8" t="s">
        <v>79</v>
      </c>
      <c r="AD67" s="8" t="s">
        <v>77</v>
      </c>
      <c r="AF67" s="8" t="s">
        <v>186</v>
      </c>
      <c r="AG67" s="8">
        <v>1</v>
      </c>
    </row>
    <row r="68" spans="21:33" ht="13.2" x14ac:dyDescent="0.25">
      <c r="U68" s="8" t="s">
        <v>88</v>
      </c>
      <c r="Y68" s="8" t="s">
        <v>85</v>
      </c>
      <c r="Z68" s="8" t="s">
        <v>87</v>
      </c>
      <c r="AC68" s="8" t="s">
        <v>79</v>
      </c>
      <c r="AD68" s="8" t="s">
        <v>77</v>
      </c>
      <c r="AF68" s="8" t="s">
        <v>49</v>
      </c>
      <c r="AG68" s="8">
        <v>2</v>
      </c>
    </row>
    <row r="69" spans="21:33" ht="13.2" x14ac:dyDescent="0.25">
      <c r="U69" s="8" t="s">
        <v>108</v>
      </c>
      <c r="Y69" s="8" t="s">
        <v>107</v>
      </c>
      <c r="Z69" s="8" t="s">
        <v>109</v>
      </c>
      <c r="AC69" s="8" t="s">
        <v>79</v>
      </c>
      <c r="AD69" s="8" t="s">
        <v>77</v>
      </c>
      <c r="AF69" s="8" t="s">
        <v>62</v>
      </c>
      <c r="AG69" s="8">
        <v>2</v>
      </c>
    </row>
    <row r="70" spans="21:33" ht="13.2" x14ac:dyDescent="0.25">
      <c r="U70" s="8" t="s">
        <v>116</v>
      </c>
      <c r="Y70" s="8" t="s">
        <v>73</v>
      </c>
      <c r="Z70" s="8" t="s">
        <v>109</v>
      </c>
      <c r="AC70" s="8" t="s">
        <v>79</v>
      </c>
      <c r="AD70" s="8" t="s">
        <v>77</v>
      </c>
      <c r="AF70" s="8" t="s">
        <v>110</v>
      </c>
      <c r="AG70" s="8">
        <v>2</v>
      </c>
    </row>
    <row r="71" spans="21:33" ht="13.2" x14ac:dyDescent="0.25">
      <c r="U71" s="8" t="s">
        <v>144</v>
      </c>
      <c r="Y71" s="8" t="s">
        <v>44</v>
      </c>
      <c r="Z71" s="8" t="s">
        <v>49</v>
      </c>
      <c r="AC71" s="8" t="s">
        <v>79</v>
      </c>
      <c r="AD71" s="8" t="s">
        <v>77</v>
      </c>
      <c r="AF71" s="8" t="s">
        <v>46</v>
      </c>
      <c r="AG71" s="8">
        <v>2</v>
      </c>
    </row>
    <row r="72" spans="21:33" ht="13.2" x14ac:dyDescent="0.25">
      <c r="U72" s="8" t="s">
        <v>60</v>
      </c>
      <c r="Y72" s="8" t="s">
        <v>55</v>
      </c>
      <c r="Z72" s="8" t="s">
        <v>57</v>
      </c>
      <c r="AC72" s="8" t="s">
        <v>79</v>
      </c>
      <c r="AD72" s="8" t="s">
        <v>77</v>
      </c>
      <c r="AF72" s="8" t="s">
        <v>121</v>
      </c>
      <c r="AG72" s="8">
        <v>2</v>
      </c>
    </row>
    <row r="73" spans="21:33" ht="13.2" x14ac:dyDescent="0.25">
      <c r="U73" s="8" t="s">
        <v>80</v>
      </c>
      <c r="Y73" s="8" t="s">
        <v>77</v>
      </c>
      <c r="Z73" s="8" t="s">
        <v>79</v>
      </c>
      <c r="AC73" s="8" t="s">
        <v>79</v>
      </c>
      <c r="AD73" s="8" t="s">
        <v>77</v>
      </c>
      <c r="AF73" s="8" t="s">
        <v>127</v>
      </c>
      <c r="AG73" s="8">
        <v>2</v>
      </c>
    </row>
    <row r="74" spans="21:33" ht="13.2" x14ac:dyDescent="0.25">
      <c r="U74" s="8" t="s">
        <v>88</v>
      </c>
      <c r="Y74" s="8" t="s">
        <v>85</v>
      </c>
      <c r="Z74" s="8" t="s">
        <v>87</v>
      </c>
      <c r="AC74" s="8" t="s">
        <v>79</v>
      </c>
      <c r="AD74" s="8" t="s">
        <v>77</v>
      </c>
      <c r="AF74" s="8" t="s">
        <v>152</v>
      </c>
      <c r="AG74" s="8">
        <v>2</v>
      </c>
    </row>
    <row r="75" spans="21:33" ht="13.2" x14ac:dyDescent="0.25">
      <c r="U75" s="8" t="s">
        <v>108</v>
      </c>
      <c r="Y75" s="8" t="s">
        <v>107</v>
      </c>
      <c r="Z75" s="8" t="s">
        <v>109</v>
      </c>
      <c r="AC75" s="8" t="s">
        <v>79</v>
      </c>
      <c r="AD75" s="8" t="s">
        <v>77</v>
      </c>
      <c r="AF75" s="8" t="s">
        <v>155</v>
      </c>
      <c r="AG75" s="8">
        <v>2</v>
      </c>
    </row>
    <row r="76" spans="21:33" ht="13.2" x14ac:dyDescent="0.25">
      <c r="U76" s="8" t="s">
        <v>161</v>
      </c>
      <c r="Y76" s="8" t="s">
        <v>130</v>
      </c>
      <c r="Z76" s="8" t="s">
        <v>109</v>
      </c>
      <c r="AC76" s="8" t="s">
        <v>79</v>
      </c>
      <c r="AD76" s="8" t="s">
        <v>77</v>
      </c>
      <c r="AF76" s="8" t="s">
        <v>97</v>
      </c>
      <c r="AG76" s="8">
        <v>2</v>
      </c>
    </row>
    <row r="77" spans="21:33" ht="13.2" x14ac:dyDescent="0.25">
      <c r="U77" s="8" t="s">
        <v>166</v>
      </c>
      <c r="Y77" s="8" t="s">
        <v>52</v>
      </c>
      <c r="Z77" s="8" t="s">
        <v>110</v>
      </c>
      <c r="AC77" s="8" t="s">
        <v>79</v>
      </c>
      <c r="AD77" s="8" t="s">
        <v>77</v>
      </c>
      <c r="AF77" s="8" t="s">
        <v>30</v>
      </c>
      <c r="AG77" s="8">
        <v>2</v>
      </c>
    </row>
    <row r="78" spans="21:33" ht="13.2" x14ac:dyDescent="0.25">
      <c r="U78" s="8" t="s">
        <v>170</v>
      </c>
      <c r="Y78" s="8" t="s">
        <v>28</v>
      </c>
      <c r="Z78" s="8" t="s">
        <v>109</v>
      </c>
      <c r="AC78" s="8" t="s">
        <v>79</v>
      </c>
      <c r="AD78" s="8" t="s">
        <v>77</v>
      </c>
      <c r="AF78" s="8" t="s">
        <v>197</v>
      </c>
      <c r="AG78" s="8">
        <v>2</v>
      </c>
    </row>
    <row r="79" spans="21:33" ht="13.2" x14ac:dyDescent="0.25">
      <c r="U79" s="8" t="s">
        <v>60</v>
      </c>
      <c r="Y79" s="8" t="s">
        <v>55</v>
      </c>
      <c r="Z79" s="8" t="s">
        <v>57</v>
      </c>
      <c r="AC79" s="8" t="s">
        <v>79</v>
      </c>
      <c r="AD79" s="8" t="s">
        <v>77</v>
      </c>
      <c r="AF79" s="8" t="s">
        <v>115</v>
      </c>
      <c r="AG79" s="8">
        <v>5</v>
      </c>
    </row>
    <row r="80" spans="21:33" ht="13.2" x14ac:dyDescent="0.25">
      <c r="U80" s="8" t="s">
        <v>80</v>
      </c>
      <c r="Y80" s="8" t="s">
        <v>77</v>
      </c>
      <c r="Z80" s="8" t="s">
        <v>79</v>
      </c>
      <c r="AC80" s="8" t="s">
        <v>79</v>
      </c>
      <c r="AD80" s="8" t="s">
        <v>77</v>
      </c>
      <c r="AF80" s="8" t="s">
        <v>86</v>
      </c>
      <c r="AG80" s="8">
        <v>8</v>
      </c>
    </row>
    <row r="81" spans="21:33" ht="13.2" x14ac:dyDescent="0.25">
      <c r="U81" s="8" t="s">
        <v>88</v>
      </c>
      <c r="Y81" s="8" t="s">
        <v>85</v>
      </c>
      <c r="Z81" s="8" t="s">
        <v>87</v>
      </c>
      <c r="AC81" s="8" t="s">
        <v>79</v>
      </c>
      <c r="AD81" s="8" t="s">
        <v>77</v>
      </c>
      <c r="AF81" s="8" t="s">
        <v>78</v>
      </c>
      <c r="AG81" s="8">
        <v>8</v>
      </c>
    </row>
    <row r="82" spans="21:33" ht="13.2" x14ac:dyDescent="0.25">
      <c r="U82" s="8" t="s">
        <v>108</v>
      </c>
      <c r="Y82" s="8" t="s">
        <v>107</v>
      </c>
      <c r="Z82" s="8" t="s">
        <v>109</v>
      </c>
      <c r="AC82" s="8" t="s">
        <v>176</v>
      </c>
      <c r="AD82" s="8" t="s">
        <v>35</v>
      </c>
      <c r="AF82" s="8" t="s">
        <v>59</v>
      </c>
      <c r="AG82" s="8">
        <v>8</v>
      </c>
    </row>
    <row r="83" spans="21:33" ht="13.2" x14ac:dyDescent="0.25">
      <c r="U83" s="8" t="s">
        <v>187</v>
      </c>
      <c r="Y83" s="8" t="s">
        <v>73</v>
      </c>
      <c r="Z83" s="8" t="s">
        <v>152</v>
      </c>
      <c r="AC83" s="8" t="s">
        <v>179</v>
      </c>
      <c r="AD83" s="8" t="s">
        <v>35</v>
      </c>
      <c r="AF83" s="8" t="s">
        <v>56</v>
      </c>
      <c r="AG83" s="8">
        <v>8</v>
      </c>
    </row>
    <row r="84" spans="21:33" ht="13.2" x14ac:dyDescent="0.25">
      <c r="U84" s="8" t="s">
        <v>193</v>
      </c>
      <c r="Y84" s="8" t="s">
        <v>192</v>
      </c>
      <c r="Z84" s="8" t="s">
        <v>109</v>
      </c>
      <c r="AC84" s="8" t="s">
        <v>182</v>
      </c>
      <c r="AD84" s="8" t="s">
        <v>101</v>
      </c>
      <c r="AF84" s="8" t="s">
        <v>87</v>
      </c>
      <c r="AG84" s="8">
        <v>14</v>
      </c>
    </row>
    <row r="85" spans="21:33" ht="13.2" x14ac:dyDescent="0.25">
      <c r="U85" s="8" t="s">
        <v>198</v>
      </c>
      <c r="Y85" s="8" t="s">
        <v>196</v>
      </c>
      <c r="Z85" s="8" t="s">
        <v>109</v>
      </c>
      <c r="AC85" s="8" t="s">
        <v>189</v>
      </c>
      <c r="AD85" s="8" t="s">
        <v>40</v>
      </c>
      <c r="AF85" s="8" t="s">
        <v>79</v>
      </c>
      <c r="AG85" s="8">
        <v>16</v>
      </c>
    </row>
    <row r="86" spans="21:33" ht="13.2" x14ac:dyDescent="0.25">
      <c r="U86" s="8" t="s">
        <v>203</v>
      </c>
      <c r="Y86" s="8" t="s">
        <v>65</v>
      </c>
      <c r="Z86" s="8" t="s">
        <v>121</v>
      </c>
      <c r="AC86" s="8" t="s">
        <v>96</v>
      </c>
      <c r="AD86" s="8" t="s">
        <v>95</v>
      </c>
      <c r="AF86" s="8" t="s">
        <v>57</v>
      </c>
      <c r="AG86" s="8">
        <v>16</v>
      </c>
    </row>
    <row r="87" spans="21:33" ht="13.2" x14ac:dyDescent="0.25">
      <c r="U87" s="8" t="s">
        <v>170</v>
      </c>
      <c r="Y87" s="8" t="s">
        <v>28</v>
      </c>
      <c r="Z87" s="8" t="s">
        <v>109</v>
      </c>
      <c r="AC87" s="8" t="s">
        <v>197</v>
      </c>
      <c r="AD87" s="8" t="s">
        <v>35</v>
      </c>
      <c r="AF87" s="8" t="s">
        <v>40</v>
      </c>
      <c r="AG87" s="8">
        <v>1</v>
      </c>
    </row>
    <row r="88" spans="21:33" ht="13.2" x14ac:dyDescent="0.25">
      <c r="U88" s="8" t="s">
        <v>60</v>
      </c>
      <c r="Y88" s="8" t="s">
        <v>55</v>
      </c>
      <c r="Z88" s="8" t="s">
        <v>57</v>
      </c>
      <c r="AC88" s="8" t="s">
        <v>197</v>
      </c>
      <c r="AD88" s="8" t="s">
        <v>68</v>
      </c>
      <c r="AF88" s="8" t="s">
        <v>52</v>
      </c>
      <c r="AG88" s="8">
        <v>2</v>
      </c>
    </row>
    <row r="89" spans="21:33" ht="13.2" x14ac:dyDescent="0.25">
      <c r="U89" s="8" t="s">
        <v>60</v>
      </c>
      <c r="Y89" s="8" t="s">
        <v>55</v>
      </c>
      <c r="Z89" s="8" t="s">
        <v>57</v>
      </c>
      <c r="AC89" s="8" t="s">
        <v>115</v>
      </c>
      <c r="AD89" s="8" t="s">
        <v>73</v>
      </c>
      <c r="AF89" s="8" t="s">
        <v>65</v>
      </c>
      <c r="AG89" s="8">
        <v>2</v>
      </c>
    </row>
    <row r="90" spans="21:33" ht="13.2" x14ac:dyDescent="0.25">
      <c r="U90" s="8" t="s">
        <v>80</v>
      </c>
      <c r="Y90" s="8" t="s">
        <v>77</v>
      </c>
      <c r="Z90" s="8" t="s">
        <v>79</v>
      </c>
      <c r="AC90" s="8" t="s">
        <v>115</v>
      </c>
      <c r="AD90" s="8" t="s">
        <v>73</v>
      </c>
      <c r="AF90" s="8" t="s">
        <v>28</v>
      </c>
      <c r="AG90" s="8">
        <v>3</v>
      </c>
    </row>
    <row r="91" spans="21:33" ht="13.2" x14ac:dyDescent="0.25">
      <c r="U91" s="8" t="s">
        <v>80</v>
      </c>
      <c r="Y91" s="8" t="s">
        <v>77</v>
      </c>
      <c r="Z91" s="8" t="s">
        <v>79</v>
      </c>
      <c r="AC91" s="8" t="s">
        <v>115</v>
      </c>
      <c r="AD91" s="8" t="s">
        <v>73</v>
      </c>
      <c r="AF91" s="8" t="s">
        <v>44</v>
      </c>
      <c r="AG91" s="8">
        <v>3</v>
      </c>
    </row>
    <row r="92" spans="21:33" ht="13.2" x14ac:dyDescent="0.25">
      <c r="U92" s="8" t="s">
        <v>88</v>
      </c>
      <c r="Y92" s="8" t="s">
        <v>85</v>
      </c>
      <c r="Z92" s="8" t="s">
        <v>87</v>
      </c>
      <c r="AC92" s="8" t="s">
        <v>115</v>
      </c>
      <c r="AD92" s="8" t="s">
        <v>73</v>
      </c>
      <c r="AF92" s="8" t="s">
        <v>92</v>
      </c>
      <c r="AG92" s="8">
        <v>3</v>
      </c>
    </row>
    <row r="93" spans="21:33" ht="13.2" x14ac:dyDescent="0.25">
      <c r="U93" s="8" t="s">
        <v>220</v>
      </c>
      <c r="Y93" s="8" t="s">
        <v>85</v>
      </c>
      <c r="Z93" s="8" t="s">
        <v>109</v>
      </c>
      <c r="AC93" s="8" t="s">
        <v>115</v>
      </c>
      <c r="AD93" s="8" t="s">
        <v>73</v>
      </c>
      <c r="AF93" s="8" t="s">
        <v>104</v>
      </c>
      <c r="AG93" s="8">
        <v>3</v>
      </c>
    </row>
    <row r="94" spans="21:33" ht="13.2" x14ac:dyDescent="0.25">
      <c r="U94" s="8" t="s">
        <v>108</v>
      </c>
      <c r="Y94" s="8" t="s">
        <v>107</v>
      </c>
      <c r="Z94" s="8" t="s">
        <v>109</v>
      </c>
      <c r="AC94" s="8" t="s">
        <v>143</v>
      </c>
      <c r="AD94" s="8" t="s">
        <v>44</v>
      </c>
      <c r="AF94" s="8" t="s">
        <v>113</v>
      </c>
      <c r="AG94" s="8">
        <v>1</v>
      </c>
    </row>
    <row r="95" spans="21:33" ht="13.2" x14ac:dyDescent="0.25">
      <c r="U95" s="8" t="s">
        <v>116</v>
      </c>
      <c r="Y95" s="8" t="s">
        <v>73</v>
      </c>
      <c r="Z95" s="8" t="s">
        <v>109</v>
      </c>
      <c r="AC95" s="8" t="s">
        <v>29</v>
      </c>
      <c r="AD95" s="8" t="s">
        <v>28</v>
      </c>
      <c r="AF95" s="8" t="s">
        <v>119</v>
      </c>
      <c r="AG95" s="8">
        <v>2</v>
      </c>
    </row>
    <row r="96" spans="21:33" ht="13.2" x14ac:dyDescent="0.25">
      <c r="U96" s="8" t="s">
        <v>228</v>
      </c>
      <c r="Y96" s="8" t="s">
        <v>35</v>
      </c>
      <c r="Z96" s="8" t="s">
        <v>127</v>
      </c>
      <c r="AC96" s="8" t="s">
        <v>160</v>
      </c>
      <c r="AD96" s="8" t="s">
        <v>130</v>
      </c>
      <c r="AF96" s="8" t="s">
        <v>95</v>
      </c>
      <c r="AG96" s="8">
        <v>2</v>
      </c>
    </row>
    <row r="97" spans="21:33" ht="13.2" x14ac:dyDescent="0.25">
      <c r="U97" s="8" t="s">
        <v>232</v>
      </c>
      <c r="Y97" s="8" t="s">
        <v>40</v>
      </c>
      <c r="Z97" s="8" t="s">
        <v>109</v>
      </c>
      <c r="AC97" s="8" t="s">
        <v>69</v>
      </c>
      <c r="AD97" s="8" t="s">
        <v>68</v>
      </c>
      <c r="AF97" s="8" t="s">
        <v>101</v>
      </c>
      <c r="AG97" s="8">
        <v>4</v>
      </c>
    </row>
    <row r="98" spans="21:33" ht="13.2" x14ac:dyDescent="0.25">
      <c r="U98" s="8" t="s">
        <v>60</v>
      </c>
      <c r="Y98" s="8" t="s">
        <v>55</v>
      </c>
      <c r="Z98" s="8" t="s">
        <v>57</v>
      </c>
      <c r="AC98" s="8" t="s">
        <v>202</v>
      </c>
      <c r="AD98" s="8" t="s">
        <v>65</v>
      </c>
      <c r="AF98" s="8" t="s">
        <v>130</v>
      </c>
      <c r="AG98" s="8">
        <v>2</v>
      </c>
    </row>
    <row r="99" spans="21:33" ht="13.2" x14ac:dyDescent="0.25">
      <c r="U99" s="8" t="s">
        <v>80</v>
      </c>
      <c r="Y99" s="8" t="s">
        <v>77</v>
      </c>
      <c r="Z99" s="8" t="s">
        <v>79</v>
      </c>
      <c r="AC99" s="8" t="s">
        <v>186</v>
      </c>
      <c r="AD99" s="8" t="s">
        <v>73</v>
      </c>
      <c r="AF99" s="8" t="s">
        <v>134</v>
      </c>
      <c r="AG99" s="8">
        <v>6</v>
      </c>
    </row>
    <row r="100" spans="21:33" ht="13.2" x14ac:dyDescent="0.25">
      <c r="U100" s="8" t="s">
        <v>235</v>
      </c>
      <c r="Y100" s="8" t="s">
        <v>101</v>
      </c>
      <c r="Z100" s="8" t="s">
        <v>155</v>
      </c>
      <c r="AC100" s="8" t="s">
        <v>57</v>
      </c>
      <c r="AD100" s="8" t="s">
        <v>55</v>
      </c>
      <c r="AF100" s="8" t="s">
        <v>138</v>
      </c>
      <c r="AG100" s="8">
        <v>6</v>
      </c>
    </row>
    <row r="101" spans="21:33" ht="13.2" x14ac:dyDescent="0.25">
      <c r="U101" s="8" t="s">
        <v>108</v>
      </c>
      <c r="Y101" s="8" t="s">
        <v>107</v>
      </c>
      <c r="Z101" s="8" t="s">
        <v>109</v>
      </c>
      <c r="AC101" s="8" t="s">
        <v>57</v>
      </c>
      <c r="AD101" s="8" t="s">
        <v>55</v>
      </c>
    </row>
    <row r="102" spans="21:33" ht="13.2" x14ac:dyDescent="0.25">
      <c r="U102" s="8" t="s">
        <v>60</v>
      </c>
      <c r="Y102" s="8" t="s">
        <v>55</v>
      </c>
      <c r="Z102" s="8" t="s">
        <v>57</v>
      </c>
      <c r="AC102" s="8" t="s">
        <v>57</v>
      </c>
      <c r="AD102" s="8" t="s">
        <v>55</v>
      </c>
    </row>
    <row r="103" spans="21:33" ht="13.2" x14ac:dyDescent="0.25">
      <c r="U103" s="8" t="s">
        <v>80</v>
      </c>
      <c r="Y103" s="8" t="s">
        <v>77</v>
      </c>
      <c r="Z103" s="8" t="s">
        <v>79</v>
      </c>
      <c r="AC103" s="8" t="s">
        <v>57</v>
      </c>
      <c r="AD103" s="8" t="s">
        <v>55</v>
      </c>
    </row>
    <row r="104" spans="21:33" ht="13.2" x14ac:dyDescent="0.25">
      <c r="U104" s="8" t="s">
        <v>88</v>
      </c>
      <c r="Y104" s="8" t="s">
        <v>85</v>
      </c>
      <c r="Z104" s="8" t="s">
        <v>87</v>
      </c>
      <c r="AC104" s="8" t="s">
        <v>57</v>
      </c>
      <c r="AD104" s="8" t="s">
        <v>55</v>
      </c>
    </row>
    <row r="105" spans="21:33" ht="13.2" x14ac:dyDescent="0.25">
      <c r="U105" s="8" t="s">
        <v>108</v>
      </c>
      <c r="Y105" s="8" t="s">
        <v>107</v>
      </c>
      <c r="Z105" s="8" t="s">
        <v>109</v>
      </c>
      <c r="AC105" s="8" t="s">
        <v>57</v>
      </c>
      <c r="AD105" s="8" t="s">
        <v>55</v>
      </c>
    </row>
    <row r="106" spans="21:33" ht="13.2" x14ac:dyDescent="0.25">
      <c r="U106" s="8" t="s">
        <v>116</v>
      </c>
      <c r="Y106" s="8" t="s">
        <v>73</v>
      </c>
      <c r="Z106" s="8" t="s">
        <v>109</v>
      </c>
      <c r="AC106" s="8" t="s">
        <v>57</v>
      </c>
      <c r="AD106" s="8" t="s">
        <v>55</v>
      </c>
    </row>
    <row r="107" spans="21:33" ht="13.2" x14ac:dyDescent="0.25">
      <c r="U107" s="8" t="s">
        <v>32</v>
      </c>
      <c r="Y107" s="8" t="s">
        <v>28</v>
      </c>
      <c r="Z107" s="8" t="s">
        <v>30</v>
      </c>
      <c r="AC107" s="8" t="s">
        <v>57</v>
      </c>
      <c r="AD107" s="8" t="s">
        <v>55</v>
      </c>
    </row>
    <row r="108" spans="21:33" ht="13.2" x14ac:dyDescent="0.25">
      <c r="U108" s="8" t="s">
        <v>47</v>
      </c>
      <c r="Y108" s="8" t="s">
        <v>44</v>
      </c>
      <c r="Z108" s="8" t="s">
        <v>46</v>
      </c>
      <c r="AC108" s="8" t="s">
        <v>57</v>
      </c>
      <c r="AD108" s="8" t="s">
        <v>55</v>
      </c>
    </row>
    <row r="109" spans="21:33" ht="13.2" x14ac:dyDescent="0.25">
      <c r="U109" s="8" t="s">
        <v>60</v>
      </c>
      <c r="Y109" s="8" t="s">
        <v>55</v>
      </c>
      <c r="Z109" s="8" t="s">
        <v>57</v>
      </c>
      <c r="AC109" s="8" t="s">
        <v>57</v>
      </c>
      <c r="AD109" s="8" t="s">
        <v>55</v>
      </c>
    </row>
    <row r="110" spans="21:33" ht="13.2" x14ac:dyDescent="0.25">
      <c r="U110" s="8" t="s">
        <v>70</v>
      </c>
      <c r="Y110" s="8" t="s">
        <v>68</v>
      </c>
      <c r="Z110" s="8" t="s">
        <v>109</v>
      </c>
      <c r="AC110" s="8" t="s">
        <v>57</v>
      </c>
      <c r="AD110" s="8" t="s">
        <v>55</v>
      </c>
    </row>
    <row r="111" spans="21:33" ht="13.2" x14ac:dyDescent="0.25">
      <c r="U111" s="8" t="s">
        <v>80</v>
      </c>
      <c r="Y111" s="8" t="s">
        <v>77</v>
      </c>
      <c r="Z111" s="8" t="s">
        <v>79</v>
      </c>
      <c r="AC111" s="8" t="s">
        <v>57</v>
      </c>
      <c r="AD111" s="8" t="s">
        <v>55</v>
      </c>
    </row>
    <row r="112" spans="21:33" ht="13.2" x14ac:dyDescent="0.25">
      <c r="U112" s="8" t="s">
        <v>88</v>
      </c>
      <c r="Y112" s="8" t="s">
        <v>85</v>
      </c>
      <c r="Z112" s="8" t="s">
        <v>87</v>
      </c>
      <c r="AC112" s="8" t="s">
        <v>57</v>
      </c>
      <c r="AD112" s="8" t="s">
        <v>55</v>
      </c>
    </row>
    <row r="113" spans="21:30" ht="13.2" x14ac:dyDescent="0.25">
      <c r="U113" s="8" t="s">
        <v>98</v>
      </c>
      <c r="Y113" s="8" t="s">
        <v>95</v>
      </c>
      <c r="Z113" s="8" t="s">
        <v>97</v>
      </c>
      <c r="AC113" s="8" t="s">
        <v>57</v>
      </c>
      <c r="AD113" s="8" t="s">
        <v>55</v>
      </c>
    </row>
    <row r="114" spans="21:30" ht="13.2" x14ac:dyDescent="0.25">
      <c r="U114" s="8" t="s">
        <v>108</v>
      </c>
      <c r="Y114" s="8" t="s">
        <v>107</v>
      </c>
      <c r="Z114" s="8" t="s">
        <v>109</v>
      </c>
      <c r="AC114" s="8" t="s">
        <v>57</v>
      </c>
      <c r="AD114" s="8" t="s">
        <v>55</v>
      </c>
    </row>
    <row r="115" spans="21:30" ht="13.2" x14ac:dyDescent="0.25">
      <c r="U115" s="8" t="s">
        <v>116</v>
      </c>
      <c r="Y115" s="8" t="s">
        <v>73</v>
      </c>
      <c r="Z115" s="8" t="s">
        <v>109</v>
      </c>
      <c r="AC115" s="8" t="s">
        <v>57</v>
      </c>
      <c r="AD115" s="8" t="s">
        <v>55</v>
      </c>
    </row>
    <row r="116" spans="21:30" ht="13.2" x14ac:dyDescent="0.25">
      <c r="U116" s="8" t="s">
        <v>60</v>
      </c>
      <c r="Y116" s="8" t="s">
        <v>55</v>
      </c>
      <c r="Z116" s="8" t="s">
        <v>57</v>
      </c>
      <c r="AC116" s="8" t="s">
        <v>59</v>
      </c>
      <c r="AD116" s="8" t="s">
        <v>55</v>
      </c>
    </row>
    <row r="117" spans="21:30" ht="13.2" x14ac:dyDescent="0.25">
      <c r="U117" s="8" t="s">
        <v>80</v>
      </c>
      <c r="Y117" s="8" t="s">
        <v>77</v>
      </c>
      <c r="Z117" s="8" t="s">
        <v>79</v>
      </c>
      <c r="AC117" s="8" t="s">
        <v>59</v>
      </c>
      <c r="AD117" s="8" t="s">
        <v>55</v>
      </c>
    </row>
    <row r="118" spans="21:30" ht="13.2" x14ac:dyDescent="0.25">
      <c r="U118" s="8" t="s">
        <v>88</v>
      </c>
      <c r="Y118" s="8" t="s">
        <v>85</v>
      </c>
      <c r="Z118" s="8" t="s">
        <v>87</v>
      </c>
      <c r="AC118" s="8" t="s">
        <v>59</v>
      </c>
      <c r="AD118" s="8" t="s">
        <v>55</v>
      </c>
    </row>
    <row r="119" spans="21:30" ht="13.2" x14ac:dyDescent="0.25">
      <c r="U119" s="8" t="s">
        <v>88</v>
      </c>
      <c r="Y119" s="8" t="s">
        <v>85</v>
      </c>
      <c r="Z119" s="8" t="s">
        <v>87</v>
      </c>
      <c r="AC119" s="8" t="s">
        <v>59</v>
      </c>
      <c r="AD119" s="8" t="s">
        <v>55</v>
      </c>
    </row>
    <row r="120" spans="21:30" ht="13.2" x14ac:dyDescent="0.25">
      <c r="U120" s="8" t="s">
        <v>108</v>
      </c>
      <c r="Y120" s="8" t="s">
        <v>107</v>
      </c>
      <c r="Z120" s="8" t="s">
        <v>109</v>
      </c>
      <c r="AC120" s="8" t="s">
        <v>59</v>
      </c>
      <c r="AD120" s="8" t="s">
        <v>55</v>
      </c>
    </row>
    <row r="121" spans="21:30" ht="13.2" x14ac:dyDescent="0.25">
      <c r="U121" s="8" t="s">
        <v>116</v>
      </c>
      <c r="Y121" s="8" t="s">
        <v>73</v>
      </c>
      <c r="Z121" s="8" t="s">
        <v>109</v>
      </c>
      <c r="AC121" s="8" t="s">
        <v>59</v>
      </c>
      <c r="AD121" s="8" t="s">
        <v>55</v>
      </c>
    </row>
    <row r="122" spans="21:30" ht="13.2" x14ac:dyDescent="0.25">
      <c r="U122" s="8" t="s">
        <v>144</v>
      </c>
      <c r="Y122" s="8" t="s">
        <v>44</v>
      </c>
      <c r="Z122" s="8" t="s">
        <v>49</v>
      </c>
      <c r="AC122" s="8" t="s">
        <v>59</v>
      </c>
      <c r="AD122" s="8" t="s">
        <v>55</v>
      </c>
    </row>
    <row r="123" spans="21:30" ht="13.2" x14ac:dyDescent="0.25">
      <c r="U123" s="8" t="s">
        <v>60</v>
      </c>
      <c r="Y123" s="8" t="s">
        <v>55</v>
      </c>
      <c r="Z123" s="8" t="s">
        <v>57</v>
      </c>
      <c r="AC123" s="8" t="s">
        <v>59</v>
      </c>
      <c r="AD123" s="8" t="s">
        <v>55</v>
      </c>
    </row>
    <row r="124" spans="21:30" ht="13.2" x14ac:dyDescent="0.25">
      <c r="U124" s="8" t="s">
        <v>80</v>
      </c>
      <c r="Y124" s="8" t="s">
        <v>77</v>
      </c>
      <c r="Z124" s="8" t="s">
        <v>79</v>
      </c>
      <c r="AC124" s="8" t="s">
        <v>56</v>
      </c>
      <c r="AD124" s="8" t="s">
        <v>55</v>
      </c>
    </row>
    <row r="125" spans="21:30" ht="13.2" x14ac:dyDescent="0.25">
      <c r="U125" s="8" t="s">
        <v>88</v>
      </c>
      <c r="Y125" s="8" t="s">
        <v>85</v>
      </c>
      <c r="Z125" s="8" t="s">
        <v>87</v>
      </c>
      <c r="AC125" s="8" t="s">
        <v>56</v>
      </c>
      <c r="AD125" s="8" t="s">
        <v>55</v>
      </c>
    </row>
    <row r="126" spans="21:30" ht="13.2" x14ac:dyDescent="0.25">
      <c r="U126" s="8" t="s">
        <v>108</v>
      </c>
      <c r="Y126" s="8" t="s">
        <v>107</v>
      </c>
      <c r="Z126" s="8" t="s">
        <v>109</v>
      </c>
      <c r="AC126" s="8" t="s">
        <v>56</v>
      </c>
      <c r="AD126" s="8" t="s">
        <v>55</v>
      </c>
    </row>
    <row r="127" spans="21:30" ht="13.2" x14ac:dyDescent="0.25">
      <c r="U127" s="8" t="s">
        <v>161</v>
      </c>
      <c r="Y127" s="8" t="s">
        <v>130</v>
      </c>
      <c r="Z127" s="8" t="s">
        <v>109</v>
      </c>
      <c r="AC127" s="8" t="s">
        <v>56</v>
      </c>
      <c r="AD127" s="8" t="s">
        <v>55</v>
      </c>
    </row>
    <row r="128" spans="21:30" ht="13.2" x14ac:dyDescent="0.25">
      <c r="U128" s="8" t="s">
        <v>166</v>
      </c>
      <c r="Y128" s="8" t="s">
        <v>52</v>
      </c>
      <c r="Z128" s="8" t="s">
        <v>110</v>
      </c>
      <c r="AC128" s="8" t="s">
        <v>56</v>
      </c>
      <c r="AD128" s="8" t="s">
        <v>55</v>
      </c>
    </row>
    <row r="129" spans="21:30" ht="13.2" x14ac:dyDescent="0.25">
      <c r="U129" s="8" t="s">
        <v>170</v>
      </c>
      <c r="Y129" s="8" t="s">
        <v>28</v>
      </c>
      <c r="Z129" s="8" t="s">
        <v>109</v>
      </c>
      <c r="AC129" s="8" t="s">
        <v>56</v>
      </c>
      <c r="AD129" s="8" t="s">
        <v>55</v>
      </c>
    </row>
    <row r="130" spans="21:30" ht="13.2" x14ac:dyDescent="0.25">
      <c r="U130" s="8" t="s">
        <v>60</v>
      </c>
      <c r="Y130" s="8" t="s">
        <v>55</v>
      </c>
      <c r="Z130" s="8" t="s">
        <v>57</v>
      </c>
      <c r="AC130" s="8" t="s">
        <v>56</v>
      </c>
      <c r="AD130" s="8" t="s">
        <v>55</v>
      </c>
    </row>
    <row r="131" spans="21:30" ht="13.2" x14ac:dyDescent="0.25">
      <c r="U131" s="8" t="s">
        <v>80</v>
      </c>
      <c r="Y131" s="8" t="s">
        <v>77</v>
      </c>
      <c r="Z131" s="8" t="s">
        <v>79</v>
      </c>
      <c r="AC131" s="8" t="s">
        <v>56</v>
      </c>
      <c r="AD131" s="8" t="s">
        <v>55</v>
      </c>
    </row>
    <row r="132" spans="21:30" ht="13.2" x14ac:dyDescent="0.25">
      <c r="U132" s="8" t="s">
        <v>88</v>
      </c>
      <c r="Y132" s="8" t="s">
        <v>85</v>
      </c>
      <c r="Z132" s="8" t="s">
        <v>87</v>
      </c>
    </row>
    <row r="133" spans="21:30" ht="13.2" x14ac:dyDescent="0.25">
      <c r="U133" s="8" t="s">
        <v>108</v>
      </c>
      <c r="Y133" s="8" t="s">
        <v>107</v>
      </c>
      <c r="Z133" s="8" t="s">
        <v>109</v>
      </c>
    </row>
    <row r="134" spans="21:30" ht="13.2" x14ac:dyDescent="0.25">
      <c r="U134" s="8" t="s">
        <v>187</v>
      </c>
      <c r="Y134" s="8" t="s">
        <v>73</v>
      </c>
      <c r="Z134" s="8" t="s">
        <v>152</v>
      </c>
    </row>
    <row r="135" spans="21:30" ht="13.2" x14ac:dyDescent="0.25">
      <c r="U135" s="8" t="s">
        <v>193</v>
      </c>
      <c r="Y135" s="8" t="s">
        <v>192</v>
      </c>
      <c r="Z135" s="8" t="s">
        <v>109</v>
      </c>
    </row>
    <row r="136" spans="21:30" ht="13.2" x14ac:dyDescent="0.25">
      <c r="U136" s="8" t="s">
        <v>198</v>
      </c>
      <c r="Y136" s="8" t="s">
        <v>196</v>
      </c>
      <c r="Z136" s="8" t="s">
        <v>109</v>
      </c>
    </row>
    <row r="137" spans="21:30" ht="13.2" x14ac:dyDescent="0.25">
      <c r="U137" s="8" t="s">
        <v>203</v>
      </c>
      <c r="Y137" s="8" t="s">
        <v>65</v>
      </c>
      <c r="Z137" s="8" t="s">
        <v>121</v>
      </c>
    </row>
    <row r="138" spans="21:30" ht="13.2" x14ac:dyDescent="0.25">
      <c r="U138" s="8" t="s">
        <v>170</v>
      </c>
      <c r="Y138" s="8" t="s">
        <v>28</v>
      </c>
      <c r="Z138" s="8" t="s">
        <v>109</v>
      </c>
    </row>
    <row r="139" spans="21:30" ht="13.2" x14ac:dyDescent="0.25">
      <c r="U139" s="8" t="s">
        <v>60</v>
      </c>
      <c r="Y139" s="8" t="s">
        <v>55</v>
      </c>
      <c r="Z139" s="8" t="s">
        <v>57</v>
      </c>
    </row>
    <row r="140" spans="21:30" ht="13.2" x14ac:dyDescent="0.25">
      <c r="U140" s="8" t="s">
        <v>60</v>
      </c>
      <c r="Y140" s="8" t="s">
        <v>55</v>
      </c>
      <c r="Z140" s="8" t="s">
        <v>57</v>
      </c>
    </row>
    <row r="141" spans="21:30" ht="13.2" x14ac:dyDescent="0.25">
      <c r="U141" s="8" t="s">
        <v>80</v>
      </c>
      <c r="Y141" s="8" t="s">
        <v>77</v>
      </c>
      <c r="Z141" s="8" t="s">
        <v>79</v>
      </c>
    </row>
    <row r="142" spans="21:30" ht="13.2" x14ac:dyDescent="0.25">
      <c r="U142" s="8" t="s">
        <v>80</v>
      </c>
      <c r="Y142" s="8" t="s">
        <v>77</v>
      </c>
      <c r="Z142" s="8" t="s">
        <v>79</v>
      </c>
    </row>
    <row r="143" spans="21:30" ht="13.2" x14ac:dyDescent="0.25">
      <c r="U143" s="8" t="s">
        <v>88</v>
      </c>
      <c r="Y143" s="8" t="s">
        <v>85</v>
      </c>
      <c r="Z143" s="8" t="s">
        <v>87</v>
      </c>
    </row>
    <row r="144" spans="21:30" ht="13.2" x14ac:dyDescent="0.25">
      <c r="U144" s="8" t="s">
        <v>220</v>
      </c>
      <c r="Y144" s="8" t="s">
        <v>85</v>
      </c>
      <c r="Z144" s="8" t="s">
        <v>109</v>
      </c>
    </row>
    <row r="145" spans="21:26" ht="13.2" x14ac:dyDescent="0.25">
      <c r="U145" s="8" t="s">
        <v>108</v>
      </c>
      <c r="Y145" s="8" t="s">
        <v>107</v>
      </c>
      <c r="Z145" s="8" t="s">
        <v>109</v>
      </c>
    </row>
    <row r="146" spans="21:26" ht="13.2" x14ac:dyDescent="0.25">
      <c r="U146" s="8" t="s">
        <v>116</v>
      </c>
      <c r="Y146" s="8" t="s">
        <v>73</v>
      </c>
      <c r="Z146" s="8" t="s">
        <v>109</v>
      </c>
    </row>
    <row r="147" spans="21:26" ht="13.2" x14ac:dyDescent="0.25">
      <c r="U147" s="8" t="s">
        <v>228</v>
      </c>
      <c r="Y147" s="8" t="s">
        <v>35</v>
      </c>
      <c r="Z147" s="8" t="s">
        <v>127</v>
      </c>
    </row>
    <row r="148" spans="21:26" ht="13.2" x14ac:dyDescent="0.25">
      <c r="U148" s="8" t="s">
        <v>232</v>
      </c>
      <c r="Y148" s="8" t="s">
        <v>40</v>
      </c>
      <c r="Z148" s="8" t="s">
        <v>109</v>
      </c>
    </row>
    <row r="149" spans="21:26" ht="13.2" x14ac:dyDescent="0.25">
      <c r="U149" s="8" t="s">
        <v>60</v>
      </c>
      <c r="Y149" s="8" t="s">
        <v>55</v>
      </c>
      <c r="Z149" s="8" t="s">
        <v>57</v>
      </c>
    </row>
    <row r="150" spans="21:26" ht="13.2" x14ac:dyDescent="0.25">
      <c r="U150" s="8" t="s">
        <v>80</v>
      </c>
      <c r="Y150" s="8" t="s">
        <v>77</v>
      </c>
      <c r="Z150" s="8" t="s">
        <v>79</v>
      </c>
    </row>
    <row r="151" spans="21:26" ht="13.2" x14ac:dyDescent="0.25">
      <c r="U151" s="8" t="s">
        <v>235</v>
      </c>
      <c r="Y151" s="8" t="s">
        <v>101</v>
      </c>
      <c r="Z151" s="8" t="s">
        <v>155</v>
      </c>
    </row>
    <row r="152" spans="21:26" ht="13.2" x14ac:dyDescent="0.25">
      <c r="U152" s="8" t="s">
        <v>108</v>
      </c>
      <c r="Y152" s="8" t="s">
        <v>107</v>
      </c>
      <c r="Z152" s="8" t="s">
        <v>109</v>
      </c>
    </row>
    <row r="153" spans="21:26" ht="13.2" x14ac:dyDescent="0.25">
      <c r="U153" s="8" t="s">
        <v>60</v>
      </c>
      <c r="Y153" s="8" t="s">
        <v>55</v>
      </c>
      <c r="Z153" s="8" t="s">
        <v>57</v>
      </c>
    </row>
    <row r="154" spans="21:26" ht="13.2" x14ac:dyDescent="0.25">
      <c r="U154" s="8" t="s">
        <v>80</v>
      </c>
      <c r="Y154" s="8" t="s">
        <v>77</v>
      </c>
      <c r="Z154" s="8" t="s">
        <v>79</v>
      </c>
    </row>
    <row r="155" spans="21:26" ht="13.2" x14ac:dyDescent="0.25">
      <c r="U155" s="8" t="s">
        <v>88</v>
      </c>
      <c r="Y155" s="8" t="s">
        <v>85</v>
      </c>
      <c r="Z155" s="8" t="s">
        <v>87</v>
      </c>
    </row>
    <row r="156" spans="21:26" ht="13.2" x14ac:dyDescent="0.25">
      <c r="U156" s="8" t="s">
        <v>108</v>
      </c>
      <c r="Y156" s="8" t="s">
        <v>107</v>
      </c>
      <c r="Z156" s="8" t="s">
        <v>109</v>
      </c>
    </row>
    <row r="157" spans="21:26" ht="13.2" x14ac:dyDescent="0.25">
      <c r="U157" s="8" t="s">
        <v>116</v>
      </c>
      <c r="Y157" s="8" t="s">
        <v>73</v>
      </c>
      <c r="Z157" s="8" t="s">
        <v>109</v>
      </c>
    </row>
    <row r="158" spans="21:26" ht="13.2" x14ac:dyDescent="0.25">
      <c r="U158" s="8" t="s">
        <v>170</v>
      </c>
      <c r="Y158" s="8" t="s">
        <v>28</v>
      </c>
      <c r="Z158" s="8" t="s">
        <v>109</v>
      </c>
    </row>
    <row r="159" spans="21:26" ht="13.2" x14ac:dyDescent="0.25">
      <c r="U159" s="8" t="s">
        <v>237</v>
      </c>
      <c r="Y159" s="8" t="s">
        <v>44</v>
      </c>
      <c r="Z159" s="8" t="s">
        <v>109</v>
      </c>
    </row>
    <row r="160" spans="21:26" ht="13.2" x14ac:dyDescent="0.25">
      <c r="U160" s="8" t="s">
        <v>238</v>
      </c>
      <c r="Y160" s="8" t="s">
        <v>55</v>
      </c>
      <c r="Z160" s="8" t="s">
        <v>59</v>
      </c>
    </row>
    <row r="161" spans="21:26" ht="13.2" x14ac:dyDescent="0.25">
      <c r="U161" s="8" t="s">
        <v>70</v>
      </c>
      <c r="Y161" s="8" t="s">
        <v>68</v>
      </c>
      <c r="Z161" s="8" t="s">
        <v>109</v>
      </c>
    </row>
    <row r="162" spans="21:26" ht="13.2" x14ac:dyDescent="0.25">
      <c r="U162" s="8" t="s">
        <v>239</v>
      </c>
      <c r="Y162" s="8" t="s">
        <v>77</v>
      </c>
      <c r="Z162" s="8" t="s">
        <v>109</v>
      </c>
    </row>
    <row r="163" spans="21:26" ht="13.2" x14ac:dyDescent="0.25">
      <c r="U163" s="8" t="s">
        <v>220</v>
      </c>
      <c r="Y163" s="8" t="s">
        <v>85</v>
      </c>
      <c r="Z163" s="8" t="s">
        <v>109</v>
      </c>
    </row>
    <row r="164" spans="21:26" ht="13.2" x14ac:dyDescent="0.25">
      <c r="U164" s="8" t="s">
        <v>240</v>
      </c>
      <c r="Y164" s="8" t="s">
        <v>95</v>
      </c>
      <c r="Z164" s="8" t="s">
        <v>109</v>
      </c>
    </row>
    <row r="165" spans="21:26" ht="13.2" x14ac:dyDescent="0.25">
      <c r="U165" s="8" t="s">
        <v>108</v>
      </c>
      <c r="Y165" s="8" t="s">
        <v>107</v>
      </c>
      <c r="Z165" s="8" t="s">
        <v>109</v>
      </c>
    </row>
    <row r="166" spans="21:26" ht="13.2" x14ac:dyDescent="0.25">
      <c r="U166" s="8" t="s">
        <v>116</v>
      </c>
      <c r="Y166" s="8" t="s">
        <v>73</v>
      </c>
      <c r="Z166" s="8" t="s">
        <v>109</v>
      </c>
    </row>
    <row r="167" spans="21:26" ht="13.2" x14ac:dyDescent="0.25">
      <c r="U167" s="8" t="s">
        <v>238</v>
      </c>
      <c r="Y167" s="8" t="s">
        <v>55</v>
      </c>
      <c r="Z167" s="8" t="s">
        <v>59</v>
      </c>
    </row>
    <row r="168" spans="21:26" ht="13.2" x14ac:dyDescent="0.25">
      <c r="U168" s="8" t="s">
        <v>239</v>
      </c>
      <c r="Y168" s="8" t="s">
        <v>77</v>
      </c>
      <c r="Z168" s="8" t="s">
        <v>109</v>
      </c>
    </row>
    <row r="169" spans="21:26" ht="13.2" x14ac:dyDescent="0.25">
      <c r="U169" s="8" t="s">
        <v>220</v>
      </c>
      <c r="Y169" s="8" t="s">
        <v>85</v>
      </c>
      <c r="Z169" s="8" t="s">
        <v>109</v>
      </c>
    </row>
    <row r="170" spans="21:26" ht="13.2" x14ac:dyDescent="0.25">
      <c r="U170" s="8" t="s">
        <v>220</v>
      </c>
      <c r="Y170" s="8" t="s">
        <v>85</v>
      </c>
      <c r="Z170" s="8" t="s">
        <v>109</v>
      </c>
    </row>
    <row r="171" spans="21:26" ht="13.2" x14ac:dyDescent="0.25">
      <c r="U171" s="8" t="s">
        <v>108</v>
      </c>
      <c r="Y171" s="8" t="s">
        <v>107</v>
      </c>
      <c r="Z171" s="8" t="s">
        <v>109</v>
      </c>
    </row>
    <row r="172" spans="21:26" ht="13.2" x14ac:dyDescent="0.25">
      <c r="U172" s="8" t="s">
        <v>116</v>
      </c>
      <c r="Y172" s="8" t="s">
        <v>73</v>
      </c>
      <c r="Z172" s="8" t="s">
        <v>109</v>
      </c>
    </row>
    <row r="173" spans="21:26" ht="13.2" x14ac:dyDescent="0.25">
      <c r="U173" s="8" t="s">
        <v>237</v>
      </c>
      <c r="Y173" s="8" t="s">
        <v>44</v>
      </c>
      <c r="Z173" s="8" t="s">
        <v>109</v>
      </c>
    </row>
    <row r="174" spans="21:26" ht="13.2" x14ac:dyDescent="0.25">
      <c r="U174" s="8" t="s">
        <v>238</v>
      </c>
      <c r="Y174" s="8" t="s">
        <v>55</v>
      </c>
      <c r="Z174" s="8" t="s">
        <v>59</v>
      </c>
    </row>
    <row r="175" spans="21:26" ht="13.2" x14ac:dyDescent="0.25">
      <c r="U175" s="8" t="s">
        <v>239</v>
      </c>
      <c r="Y175" s="8" t="s">
        <v>77</v>
      </c>
      <c r="Z175" s="8" t="s">
        <v>109</v>
      </c>
    </row>
    <row r="176" spans="21:26" ht="13.2" x14ac:dyDescent="0.25">
      <c r="U176" s="8" t="s">
        <v>220</v>
      </c>
      <c r="Y176" s="8" t="s">
        <v>85</v>
      </c>
      <c r="Z176" s="8" t="s">
        <v>109</v>
      </c>
    </row>
    <row r="177" spans="21:26" ht="13.2" x14ac:dyDescent="0.25">
      <c r="U177" s="8" t="s">
        <v>108</v>
      </c>
      <c r="Y177" s="8" t="s">
        <v>107</v>
      </c>
      <c r="Z177" s="8" t="s">
        <v>109</v>
      </c>
    </row>
    <row r="178" spans="21:26" ht="13.2" x14ac:dyDescent="0.25">
      <c r="U178" s="8" t="s">
        <v>161</v>
      </c>
      <c r="Y178" s="8" t="s">
        <v>130</v>
      </c>
      <c r="Z178" s="8" t="s">
        <v>109</v>
      </c>
    </row>
    <row r="179" spans="21:26" ht="13.2" x14ac:dyDescent="0.25">
      <c r="U179" s="8" t="s">
        <v>241</v>
      </c>
      <c r="Y179" s="8" t="s">
        <v>52</v>
      </c>
      <c r="Z179" s="8" t="s">
        <v>109</v>
      </c>
    </row>
    <row r="180" spans="21:26" ht="13.2" x14ac:dyDescent="0.25">
      <c r="U180" s="8" t="s">
        <v>170</v>
      </c>
      <c r="Y180" s="8" t="s">
        <v>28</v>
      </c>
      <c r="Z180" s="8" t="s">
        <v>109</v>
      </c>
    </row>
    <row r="181" spans="21:26" ht="13.2" x14ac:dyDescent="0.25">
      <c r="U181" s="8" t="s">
        <v>238</v>
      </c>
      <c r="Y181" s="8" t="s">
        <v>55</v>
      </c>
      <c r="Z181" s="8" t="s">
        <v>59</v>
      </c>
    </row>
    <row r="182" spans="21:26" ht="13.2" x14ac:dyDescent="0.25">
      <c r="U182" s="8" t="s">
        <v>239</v>
      </c>
      <c r="Y182" s="8" t="s">
        <v>77</v>
      </c>
      <c r="Z182" s="8" t="s">
        <v>109</v>
      </c>
    </row>
    <row r="183" spans="21:26" ht="13.2" x14ac:dyDescent="0.25">
      <c r="U183" s="8" t="s">
        <v>220</v>
      </c>
      <c r="Y183" s="8" t="s">
        <v>85</v>
      </c>
      <c r="Z183" s="8" t="s">
        <v>109</v>
      </c>
    </row>
    <row r="184" spans="21:26" ht="13.2" x14ac:dyDescent="0.25">
      <c r="U184" s="8" t="s">
        <v>108</v>
      </c>
      <c r="Y184" s="8" t="s">
        <v>107</v>
      </c>
      <c r="Z184" s="8" t="s">
        <v>109</v>
      </c>
    </row>
    <row r="185" spans="21:26" ht="13.2" x14ac:dyDescent="0.25">
      <c r="U185" s="8" t="s">
        <v>242</v>
      </c>
      <c r="Y185" s="8" t="s">
        <v>73</v>
      </c>
      <c r="Z185" s="8" t="s">
        <v>146</v>
      </c>
    </row>
    <row r="186" spans="21:26" ht="13.2" x14ac:dyDescent="0.25">
      <c r="U186" s="8" t="s">
        <v>193</v>
      </c>
      <c r="Y186" s="8" t="s">
        <v>192</v>
      </c>
      <c r="Z186" s="8" t="s">
        <v>109</v>
      </c>
    </row>
    <row r="187" spans="21:26" ht="13.2" x14ac:dyDescent="0.25">
      <c r="U187" s="8" t="s">
        <v>198</v>
      </c>
      <c r="Y187" s="8" t="s">
        <v>196</v>
      </c>
      <c r="Z187" s="8" t="s">
        <v>109</v>
      </c>
    </row>
    <row r="188" spans="21:26" ht="13.2" x14ac:dyDescent="0.25">
      <c r="U188" s="8" t="s">
        <v>243</v>
      </c>
      <c r="Y188" s="8" t="s">
        <v>65</v>
      </c>
      <c r="Z188" s="8" t="s">
        <v>109</v>
      </c>
    </row>
    <row r="189" spans="21:26" ht="13.2" x14ac:dyDescent="0.25">
      <c r="U189" s="8" t="s">
        <v>170</v>
      </c>
      <c r="Y189" s="8" t="s">
        <v>28</v>
      </c>
      <c r="Z189" s="8" t="s">
        <v>109</v>
      </c>
    </row>
    <row r="190" spans="21:26" ht="13.2" x14ac:dyDescent="0.25">
      <c r="U190" s="8" t="s">
        <v>238</v>
      </c>
      <c r="Y190" s="8" t="s">
        <v>55</v>
      </c>
      <c r="Z190" s="8" t="s">
        <v>59</v>
      </c>
    </row>
    <row r="191" spans="21:26" ht="13.2" x14ac:dyDescent="0.25">
      <c r="U191" s="8" t="s">
        <v>238</v>
      </c>
      <c r="Y191" s="8" t="s">
        <v>55</v>
      </c>
      <c r="Z191" s="8" t="s">
        <v>59</v>
      </c>
    </row>
    <row r="192" spans="21:26" ht="13.2" x14ac:dyDescent="0.25">
      <c r="U192" s="8" t="s">
        <v>239</v>
      </c>
      <c r="Y192" s="8" t="s">
        <v>77</v>
      </c>
      <c r="Z192" s="8" t="s">
        <v>109</v>
      </c>
    </row>
    <row r="193" spans="21:26" ht="13.2" x14ac:dyDescent="0.25">
      <c r="U193" s="8" t="s">
        <v>239</v>
      </c>
      <c r="Y193" s="8" t="s">
        <v>77</v>
      </c>
      <c r="Z193" s="8" t="s">
        <v>109</v>
      </c>
    </row>
    <row r="194" spans="21:26" ht="13.2" x14ac:dyDescent="0.25">
      <c r="U194" s="8" t="s">
        <v>220</v>
      </c>
      <c r="Y194" s="8" t="s">
        <v>85</v>
      </c>
      <c r="Z194" s="8" t="s">
        <v>109</v>
      </c>
    </row>
    <row r="195" spans="21:26" ht="13.2" x14ac:dyDescent="0.25">
      <c r="U195" s="8" t="s">
        <v>220</v>
      </c>
      <c r="Y195" s="8" t="s">
        <v>85</v>
      </c>
      <c r="Z195" s="8" t="s">
        <v>109</v>
      </c>
    </row>
    <row r="196" spans="21:26" ht="13.2" x14ac:dyDescent="0.25">
      <c r="U196" s="8" t="s">
        <v>108</v>
      </c>
      <c r="Y196" s="8" t="s">
        <v>107</v>
      </c>
      <c r="Z196" s="8" t="s">
        <v>109</v>
      </c>
    </row>
    <row r="197" spans="21:26" ht="13.2" x14ac:dyDescent="0.25">
      <c r="U197" s="8" t="s">
        <v>116</v>
      </c>
      <c r="Y197" s="8" t="s">
        <v>73</v>
      </c>
      <c r="Z197" s="8" t="s">
        <v>109</v>
      </c>
    </row>
    <row r="198" spans="21:26" ht="13.2" x14ac:dyDescent="0.25">
      <c r="U198" s="8" t="s">
        <v>244</v>
      </c>
      <c r="Y198" s="8" t="s">
        <v>35</v>
      </c>
      <c r="Z198" s="8" t="s">
        <v>82</v>
      </c>
    </row>
    <row r="199" spans="21:26" ht="13.2" x14ac:dyDescent="0.25">
      <c r="U199" s="8" t="s">
        <v>232</v>
      </c>
      <c r="Y199" s="8" t="s">
        <v>40</v>
      </c>
      <c r="Z199" s="8" t="s">
        <v>109</v>
      </c>
    </row>
    <row r="200" spans="21:26" ht="13.2" x14ac:dyDescent="0.25">
      <c r="U200" s="8" t="s">
        <v>238</v>
      </c>
      <c r="Y200" s="8" t="s">
        <v>55</v>
      </c>
      <c r="Z200" s="8" t="s">
        <v>59</v>
      </c>
    </row>
    <row r="201" spans="21:26" ht="13.2" x14ac:dyDescent="0.25">
      <c r="U201" s="8" t="s">
        <v>239</v>
      </c>
      <c r="Y201" s="8" t="s">
        <v>77</v>
      </c>
      <c r="Z201" s="8" t="s">
        <v>109</v>
      </c>
    </row>
    <row r="202" spans="21:26" ht="13.2" x14ac:dyDescent="0.25">
      <c r="U202" s="8" t="s">
        <v>245</v>
      </c>
      <c r="Y202" s="8" t="s">
        <v>101</v>
      </c>
      <c r="Z202" s="8" t="s">
        <v>136</v>
      </c>
    </row>
    <row r="203" spans="21:26" ht="13.2" x14ac:dyDescent="0.25">
      <c r="U203" s="8" t="s">
        <v>108</v>
      </c>
      <c r="Y203" s="8" t="s">
        <v>107</v>
      </c>
      <c r="Z203" s="8" t="s">
        <v>109</v>
      </c>
    </row>
    <row r="204" spans="21:26" ht="13.2" x14ac:dyDescent="0.25">
      <c r="U204" s="8" t="s">
        <v>238</v>
      </c>
      <c r="Y204" s="8" t="s">
        <v>55</v>
      </c>
      <c r="Z204" s="8" t="s">
        <v>59</v>
      </c>
    </row>
    <row r="205" spans="21:26" ht="13.2" x14ac:dyDescent="0.25">
      <c r="U205" s="8" t="s">
        <v>239</v>
      </c>
      <c r="Y205" s="8" t="s">
        <v>77</v>
      </c>
      <c r="Z205" s="8" t="s">
        <v>109</v>
      </c>
    </row>
    <row r="206" spans="21:26" ht="13.2" x14ac:dyDescent="0.25">
      <c r="U206" s="8" t="s">
        <v>220</v>
      </c>
      <c r="Y206" s="8" t="s">
        <v>85</v>
      </c>
      <c r="Z206" s="8" t="s">
        <v>109</v>
      </c>
    </row>
    <row r="207" spans="21:26" ht="13.2" x14ac:dyDescent="0.25">
      <c r="U207" s="8" t="s">
        <v>108</v>
      </c>
      <c r="Y207" s="8" t="s">
        <v>107</v>
      </c>
      <c r="Z207" s="8" t="s">
        <v>109</v>
      </c>
    </row>
    <row r="208" spans="21:26" ht="13.2" x14ac:dyDescent="0.25">
      <c r="U208" s="8" t="s">
        <v>116</v>
      </c>
      <c r="Y208" s="8" t="s">
        <v>73</v>
      </c>
      <c r="Z208" s="8" t="s">
        <v>109</v>
      </c>
    </row>
    <row r="209" spans="21:26" ht="13.2" x14ac:dyDescent="0.25">
      <c r="U209" s="8" t="s">
        <v>170</v>
      </c>
      <c r="Y209" s="8" t="s">
        <v>28</v>
      </c>
      <c r="Z209" s="8" t="s">
        <v>109</v>
      </c>
    </row>
    <row r="210" spans="21:26" ht="13.2" x14ac:dyDescent="0.25">
      <c r="U210" s="8" t="s">
        <v>237</v>
      </c>
      <c r="Y210" s="8" t="s">
        <v>44</v>
      </c>
      <c r="Z210" s="8" t="s">
        <v>109</v>
      </c>
    </row>
    <row r="211" spans="21:26" ht="13.2" x14ac:dyDescent="0.25">
      <c r="U211" s="8" t="s">
        <v>246</v>
      </c>
      <c r="Y211" s="8" t="s">
        <v>55</v>
      </c>
      <c r="Z211" s="8" t="s">
        <v>109</v>
      </c>
    </row>
    <row r="212" spans="21:26" ht="13.2" x14ac:dyDescent="0.25">
      <c r="U212" s="8" t="s">
        <v>70</v>
      </c>
      <c r="Y212" s="8" t="s">
        <v>68</v>
      </c>
      <c r="Z212" s="8" t="s">
        <v>109</v>
      </c>
    </row>
    <row r="213" spans="21:26" ht="13.2" x14ac:dyDescent="0.25">
      <c r="U213" s="8" t="s">
        <v>239</v>
      </c>
      <c r="Y213" s="8" t="s">
        <v>77</v>
      </c>
      <c r="Z213" s="8" t="s">
        <v>109</v>
      </c>
    </row>
    <row r="214" spans="21:26" ht="13.2" x14ac:dyDescent="0.25">
      <c r="U214" s="8" t="s">
        <v>220</v>
      </c>
      <c r="Y214" s="8" t="s">
        <v>85</v>
      </c>
      <c r="Z214" s="8" t="s">
        <v>109</v>
      </c>
    </row>
    <row r="215" spans="21:26" ht="13.2" x14ac:dyDescent="0.25">
      <c r="U215" s="8" t="s">
        <v>240</v>
      </c>
      <c r="Y215" s="8" t="s">
        <v>95</v>
      </c>
      <c r="Z215" s="8" t="s">
        <v>109</v>
      </c>
    </row>
    <row r="216" spans="21:26" ht="13.2" x14ac:dyDescent="0.25">
      <c r="U216" s="8" t="s">
        <v>108</v>
      </c>
      <c r="Y216" s="8" t="s">
        <v>107</v>
      </c>
      <c r="Z216" s="8" t="s">
        <v>109</v>
      </c>
    </row>
    <row r="217" spans="21:26" ht="13.2" x14ac:dyDescent="0.25">
      <c r="U217" s="8" t="s">
        <v>116</v>
      </c>
      <c r="Y217" s="8" t="s">
        <v>73</v>
      </c>
      <c r="Z217" s="8" t="s">
        <v>109</v>
      </c>
    </row>
    <row r="218" spans="21:26" ht="13.2" x14ac:dyDescent="0.25">
      <c r="U218" s="8" t="s">
        <v>246</v>
      </c>
      <c r="Y218" s="8" t="s">
        <v>55</v>
      </c>
      <c r="Z218" s="8" t="s">
        <v>109</v>
      </c>
    </row>
    <row r="219" spans="21:26" ht="13.2" x14ac:dyDescent="0.25">
      <c r="U219" s="8" t="s">
        <v>239</v>
      </c>
      <c r="Y219" s="8" t="s">
        <v>77</v>
      </c>
      <c r="Z219" s="8" t="s">
        <v>109</v>
      </c>
    </row>
    <row r="220" spans="21:26" ht="13.2" x14ac:dyDescent="0.25">
      <c r="U220" s="8" t="s">
        <v>220</v>
      </c>
      <c r="Y220" s="8" t="s">
        <v>85</v>
      </c>
      <c r="Z220" s="8" t="s">
        <v>109</v>
      </c>
    </row>
    <row r="221" spans="21:26" ht="13.2" x14ac:dyDescent="0.25">
      <c r="U221" s="8" t="s">
        <v>220</v>
      </c>
      <c r="Y221" s="8" t="s">
        <v>85</v>
      </c>
      <c r="Z221" s="8" t="s">
        <v>109</v>
      </c>
    </row>
    <row r="222" spans="21:26" ht="13.2" x14ac:dyDescent="0.25">
      <c r="U222" s="8" t="s">
        <v>108</v>
      </c>
      <c r="Y222" s="8" t="s">
        <v>107</v>
      </c>
      <c r="Z222" s="8" t="s">
        <v>109</v>
      </c>
    </row>
    <row r="223" spans="21:26" ht="13.2" x14ac:dyDescent="0.25">
      <c r="U223" s="8" t="s">
        <v>116</v>
      </c>
      <c r="Y223" s="8" t="s">
        <v>73</v>
      </c>
      <c r="Z223" s="8" t="s">
        <v>109</v>
      </c>
    </row>
    <row r="224" spans="21:26" ht="13.2" x14ac:dyDescent="0.25">
      <c r="U224" s="8" t="s">
        <v>237</v>
      </c>
      <c r="Y224" s="8" t="s">
        <v>44</v>
      </c>
      <c r="Z224" s="8" t="s">
        <v>109</v>
      </c>
    </row>
    <row r="225" spans="21:26" ht="13.2" x14ac:dyDescent="0.25">
      <c r="U225" s="8" t="s">
        <v>246</v>
      </c>
      <c r="Y225" s="8" t="s">
        <v>55</v>
      </c>
      <c r="Z225" s="8" t="s">
        <v>109</v>
      </c>
    </row>
    <row r="226" spans="21:26" ht="13.2" x14ac:dyDescent="0.25">
      <c r="U226" s="8" t="s">
        <v>239</v>
      </c>
      <c r="Y226" s="8" t="s">
        <v>77</v>
      </c>
      <c r="Z226" s="8" t="s">
        <v>109</v>
      </c>
    </row>
    <row r="227" spans="21:26" ht="13.2" x14ac:dyDescent="0.25">
      <c r="U227" s="8" t="s">
        <v>220</v>
      </c>
      <c r="Y227" s="8" t="s">
        <v>85</v>
      </c>
      <c r="Z227" s="8" t="s">
        <v>109</v>
      </c>
    </row>
    <row r="228" spans="21:26" ht="13.2" x14ac:dyDescent="0.25">
      <c r="U228" s="8" t="s">
        <v>108</v>
      </c>
      <c r="Y228" s="8" t="s">
        <v>107</v>
      </c>
      <c r="Z228" s="8" t="s">
        <v>109</v>
      </c>
    </row>
    <row r="229" spans="21:26" ht="13.2" x14ac:dyDescent="0.25">
      <c r="U229" s="8" t="s">
        <v>161</v>
      </c>
      <c r="Y229" s="8" t="s">
        <v>130</v>
      </c>
      <c r="Z229" s="8" t="s">
        <v>109</v>
      </c>
    </row>
    <row r="230" spans="21:26" ht="13.2" x14ac:dyDescent="0.25">
      <c r="U230" s="8" t="s">
        <v>241</v>
      </c>
      <c r="Y230" s="8" t="s">
        <v>52</v>
      </c>
      <c r="Z230" s="8" t="s">
        <v>109</v>
      </c>
    </row>
    <row r="231" spans="21:26" ht="13.2" x14ac:dyDescent="0.25">
      <c r="U231" s="8" t="s">
        <v>170</v>
      </c>
      <c r="Y231" s="8" t="s">
        <v>28</v>
      </c>
      <c r="Z231" s="8" t="s">
        <v>109</v>
      </c>
    </row>
    <row r="232" spans="21:26" ht="13.2" x14ac:dyDescent="0.25">
      <c r="U232" s="8" t="s">
        <v>246</v>
      </c>
      <c r="Y232" s="8" t="s">
        <v>55</v>
      </c>
      <c r="Z232" s="8" t="s">
        <v>109</v>
      </c>
    </row>
    <row r="233" spans="21:26" ht="13.2" x14ac:dyDescent="0.25">
      <c r="U233" s="8" t="s">
        <v>239</v>
      </c>
      <c r="Y233" s="8" t="s">
        <v>77</v>
      </c>
      <c r="Z233" s="8" t="s">
        <v>109</v>
      </c>
    </row>
    <row r="234" spans="21:26" ht="13.2" x14ac:dyDescent="0.25">
      <c r="U234" s="8" t="s">
        <v>220</v>
      </c>
      <c r="Y234" s="8" t="s">
        <v>85</v>
      </c>
      <c r="Z234" s="8" t="s">
        <v>109</v>
      </c>
    </row>
    <row r="235" spans="21:26" ht="13.2" x14ac:dyDescent="0.25">
      <c r="U235" s="8" t="s">
        <v>108</v>
      </c>
      <c r="Y235" s="8" t="s">
        <v>107</v>
      </c>
      <c r="Z235" s="8" t="s">
        <v>109</v>
      </c>
    </row>
    <row r="236" spans="21:26" ht="13.2" x14ac:dyDescent="0.25">
      <c r="U236" s="8" t="s">
        <v>247</v>
      </c>
      <c r="Y236" s="8" t="s">
        <v>73</v>
      </c>
      <c r="Z236" s="8" t="s">
        <v>117</v>
      </c>
    </row>
    <row r="237" spans="21:26" ht="13.2" x14ac:dyDescent="0.25">
      <c r="U237" s="8" t="s">
        <v>193</v>
      </c>
      <c r="Y237" s="8" t="s">
        <v>192</v>
      </c>
      <c r="Z237" s="8" t="s">
        <v>109</v>
      </c>
    </row>
    <row r="238" spans="21:26" ht="13.2" x14ac:dyDescent="0.25">
      <c r="U238" s="8" t="s">
        <v>198</v>
      </c>
      <c r="Y238" s="8" t="s">
        <v>196</v>
      </c>
      <c r="Z238" s="8" t="s">
        <v>109</v>
      </c>
    </row>
    <row r="239" spans="21:26" ht="13.2" x14ac:dyDescent="0.25">
      <c r="U239" s="8" t="s">
        <v>243</v>
      </c>
      <c r="Y239" s="8" t="s">
        <v>65</v>
      </c>
      <c r="Z239" s="8" t="s">
        <v>109</v>
      </c>
    </row>
    <row r="240" spans="21:26" ht="13.2" x14ac:dyDescent="0.25">
      <c r="U240" s="8" t="s">
        <v>170</v>
      </c>
      <c r="Y240" s="8" t="s">
        <v>28</v>
      </c>
      <c r="Z240" s="8" t="s">
        <v>109</v>
      </c>
    </row>
    <row r="241" spans="21:26" ht="13.2" x14ac:dyDescent="0.25">
      <c r="U241" s="8" t="s">
        <v>246</v>
      </c>
      <c r="Y241" s="8" t="s">
        <v>55</v>
      </c>
      <c r="Z241" s="8" t="s">
        <v>109</v>
      </c>
    </row>
    <row r="242" spans="21:26" ht="13.2" x14ac:dyDescent="0.25">
      <c r="U242" s="8" t="s">
        <v>246</v>
      </c>
      <c r="Y242" s="8" t="s">
        <v>55</v>
      </c>
      <c r="Z242" s="8" t="s">
        <v>109</v>
      </c>
    </row>
    <row r="243" spans="21:26" ht="13.2" x14ac:dyDescent="0.25">
      <c r="U243" s="8" t="s">
        <v>239</v>
      </c>
      <c r="Y243" s="8" t="s">
        <v>77</v>
      </c>
      <c r="Z243" s="8" t="s">
        <v>109</v>
      </c>
    </row>
    <row r="244" spans="21:26" ht="13.2" x14ac:dyDescent="0.25">
      <c r="U244" s="8" t="s">
        <v>239</v>
      </c>
      <c r="Y244" s="8" t="s">
        <v>77</v>
      </c>
      <c r="Z244" s="8" t="s">
        <v>109</v>
      </c>
    </row>
    <row r="245" spans="21:26" ht="13.2" x14ac:dyDescent="0.25">
      <c r="U245" s="8" t="s">
        <v>220</v>
      </c>
      <c r="Y245" s="8" t="s">
        <v>85</v>
      </c>
      <c r="Z245" s="8" t="s">
        <v>109</v>
      </c>
    </row>
    <row r="246" spans="21:26" ht="13.2" x14ac:dyDescent="0.25">
      <c r="U246" s="8" t="s">
        <v>220</v>
      </c>
      <c r="Y246" s="8" t="s">
        <v>85</v>
      </c>
      <c r="Z246" s="8" t="s">
        <v>109</v>
      </c>
    </row>
    <row r="247" spans="21:26" ht="13.2" x14ac:dyDescent="0.25">
      <c r="U247" s="8" t="s">
        <v>108</v>
      </c>
      <c r="Y247" s="8" t="s">
        <v>107</v>
      </c>
      <c r="Z247" s="8" t="s">
        <v>109</v>
      </c>
    </row>
    <row r="248" spans="21:26" ht="13.2" x14ac:dyDescent="0.25">
      <c r="U248" s="8" t="s">
        <v>116</v>
      </c>
      <c r="Y248" s="8" t="s">
        <v>73</v>
      </c>
      <c r="Z248" s="8" t="s">
        <v>109</v>
      </c>
    </row>
    <row r="249" spans="21:26" ht="13.2" x14ac:dyDescent="0.25">
      <c r="U249" s="8" t="s">
        <v>248</v>
      </c>
      <c r="Y249" s="8" t="s">
        <v>35</v>
      </c>
      <c r="Z249" s="8" t="s">
        <v>179</v>
      </c>
    </row>
    <row r="250" spans="21:26" ht="13.2" x14ac:dyDescent="0.25">
      <c r="U250" s="8" t="s">
        <v>232</v>
      </c>
      <c r="Y250" s="8" t="s">
        <v>40</v>
      </c>
      <c r="Z250" s="8" t="s">
        <v>109</v>
      </c>
    </row>
    <row r="251" spans="21:26" ht="13.2" x14ac:dyDescent="0.25">
      <c r="U251" s="8" t="s">
        <v>246</v>
      </c>
      <c r="Y251" s="8" t="s">
        <v>55</v>
      </c>
      <c r="Z251" s="8" t="s">
        <v>109</v>
      </c>
    </row>
    <row r="252" spans="21:26" ht="13.2" x14ac:dyDescent="0.25">
      <c r="U252" s="8" t="s">
        <v>239</v>
      </c>
      <c r="Y252" s="8" t="s">
        <v>77</v>
      </c>
      <c r="Z252" s="8" t="s">
        <v>109</v>
      </c>
    </row>
    <row r="253" spans="21:26" ht="13.2" x14ac:dyDescent="0.25">
      <c r="U253" s="8" t="s">
        <v>249</v>
      </c>
      <c r="Y253" s="8" t="s">
        <v>101</v>
      </c>
      <c r="Z253" s="8" t="s">
        <v>182</v>
      </c>
    </row>
    <row r="254" spans="21:26" ht="13.2" x14ac:dyDescent="0.25">
      <c r="U254" s="8" t="s">
        <v>108</v>
      </c>
      <c r="Y254" s="8" t="s">
        <v>107</v>
      </c>
      <c r="Z254" s="8" t="s">
        <v>109</v>
      </c>
    </row>
    <row r="255" spans="21:26" ht="13.2" x14ac:dyDescent="0.25">
      <c r="U255" s="8" t="s">
        <v>246</v>
      </c>
      <c r="Y255" s="8" t="s">
        <v>55</v>
      </c>
      <c r="Z255" s="8" t="s">
        <v>109</v>
      </c>
    </row>
    <row r="256" spans="21:26" ht="13.2" x14ac:dyDescent="0.25">
      <c r="U256" s="8" t="s">
        <v>239</v>
      </c>
      <c r="Y256" s="8" t="s">
        <v>77</v>
      </c>
      <c r="Z256" s="8" t="s">
        <v>109</v>
      </c>
    </row>
    <row r="257" spans="21:26" ht="13.2" x14ac:dyDescent="0.25">
      <c r="U257" s="8" t="s">
        <v>220</v>
      </c>
      <c r="Y257" s="8" t="s">
        <v>85</v>
      </c>
      <c r="Z257" s="8" t="s">
        <v>109</v>
      </c>
    </row>
    <row r="258" spans="21:26" ht="13.2" x14ac:dyDescent="0.25">
      <c r="U258" s="8" t="s">
        <v>108</v>
      </c>
      <c r="Y258" s="8" t="s">
        <v>107</v>
      </c>
      <c r="Z258" s="8" t="s">
        <v>109</v>
      </c>
    </row>
    <row r="259" spans="21:26" ht="13.2" x14ac:dyDescent="0.25">
      <c r="U259" s="8" t="s">
        <v>116</v>
      </c>
      <c r="Y259" s="8" t="s">
        <v>73</v>
      </c>
      <c r="Z259" s="8" t="s">
        <v>109</v>
      </c>
    </row>
    <row r="260" spans="21:26" ht="13.2" x14ac:dyDescent="0.25">
      <c r="U260" s="8" t="s">
        <v>170</v>
      </c>
      <c r="Y260" s="8" t="s">
        <v>28</v>
      </c>
      <c r="Z260" s="8" t="s">
        <v>109</v>
      </c>
    </row>
    <row r="261" spans="21:26" ht="13.2" x14ac:dyDescent="0.25">
      <c r="U261" s="8" t="s">
        <v>237</v>
      </c>
      <c r="Y261" s="8" t="s">
        <v>44</v>
      </c>
      <c r="Z261" s="8" t="s">
        <v>109</v>
      </c>
    </row>
    <row r="262" spans="21:26" ht="13.2" x14ac:dyDescent="0.25">
      <c r="U262" s="8" t="s">
        <v>246</v>
      </c>
      <c r="Y262" s="8" t="s">
        <v>55</v>
      </c>
      <c r="Z262" s="8" t="s">
        <v>109</v>
      </c>
    </row>
    <row r="263" spans="21:26" ht="13.2" x14ac:dyDescent="0.25">
      <c r="U263" s="8" t="s">
        <v>70</v>
      </c>
      <c r="Y263" s="8" t="s">
        <v>68</v>
      </c>
      <c r="Z263" s="8" t="s">
        <v>109</v>
      </c>
    </row>
    <row r="264" spans="21:26" ht="13.2" x14ac:dyDescent="0.25">
      <c r="U264" s="8" t="s">
        <v>239</v>
      </c>
      <c r="Y264" s="8" t="s">
        <v>77</v>
      </c>
      <c r="Z264" s="8" t="s">
        <v>109</v>
      </c>
    </row>
    <row r="265" spans="21:26" ht="13.2" x14ac:dyDescent="0.25">
      <c r="U265" s="8" t="s">
        <v>220</v>
      </c>
      <c r="Y265" s="8" t="s">
        <v>85</v>
      </c>
      <c r="Z265" s="8" t="s">
        <v>109</v>
      </c>
    </row>
    <row r="266" spans="21:26" ht="13.2" x14ac:dyDescent="0.25">
      <c r="U266" s="8" t="s">
        <v>240</v>
      </c>
      <c r="Y266" s="8" t="s">
        <v>95</v>
      </c>
      <c r="Z266" s="8" t="s">
        <v>109</v>
      </c>
    </row>
    <row r="267" spans="21:26" ht="13.2" x14ac:dyDescent="0.25">
      <c r="U267" s="8" t="s">
        <v>108</v>
      </c>
      <c r="Y267" s="8" t="s">
        <v>107</v>
      </c>
      <c r="Z267" s="8" t="s">
        <v>109</v>
      </c>
    </row>
    <row r="268" spans="21:26" ht="13.2" x14ac:dyDescent="0.25">
      <c r="U268" s="8" t="s">
        <v>116</v>
      </c>
      <c r="Y268" s="8" t="s">
        <v>73</v>
      </c>
      <c r="Z268" s="8" t="s">
        <v>109</v>
      </c>
    </row>
    <row r="269" spans="21:26" ht="13.2" x14ac:dyDescent="0.25">
      <c r="U269" s="8" t="s">
        <v>246</v>
      </c>
      <c r="Y269" s="8" t="s">
        <v>55</v>
      </c>
      <c r="Z269" s="8" t="s">
        <v>109</v>
      </c>
    </row>
    <row r="270" spans="21:26" ht="13.2" x14ac:dyDescent="0.25">
      <c r="U270" s="8" t="s">
        <v>239</v>
      </c>
      <c r="Y270" s="8" t="s">
        <v>77</v>
      </c>
      <c r="Z270" s="8" t="s">
        <v>109</v>
      </c>
    </row>
    <row r="271" spans="21:26" ht="13.2" x14ac:dyDescent="0.25">
      <c r="U271" s="8" t="s">
        <v>220</v>
      </c>
      <c r="Y271" s="8" t="s">
        <v>85</v>
      </c>
      <c r="Z271" s="8" t="s">
        <v>109</v>
      </c>
    </row>
    <row r="272" spans="21:26" ht="13.2" x14ac:dyDescent="0.25">
      <c r="U272" s="8" t="s">
        <v>220</v>
      </c>
      <c r="Y272" s="8" t="s">
        <v>85</v>
      </c>
      <c r="Z272" s="8" t="s">
        <v>109</v>
      </c>
    </row>
    <row r="273" spans="21:26" ht="13.2" x14ac:dyDescent="0.25">
      <c r="U273" s="8" t="s">
        <v>108</v>
      </c>
      <c r="Y273" s="8" t="s">
        <v>107</v>
      </c>
      <c r="Z273" s="8" t="s">
        <v>109</v>
      </c>
    </row>
    <row r="274" spans="21:26" ht="13.2" x14ac:dyDescent="0.25">
      <c r="U274" s="8" t="s">
        <v>116</v>
      </c>
      <c r="Y274" s="8" t="s">
        <v>73</v>
      </c>
      <c r="Z274" s="8" t="s">
        <v>109</v>
      </c>
    </row>
    <row r="275" spans="21:26" ht="13.2" x14ac:dyDescent="0.25">
      <c r="U275" s="8" t="s">
        <v>237</v>
      </c>
      <c r="Y275" s="8" t="s">
        <v>44</v>
      </c>
      <c r="Z275" s="8" t="s">
        <v>109</v>
      </c>
    </row>
    <row r="276" spans="21:26" ht="13.2" x14ac:dyDescent="0.25">
      <c r="U276" s="8" t="s">
        <v>246</v>
      </c>
      <c r="Y276" s="8" t="s">
        <v>55</v>
      </c>
      <c r="Z276" s="8" t="s">
        <v>109</v>
      </c>
    </row>
    <row r="277" spans="21:26" ht="13.2" x14ac:dyDescent="0.25">
      <c r="U277" s="8" t="s">
        <v>239</v>
      </c>
      <c r="Y277" s="8" t="s">
        <v>77</v>
      </c>
      <c r="Z277" s="8" t="s">
        <v>109</v>
      </c>
    </row>
    <row r="278" spans="21:26" ht="13.2" x14ac:dyDescent="0.25">
      <c r="U278" s="8" t="s">
        <v>220</v>
      </c>
      <c r="Y278" s="8" t="s">
        <v>85</v>
      </c>
      <c r="Z278" s="8" t="s">
        <v>109</v>
      </c>
    </row>
    <row r="279" spans="21:26" ht="13.2" x14ac:dyDescent="0.25">
      <c r="U279" s="8" t="s">
        <v>108</v>
      </c>
      <c r="Y279" s="8" t="s">
        <v>107</v>
      </c>
      <c r="Z279" s="8" t="s">
        <v>109</v>
      </c>
    </row>
    <row r="280" spans="21:26" ht="13.2" x14ac:dyDescent="0.25">
      <c r="U280" s="8" t="s">
        <v>161</v>
      </c>
      <c r="Y280" s="8" t="s">
        <v>130</v>
      </c>
      <c r="Z280" s="8" t="s">
        <v>109</v>
      </c>
    </row>
    <row r="281" spans="21:26" ht="13.2" x14ac:dyDescent="0.25">
      <c r="U281" s="8" t="s">
        <v>241</v>
      </c>
      <c r="Y281" s="8" t="s">
        <v>52</v>
      </c>
      <c r="Z281" s="8" t="s">
        <v>109</v>
      </c>
    </row>
    <row r="282" spans="21:26" ht="13.2" x14ac:dyDescent="0.25">
      <c r="U282" s="8" t="s">
        <v>170</v>
      </c>
      <c r="Y282" s="8" t="s">
        <v>28</v>
      </c>
      <c r="Z282" s="8" t="s">
        <v>109</v>
      </c>
    </row>
    <row r="283" spans="21:26" ht="13.2" x14ac:dyDescent="0.25">
      <c r="U283" s="8" t="s">
        <v>246</v>
      </c>
      <c r="Y283" s="8" t="s">
        <v>55</v>
      </c>
      <c r="Z283" s="8" t="s">
        <v>109</v>
      </c>
    </row>
    <row r="284" spans="21:26" ht="13.2" x14ac:dyDescent="0.25">
      <c r="U284" s="8" t="s">
        <v>239</v>
      </c>
      <c r="Y284" s="8" t="s">
        <v>77</v>
      </c>
      <c r="Z284" s="8" t="s">
        <v>109</v>
      </c>
    </row>
    <row r="285" spans="21:26" ht="13.2" x14ac:dyDescent="0.25">
      <c r="U285" s="8" t="s">
        <v>220</v>
      </c>
      <c r="Y285" s="8" t="s">
        <v>85</v>
      </c>
      <c r="Z285" s="8" t="s">
        <v>109</v>
      </c>
    </row>
    <row r="286" spans="21:26" ht="13.2" x14ac:dyDescent="0.25">
      <c r="U286" s="8" t="s">
        <v>108</v>
      </c>
      <c r="Y286" s="8" t="s">
        <v>107</v>
      </c>
      <c r="Z286" s="8" t="s">
        <v>109</v>
      </c>
    </row>
    <row r="287" spans="21:26" ht="13.2" x14ac:dyDescent="0.25">
      <c r="U287" s="8" t="s">
        <v>250</v>
      </c>
      <c r="Y287" s="8" t="s">
        <v>73</v>
      </c>
      <c r="Z287" s="8" t="s">
        <v>186</v>
      </c>
    </row>
    <row r="288" spans="21:26" ht="13.2" x14ac:dyDescent="0.25">
      <c r="U288" s="8" t="s">
        <v>193</v>
      </c>
      <c r="Y288" s="8" t="s">
        <v>192</v>
      </c>
      <c r="Z288" s="8" t="s">
        <v>109</v>
      </c>
    </row>
    <row r="289" spans="21:26" ht="13.2" x14ac:dyDescent="0.25">
      <c r="U289" s="8" t="s">
        <v>198</v>
      </c>
      <c r="Y289" s="8" t="s">
        <v>196</v>
      </c>
      <c r="Z289" s="8" t="s">
        <v>109</v>
      </c>
    </row>
    <row r="290" spans="21:26" ht="13.2" x14ac:dyDescent="0.25">
      <c r="U290" s="8" t="s">
        <v>243</v>
      </c>
      <c r="Y290" s="8" t="s">
        <v>65</v>
      </c>
      <c r="Z290" s="8" t="s">
        <v>109</v>
      </c>
    </row>
    <row r="291" spans="21:26" ht="13.2" x14ac:dyDescent="0.25">
      <c r="U291" s="8" t="s">
        <v>170</v>
      </c>
      <c r="Y291" s="8" t="s">
        <v>28</v>
      </c>
      <c r="Z291" s="8" t="s">
        <v>109</v>
      </c>
    </row>
    <row r="292" spans="21:26" ht="13.2" x14ac:dyDescent="0.25">
      <c r="U292" s="8" t="s">
        <v>246</v>
      </c>
      <c r="Y292" s="8" t="s">
        <v>55</v>
      </c>
      <c r="Z292" s="8" t="s">
        <v>109</v>
      </c>
    </row>
    <row r="293" spans="21:26" ht="13.2" x14ac:dyDescent="0.25">
      <c r="U293" s="8" t="s">
        <v>246</v>
      </c>
      <c r="Y293" s="8" t="s">
        <v>55</v>
      </c>
      <c r="Z293" s="8" t="s">
        <v>109</v>
      </c>
    </row>
    <row r="294" spans="21:26" ht="13.2" x14ac:dyDescent="0.25">
      <c r="U294" s="8" t="s">
        <v>239</v>
      </c>
      <c r="Y294" s="8" t="s">
        <v>77</v>
      </c>
      <c r="Z294" s="8" t="s">
        <v>109</v>
      </c>
    </row>
    <row r="295" spans="21:26" ht="13.2" x14ac:dyDescent="0.25">
      <c r="U295" s="8" t="s">
        <v>239</v>
      </c>
      <c r="Y295" s="8" t="s">
        <v>77</v>
      </c>
      <c r="Z295" s="8" t="s">
        <v>109</v>
      </c>
    </row>
    <row r="296" spans="21:26" ht="13.2" x14ac:dyDescent="0.25">
      <c r="U296" s="8" t="s">
        <v>220</v>
      </c>
      <c r="Y296" s="8" t="s">
        <v>85</v>
      </c>
      <c r="Z296" s="8" t="s">
        <v>109</v>
      </c>
    </row>
    <row r="297" spans="21:26" ht="13.2" x14ac:dyDescent="0.25">
      <c r="U297" s="8" t="s">
        <v>220</v>
      </c>
      <c r="Y297" s="8" t="s">
        <v>85</v>
      </c>
      <c r="Z297" s="8" t="s">
        <v>109</v>
      </c>
    </row>
    <row r="298" spans="21:26" ht="13.2" x14ac:dyDescent="0.25">
      <c r="U298" s="8" t="s">
        <v>108</v>
      </c>
      <c r="Y298" s="8" t="s">
        <v>107</v>
      </c>
      <c r="Z298" s="8" t="s">
        <v>109</v>
      </c>
    </row>
    <row r="299" spans="21:26" ht="13.2" x14ac:dyDescent="0.25">
      <c r="U299" s="8" t="s">
        <v>116</v>
      </c>
      <c r="Y299" s="8" t="s">
        <v>73</v>
      </c>
      <c r="Z299" s="8" t="s">
        <v>109</v>
      </c>
    </row>
    <row r="300" spans="21:26" ht="13.2" x14ac:dyDescent="0.25">
      <c r="U300" s="8" t="s">
        <v>251</v>
      </c>
      <c r="Y300" s="8" t="s">
        <v>35</v>
      </c>
      <c r="Z300" s="8" t="s">
        <v>176</v>
      </c>
    </row>
    <row r="301" spans="21:26" ht="13.2" x14ac:dyDescent="0.25">
      <c r="U301" s="8" t="s">
        <v>232</v>
      </c>
      <c r="Y301" s="8" t="s">
        <v>40</v>
      </c>
      <c r="Z301" s="8" t="s">
        <v>109</v>
      </c>
    </row>
    <row r="302" spans="21:26" ht="13.2" x14ac:dyDescent="0.25">
      <c r="U302" s="8" t="s">
        <v>246</v>
      </c>
      <c r="Y302" s="8" t="s">
        <v>55</v>
      </c>
      <c r="Z302" s="8" t="s">
        <v>109</v>
      </c>
    </row>
    <row r="303" spans="21:26" ht="13.2" x14ac:dyDescent="0.25">
      <c r="U303" s="8" t="s">
        <v>239</v>
      </c>
      <c r="Y303" s="8" t="s">
        <v>77</v>
      </c>
      <c r="Z303" s="8" t="s">
        <v>109</v>
      </c>
    </row>
    <row r="304" spans="21:26" ht="13.2" x14ac:dyDescent="0.25">
      <c r="U304" s="8" t="s">
        <v>252</v>
      </c>
      <c r="Y304" s="8" t="s">
        <v>101</v>
      </c>
      <c r="Z304" s="8" t="s">
        <v>109</v>
      </c>
    </row>
    <row r="305" spans="21:26" ht="13.2" x14ac:dyDescent="0.25">
      <c r="U305" s="8" t="s">
        <v>108</v>
      </c>
      <c r="Y305" s="8" t="s">
        <v>107</v>
      </c>
      <c r="Z305" s="8" t="s">
        <v>109</v>
      </c>
    </row>
    <row r="306" spans="21:26" ht="13.2" x14ac:dyDescent="0.25">
      <c r="U306" s="8" t="s">
        <v>246</v>
      </c>
      <c r="Y306" s="8" t="s">
        <v>55</v>
      </c>
      <c r="Z306" s="8" t="s">
        <v>109</v>
      </c>
    </row>
    <row r="307" spans="21:26" ht="13.2" x14ac:dyDescent="0.25">
      <c r="U307" s="8" t="s">
        <v>239</v>
      </c>
      <c r="Y307" s="8" t="s">
        <v>77</v>
      </c>
      <c r="Z307" s="8" t="s">
        <v>109</v>
      </c>
    </row>
    <row r="308" spans="21:26" ht="13.2" x14ac:dyDescent="0.25">
      <c r="U308" s="8" t="s">
        <v>220</v>
      </c>
      <c r="Y308" s="8" t="s">
        <v>85</v>
      </c>
      <c r="Z308" s="8" t="s">
        <v>109</v>
      </c>
    </row>
    <row r="309" spans="21:26" ht="13.2" x14ac:dyDescent="0.25">
      <c r="U309" s="8" t="s">
        <v>108</v>
      </c>
      <c r="Y309" s="8" t="s">
        <v>107</v>
      </c>
      <c r="Z309" s="8" t="s">
        <v>109</v>
      </c>
    </row>
    <row r="310" spans="21:26" ht="13.2" x14ac:dyDescent="0.25">
      <c r="U310" s="8" t="s">
        <v>116</v>
      </c>
      <c r="Y310" s="8" t="s">
        <v>73</v>
      </c>
      <c r="Z310" s="8" t="s">
        <v>109</v>
      </c>
    </row>
    <row r="311" spans="21:26" ht="13.2" x14ac:dyDescent="0.25">
      <c r="U311" s="8" t="s">
        <v>170</v>
      </c>
      <c r="Y311" s="8" t="s">
        <v>28</v>
      </c>
      <c r="Z311" s="8" t="s">
        <v>109</v>
      </c>
    </row>
    <row r="312" spans="21:26" ht="13.2" x14ac:dyDescent="0.25">
      <c r="U312" s="8" t="s">
        <v>237</v>
      </c>
      <c r="Y312" s="8" t="s">
        <v>44</v>
      </c>
      <c r="Z312" s="8" t="s">
        <v>109</v>
      </c>
    </row>
    <row r="313" spans="21:26" ht="13.2" x14ac:dyDescent="0.25">
      <c r="U313" s="8" t="s">
        <v>246</v>
      </c>
      <c r="Y313" s="8" t="s">
        <v>55</v>
      </c>
      <c r="Z313" s="8" t="s">
        <v>109</v>
      </c>
    </row>
    <row r="314" spans="21:26" ht="13.2" x14ac:dyDescent="0.25">
      <c r="U314" s="8" t="s">
        <v>70</v>
      </c>
      <c r="Y314" s="8" t="s">
        <v>68</v>
      </c>
      <c r="Z314" s="8" t="s">
        <v>109</v>
      </c>
    </row>
    <row r="315" spans="21:26" ht="13.2" x14ac:dyDescent="0.25">
      <c r="U315" s="8" t="s">
        <v>239</v>
      </c>
      <c r="Y315" s="8" t="s">
        <v>77</v>
      </c>
      <c r="Z315" s="8" t="s">
        <v>109</v>
      </c>
    </row>
    <row r="316" spans="21:26" ht="13.2" x14ac:dyDescent="0.25">
      <c r="U316" s="8" t="s">
        <v>220</v>
      </c>
      <c r="Y316" s="8" t="s">
        <v>85</v>
      </c>
      <c r="Z316" s="8" t="s">
        <v>109</v>
      </c>
    </row>
    <row r="317" spans="21:26" ht="13.2" x14ac:dyDescent="0.25">
      <c r="U317" s="8" t="s">
        <v>240</v>
      </c>
      <c r="Y317" s="8" t="s">
        <v>95</v>
      </c>
      <c r="Z317" s="8" t="s">
        <v>109</v>
      </c>
    </row>
    <row r="318" spans="21:26" ht="13.2" x14ac:dyDescent="0.25">
      <c r="U318" s="8" t="s">
        <v>108</v>
      </c>
      <c r="Y318" s="8" t="s">
        <v>107</v>
      </c>
      <c r="Z318" s="8" t="s">
        <v>109</v>
      </c>
    </row>
    <row r="319" spans="21:26" ht="13.2" x14ac:dyDescent="0.25">
      <c r="U319" s="8" t="s">
        <v>253</v>
      </c>
      <c r="Y319" s="8" t="s">
        <v>73</v>
      </c>
      <c r="Z319" s="8" t="s">
        <v>115</v>
      </c>
    </row>
    <row r="320" spans="21:26" ht="13.2" x14ac:dyDescent="0.25">
      <c r="U320" s="8" t="s">
        <v>246</v>
      </c>
      <c r="Y320" s="8" t="s">
        <v>55</v>
      </c>
      <c r="Z320" s="8" t="s">
        <v>109</v>
      </c>
    </row>
    <row r="321" spans="21:26" ht="13.2" x14ac:dyDescent="0.25">
      <c r="U321" s="8" t="s">
        <v>239</v>
      </c>
      <c r="Y321" s="8" t="s">
        <v>77</v>
      </c>
      <c r="Z321" s="8" t="s">
        <v>109</v>
      </c>
    </row>
    <row r="322" spans="21:26" ht="13.2" x14ac:dyDescent="0.25">
      <c r="U322" s="8" t="s">
        <v>220</v>
      </c>
      <c r="Y322" s="8" t="s">
        <v>85</v>
      </c>
      <c r="Z322" s="8" t="s">
        <v>109</v>
      </c>
    </row>
    <row r="323" spans="21:26" ht="13.2" x14ac:dyDescent="0.25">
      <c r="U323" s="8" t="s">
        <v>220</v>
      </c>
      <c r="Y323" s="8" t="s">
        <v>85</v>
      </c>
      <c r="Z323" s="8" t="s">
        <v>109</v>
      </c>
    </row>
    <row r="324" spans="21:26" ht="13.2" x14ac:dyDescent="0.25">
      <c r="U324" s="8" t="s">
        <v>108</v>
      </c>
      <c r="Y324" s="8" t="s">
        <v>107</v>
      </c>
      <c r="Z324" s="8" t="s">
        <v>109</v>
      </c>
    </row>
    <row r="325" spans="21:26" ht="13.2" x14ac:dyDescent="0.25">
      <c r="U325" s="8" t="s">
        <v>253</v>
      </c>
      <c r="Y325" s="8" t="s">
        <v>73</v>
      </c>
      <c r="Z325" s="8" t="s">
        <v>115</v>
      </c>
    </row>
    <row r="326" spans="21:26" ht="13.2" x14ac:dyDescent="0.25">
      <c r="U326" s="8" t="s">
        <v>237</v>
      </c>
      <c r="Y326" s="8" t="s">
        <v>44</v>
      </c>
      <c r="Z326" s="8" t="s">
        <v>109</v>
      </c>
    </row>
    <row r="327" spans="21:26" ht="13.2" x14ac:dyDescent="0.25">
      <c r="U327" s="8" t="s">
        <v>246</v>
      </c>
      <c r="Y327" s="8" t="s">
        <v>55</v>
      </c>
      <c r="Z327" s="8" t="s">
        <v>109</v>
      </c>
    </row>
    <row r="328" spans="21:26" ht="13.2" x14ac:dyDescent="0.25">
      <c r="U328" s="8" t="s">
        <v>239</v>
      </c>
      <c r="Y328" s="8" t="s">
        <v>77</v>
      </c>
      <c r="Z328" s="8" t="s">
        <v>109</v>
      </c>
    </row>
    <row r="329" spans="21:26" ht="13.2" x14ac:dyDescent="0.25">
      <c r="U329" s="8" t="s">
        <v>220</v>
      </c>
      <c r="Y329" s="8" t="s">
        <v>85</v>
      </c>
      <c r="Z329" s="8" t="s">
        <v>109</v>
      </c>
    </row>
    <row r="330" spans="21:26" ht="13.2" x14ac:dyDescent="0.25">
      <c r="U330" s="8" t="s">
        <v>108</v>
      </c>
      <c r="Y330" s="8" t="s">
        <v>107</v>
      </c>
      <c r="Z330" s="8" t="s">
        <v>109</v>
      </c>
    </row>
    <row r="331" spans="21:26" ht="13.2" x14ac:dyDescent="0.25">
      <c r="U331" s="8" t="s">
        <v>254</v>
      </c>
      <c r="Y331" s="8" t="s">
        <v>130</v>
      </c>
      <c r="Z331" s="8" t="s">
        <v>160</v>
      </c>
    </row>
    <row r="332" spans="21:26" ht="13.2" x14ac:dyDescent="0.25">
      <c r="U332" s="8" t="s">
        <v>241</v>
      </c>
      <c r="Y332" s="8" t="s">
        <v>52</v>
      </c>
      <c r="Z332" s="8" t="s">
        <v>109</v>
      </c>
    </row>
    <row r="333" spans="21:26" ht="13.2" x14ac:dyDescent="0.25">
      <c r="U333" s="8" t="s">
        <v>170</v>
      </c>
      <c r="Y333" s="8" t="s">
        <v>28</v>
      </c>
      <c r="Z333" s="8" t="s">
        <v>109</v>
      </c>
    </row>
    <row r="334" spans="21:26" ht="13.2" x14ac:dyDescent="0.25">
      <c r="U334" s="8" t="s">
        <v>246</v>
      </c>
      <c r="Y334" s="8" t="s">
        <v>55</v>
      </c>
      <c r="Z334" s="8" t="s">
        <v>109</v>
      </c>
    </row>
    <row r="335" spans="21:26" ht="13.2" x14ac:dyDescent="0.25">
      <c r="U335" s="8" t="s">
        <v>239</v>
      </c>
      <c r="Y335" s="8" t="s">
        <v>77</v>
      </c>
      <c r="Z335" s="8" t="s">
        <v>109</v>
      </c>
    </row>
    <row r="336" spans="21:26" ht="13.2" x14ac:dyDescent="0.25">
      <c r="U336" s="8" t="s">
        <v>220</v>
      </c>
      <c r="Y336" s="8" t="s">
        <v>85</v>
      </c>
      <c r="Z336" s="8" t="s">
        <v>109</v>
      </c>
    </row>
    <row r="337" spans="21:26" ht="13.2" x14ac:dyDescent="0.25">
      <c r="U337" s="8" t="s">
        <v>108</v>
      </c>
      <c r="Y337" s="8" t="s">
        <v>107</v>
      </c>
      <c r="Z337" s="8" t="s">
        <v>109</v>
      </c>
    </row>
    <row r="338" spans="21:26" ht="13.2" x14ac:dyDescent="0.25">
      <c r="U338" s="8" t="s">
        <v>253</v>
      </c>
      <c r="Y338" s="8" t="s">
        <v>73</v>
      </c>
      <c r="Z338" s="8" t="s">
        <v>115</v>
      </c>
    </row>
    <row r="339" spans="21:26" ht="13.2" x14ac:dyDescent="0.25">
      <c r="U339" s="8" t="s">
        <v>193</v>
      </c>
      <c r="Y339" s="8" t="s">
        <v>192</v>
      </c>
      <c r="Z339" s="8" t="s">
        <v>109</v>
      </c>
    </row>
    <row r="340" spans="21:26" ht="13.2" x14ac:dyDescent="0.25">
      <c r="U340" s="8" t="s">
        <v>255</v>
      </c>
      <c r="Y340" s="8" t="s">
        <v>196</v>
      </c>
      <c r="Z340" s="8" t="s">
        <v>197</v>
      </c>
    </row>
    <row r="341" spans="21:26" ht="13.2" x14ac:dyDescent="0.25">
      <c r="U341" s="8" t="s">
        <v>243</v>
      </c>
      <c r="Y341" s="8" t="s">
        <v>65</v>
      </c>
      <c r="Z341" s="8" t="s">
        <v>109</v>
      </c>
    </row>
    <row r="342" spans="21:26" ht="13.2" x14ac:dyDescent="0.25">
      <c r="U342" s="8" t="s">
        <v>170</v>
      </c>
      <c r="Y342" s="8" t="s">
        <v>28</v>
      </c>
      <c r="Z342" s="8" t="s">
        <v>109</v>
      </c>
    </row>
    <row r="343" spans="21:26" ht="13.2" x14ac:dyDescent="0.25">
      <c r="U343" s="8" t="s">
        <v>246</v>
      </c>
      <c r="Y343" s="8" t="s">
        <v>55</v>
      </c>
      <c r="Z343" s="8" t="s">
        <v>109</v>
      </c>
    </row>
    <row r="344" spans="21:26" ht="13.2" x14ac:dyDescent="0.25">
      <c r="U344" s="8" t="s">
        <v>246</v>
      </c>
      <c r="Y344" s="8" t="s">
        <v>55</v>
      </c>
      <c r="Z344" s="8" t="s">
        <v>109</v>
      </c>
    </row>
    <row r="345" spans="21:26" ht="13.2" x14ac:dyDescent="0.25">
      <c r="U345" s="8" t="s">
        <v>239</v>
      </c>
      <c r="Y345" s="8" t="s">
        <v>77</v>
      </c>
      <c r="Z345" s="8" t="s">
        <v>109</v>
      </c>
    </row>
    <row r="346" spans="21:26" ht="13.2" x14ac:dyDescent="0.25">
      <c r="U346" s="8" t="s">
        <v>239</v>
      </c>
      <c r="Y346" s="8" t="s">
        <v>77</v>
      </c>
      <c r="Z346" s="8" t="s">
        <v>109</v>
      </c>
    </row>
    <row r="347" spans="21:26" ht="13.2" x14ac:dyDescent="0.25">
      <c r="U347" s="8" t="s">
        <v>220</v>
      </c>
      <c r="Y347" s="8" t="s">
        <v>85</v>
      </c>
      <c r="Z347" s="8" t="s">
        <v>109</v>
      </c>
    </row>
    <row r="348" spans="21:26" ht="13.2" x14ac:dyDescent="0.25">
      <c r="U348" s="8" t="s">
        <v>220</v>
      </c>
      <c r="Y348" s="8" t="s">
        <v>85</v>
      </c>
      <c r="Z348" s="8" t="s">
        <v>109</v>
      </c>
    </row>
    <row r="349" spans="21:26" ht="13.2" x14ac:dyDescent="0.25">
      <c r="U349" s="8" t="s">
        <v>108</v>
      </c>
      <c r="Y349" s="8" t="s">
        <v>107</v>
      </c>
      <c r="Z349" s="8" t="s">
        <v>109</v>
      </c>
    </row>
    <row r="350" spans="21:26" ht="13.2" x14ac:dyDescent="0.25">
      <c r="U350" s="8" t="s">
        <v>253</v>
      </c>
      <c r="Y350" s="8" t="s">
        <v>73</v>
      </c>
      <c r="Z350" s="8" t="s">
        <v>115</v>
      </c>
    </row>
    <row r="351" spans="21:26" ht="13.2" x14ac:dyDescent="0.25">
      <c r="U351" s="8" t="s">
        <v>256</v>
      </c>
      <c r="Y351" s="8" t="s">
        <v>35</v>
      </c>
      <c r="Z351" s="8" t="s">
        <v>34</v>
      </c>
    </row>
    <row r="352" spans="21:26" ht="13.2" x14ac:dyDescent="0.25">
      <c r="U352" s="8" t="s">
        <v>232</v>
      </c>
      <c r="Y352" s="8" t="s">
        <v>40</v>
      </c>
      <c r="Z352" s="8" t="s">
        <v>109</v>
      </c>
    </row>
    <row r="353" spans="21:26" ht="13.2" x14ac:dyDescent="0.25">
      <c r="U353" s="8" t="s">
        <v>246</v>
      </c>
      <c r="Y353" s="8" t="s">
        <v>55</v>
      </c>
      <c r="Z353" s="8" t="s">
        <v>109</v>
      </c>
    </row>
    <row r="354" spans="21:26" ht="13.2" x14ac:dyDescent="0.25">
      <c r="U354" s="8" t="s">
        <v>239</v>
      </c>
      <c r="Y354" s="8" t="s">
        <v>77</v>
      </c>
      <c r="Z354" s="8" t="s">
        <v>109</v>
      </c>
    </row>
    <row r="355" spans="21:26" ht="13.2" x14ac:dyDescent="0.25">
      <c r="U355" s="8" t="s">
        <v>252</v>
      </c>
      <c r="Y355" s="8" t="s">
        <v>101</v>
      </c>
      <c r="Z355" s="8" t="s">
        <v>109</v>
      </c>
    </row>
    <row r="356" spans="21:26" ht="13.2" x14ac:dyDescent="0.25">
      <c r="U356" s="8" t="s">
        <v>108</v>
      </c>
      <c r="Y356" s="8" t="s">
        <v>107</v>
      </c>
      <c r="Z356" s="8" t="s">
        <v>109</v>
      </c>
    </row>
    <row r="357" spans="21:26" ht="13.2" x14ac:dyDescent="0.25">
      <c r="U357" s="8" t="s">
        <v>246</v>
      </c>
      <c r="Y357" s="8" t="s">
        <v>55</v>
      </c>
      <c r="Z357" s="8" t="s">
        <v>109</v>
      </c>
    </row>
    <row r="358" spans="21:26" ht="13.2" x14ac:dyDescent="0.25">
      <c r="U358" s="8" t="s">
        <v>239</v>
      </c>
      <c r="Y358" s="8" t="s">
        <v>77</v>
      </c>
      <c r="Z358" s="8" t="s">
        <v>109</v>
      </c>
    </row>
    <row r="359" spans="21:26" ht="13.2" x14ac:dyDescent="0.25">
      <c r="U359" s="8" t="s">
        <v>220</v>
      </c>
      <c r="Y359" s="8" t="s">
        <v>85</v>
      </c>
      <c r="Z359" s="8" t="s">
        <v>109</v>
      </c>
    </row>
    <row r="360" spans="21:26" ht="13.2" x14ac:dyDescent="0.25">
      <c r="U360" s="8" t="s">
        <v>108</v>
      </c>
      <c r="Y360" s="8" t="s">
        <v>107</v>
      </c>
      <c r="Z360" s="8" t="s">
        <v>109</v>
      </c>
    </row>
    <row r="361" spans="21:26" ht="13.2" x14ac:dyDescent="0.25">
      <c r="U361" s="8" t="s">
        <v>253</v>
      </c>
      <c r="Y361" s="8" t="s">
        <v>73</v>
      </c>
      <c r="Z361" s="8" t="s">
        <v>115</v>
      </c>
    </row>
  </sheetData>
  <mergeCells count="11">
    <mergeCell ref="F47:G47"/>
    <mergeCell ref="F51:G51"/>
    <mergeCell ref="BB52:BC52"/>
    <mergeCell ref="BB53:BC53"/>
    <mergeCell ref="F7:G7"/>
    <mergeCell ref="F14:G14"/>
    <mergeCell ref="F21:G21"/>
    <mergeCell ref="F28:G28"/>
    <mergeCell ref="F37:G37"/>
    <mergeCell ref="F38:G38"/>
    <mergeCell ref="BB48:B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Nicastro</cp:lastModifiedBy>
  <dcterms:modified xsi:type="dcterms:W3CDTF">2023-01-26T07:45:00Z</dcterms:modified>
</cp:coreProperties>
</file>