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\Desktop\Github Repository\Evolver Repository\Data set\Experiment1\S3\"/>
    </mc:Choice>
  </mc:AlternateContent>
  <bookViews>
    <workbookView xWindow="0" yWindow="0" windowWidth="27690" windowHeight="12885" tabRatio="754" activeTab="5"/>
  </bookViews>
  <sheets>
    <sheet name="2total time_risk(ms)" sheetId="17" r:id="rId1"/>
    <sheet name="3avg time_risk" sheetId="4" r:id="rId2"/>
    <sheet name="5total time-random(ms)" sheetId="18" r:id="rId3"/>
    <sheet name="6avg time_random" sheetId="19" r:id="rId4"/>
    <sheet name="total time_cov" sheetId="21" r:id="rId5"/>
    <sheet name="avg time_cov" sheetId="22" r:id="rId6"/>
  </sheets>
  <calcPr calcId="152511"/>
</workbook>
</file>

<file path=xl/calcChain.xml><?xml version="1.0" encoding="utf-8"?>
<calcChain xmlns="http://schemas.openxmlformats.org/spreadsheetml/2006/main">
  <c r="C34" i="21" l="1"/>
  <c r="D34" i="21"/>
  <c r="E34" i="21"/>
  <c r="F34" i="21"/>
  <c r="G34" i="21"/>
  <c r="H34" i="21"/>
  <c r="B34" i="21"/>
  <c r="C33" i="21"/>
  <c r="D33" i="21"/>
  <c r="E33" i="21"/>
  <c r="F33" i="21"/>
  <c r="G33" i="21"/>
  <c r="H33" i="21"/>
  <c r="B33" i="21"/>
  <c r="C34" i="18"/>
  <c r="D34" i="18"/>
  <c r="E34" i="18"/>
  <c r="F34" i="18"/>
  <c r="G34" i="18"/>
  <c r="H34" i="18"/>
  <c r="B34" i="18"/>
  <c r="C33" i="18"/>
  <c r="D33" i="18"/>
  <c r="E33" i="18"/>
  <c r="F33" i="18"/>
  <c r="G33" i="18"/>
  <c r="H33" i="18"/>
  <c r="B33" i="18"/>
  <c r="C34" i="17"/>
  <c r="D34" i="17"/>
  <c r="E34" i="17"/>
  <c r="F34" i="17"/>
  <c r="G34" i="17"/>
  <c r="H34" i="17"/>
  <c r="B34" i="17" l="1"/>
  <c r="C33" i="17"/>
  <c r="D33" i="17"/>
  <c r="E33" i="17"/>
  <c r="F33" i="17"/>
  <c r="G33" i="17"/>
  <c r="B33" i="17"/>
  <c r="C34" i="22" l="1"/>
  <c r="D34" i="22"/>
  <c r="E34" i="22"/>
  <c r="F34" i="22"/>
  <c r="G34" i="22"/>
  <c r="H34" i="22"/>
  <c r="B34" i="22"/>
  <c r="C33" i="22"/>
  <c r="D33" i="22"/>
  <c r="E33" i="22"/>
  <c r="F33" i="22"/>
  <c r="G33" i="22"/>
  <c r="H33" i="22"/>
  <c r="B33" i="22"/>
  <c r="C32" i="22"/>
  <c r="D32" i="22"/>
  <c r="E32" i="22"/>
  <c r="F32" i="22"/>
  <c r="G32" i="22"/>
  <c r="H32" i="22"/>
  <c r="B32" i="22"/>
  <c r="C32" i="21"/>
  <c r="D32" i="21"/>
  <c r="E32" i="21"/>
  <c r="F32" i="21"/>
  <c r="G32" i="21"/>
  <c r="H32" i="21"/>
  <c r="B32" i="21"/>
  <c r="C34" i="19"/>
  <c r="D34" i="19"/>
  <c r="E34" i="19"/>
  <c r="F34" i="19"/>
  <c r="G34" i="19"/>
  <c r="H34" i="19"/>
  <c r="B34" i="19"/>
  <c r="C33" i="19"/>
  <c r="D33" i="19"/>
  <c r="E33" i="19"/>
  <c r="F33" i="19"/>
  <c r="G33" i="19"/>
  <c r="H33" i="19"/>
  <c r="B33" i="19"/>
  <c r="C32" i="19"/>
  <c r="D32" i="19"/>
  <c r="E32" i="19"/>
  <c r="F32" i="19"/>
  <c r="G32" i="19"/>
  <c r="H32" i="19"/>
  <c r="B32" i="19"/>
  <c r="C32" i="18"/>
  <c r="D32" i="18"/>
  <c r="E32" i="18"/>
  <c r="F32" i="18"/>
  <c r="G32" i="18"/>
  <c r="H32" i="18"/>
  <c r="B32" i="18"/>
  <c r="C34" i="4"/>
  <c r="D34" i="4"/>
  <c r="E34" i="4"/>
  <c r="F34" i="4"/>
  <c r="G34" i="4"/>
  <c r="H34" i="4"/>
  <c r="B34" i="4"/>
  <c r="C33" i="4"/>
  <c r="D33" i="4"/>
  <c r="E33" i="4"/>
  <c r="F33" i="4"/>
  <c r="G33" i="4"/>
  <c r="H33" i="4"/>
  <c r="B33" i="4"/>
  <c r="F32" i="4"/>
  <c r="C32" i="4"/>
  <c r="D32" i="4"/>
  <c r="E32" i="4"/>
  <c r="G32" i="4"/>
  <c r="H32" i="4"/>
  <c r="B32" i="4"/>
  <c r="C32" i="17"/>
  <c r="D32" i="17"/>
  <c r="E32" i="17"/>
  <c r="F32" i="17"/>
  <c r="G32" i="17"/>
  <c r="H32" i="17"/>
  <c r="H33" i="17" s="1"/>
  <c r="B32" i="17"/>
  <c r="M1048574" i="17" l="1"/>
</calcChain>
</file>

<file path=xl/sharedStrings.xml><?xml version="1.0" encoding="utf-8"?>
<sst xmlns="http://schemas.openxmlformats.org/spreadsheetml/2006/main" count="67" uniqueCount="26">
  <si>
    <t>Enter state</t>
    <phoneticPr fontId="2" type="noConversion"/>
  </si>
  <si>
    <t>Exit state</t>
    <phoneticPr fontId="2" type="noConversion"/>
  </si>
  <si>
    <t>Evaluate 
constraint</t>
    <phoneticPr fontId="2" type="noConversion"/>
  </si>
  <si>
    <t>Evolve 
states/trans</t>
    <phoneticPr fontId="2" type="noConversion"/>
  </si>
  <si>
    <t>Generate 
test data</t>
    <phoneticPr fontId="2" type="noConversion"/>
  </si>
  <si>
    <t>Traverse 
tran</t>
    <phoneticPr fontId="2" type="noConversion"/>
  </si>
  <si>
    <t>/ms</t>
    <phoneticPr fontId="2" type="noConversion"/>
  </si>
  <si>
    <t>Execute Operation</t>
    <phoneticPr fontId="2" type="noConversion"/>
  </si>
  <si>
    <t>Enter state</t>
    <phoneticPr fontId="2" type="noConversion"/>
  </si>
  <si>
    <t>Exit state</t>
    <phoneticPr fontId="2" type="noConversion"/>
  </si>
  <si>
    <t>Traverse 
tran</t>
    <phoneticPr fontId="2" type="noConversion"/>
  </si>
  <si>
    <t>Execute Operation</t>
    <phoneticPr fontId="2" type="noConversion"/>
  </si>
  <si>
    <t>/ms</t>
    <phoneticPr fontId="2" type="noConversion"/>
  </si>
  <si>
    <t>Enter state</t>
    <phoneticPr fontId="2" type="noConversion"/>
  </si>
  <si>
    <t>Exit state</t>
    <phoneticPr fontId="2" type="noConversion"/>
  </si>
  <si>
    <t>Evolve 
states/trans</t>
    <phoneticPr fontId="2" type="noConversion"/>
  </si>
  <si>
    <t>Generate 
test data</t>
    <phoneticPr fontId="2" type="noConversion"/>
  </si>
  <si>
    <t>Traverse 
tran</t>
    <phoneticPr fontId="2" type="noConversion"/>
  </si>
  <si>
    <t>Execute Operation</t>
    <phoneticPr fontId="2" type="noConversion"/>
  </si>
  <si>
    <t>s</t>
    <phoneticPr fontId="2" type="noConversion"/>
  </si>
  <si>
    <t>means:</t>
    <phoneticPr fontId="2" type="noConversion"/>
  </si>
  <si>
    <r>
      <t>M</t>
    </r>
    <r>
      <rPr>
        <sz val="11"/>
        <color theme="1"/>
        <rFont val="宋体"/>
        <family val="3"/>
        <charset val="134"/>
        <scheme val="minor"/>
      </rPr>
      <t>ax:</t>
    </r>
    <phoneticPr fontId="2" type="noConversion"/>
  </si>
  <si>
    <r>
      <t>M</t>
    </r>
    <r>
      <rPr>
        <sz val="11"/>
        <color theme="1"/>
        <rFont val="宋体"/>
        <family val="3"/>
        <charset val="134"/>
        <scheme val="minor"/>
      </rPr>
      <t>in:</t>
    </r>
    <phoneticPr fontId="2" type="noConversion"/>
  </si>
  <si>
    <t>Max:</t>
    <phoneticPr fontId="2" type="noConversion"/>
  </si>
  <si>
    <t>Min:</t>
    <phoneticPr fontId="2" type="noConversion"/>
  </si>
  <si>
    <t>Max.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</si>
</sst>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574"/>
  <sheetViews>
    <sheetView zoomScale="85" zoomScaleNormal="85" workbookViewId="0">
      <pane ySplit="1" topLeftCell="A2" activePane="bottomLeft" state="frozen"/>
      <selection pane="bottomLeft" activeCell="A32" sqref="A32:A34"/>
    </sheetView>
  </sheetViews>
  <sheetFormatPr defaultColWidth="9" defaultRowHeight="13.5" x14ac:dyDescent="0.3"/>
  <cols>
    <col min="1" max="1" width="7.59765625" style="22" customWidth="1"/>
    <col min="2" max="2" width="13.6640625" style="22" customWidth="1"/>
    <col min="3" max="3" width="14.796875" style="22" customWidth="1"/>
    <col min="4" max="4" width="14.06640625" style="22" customWidth="1"/>
    <col min="5" max="5" width="14.86328125" style="22" customWidth="1"/>
    <col min="6" max="6" width="13.3984375" style="22" customWidth="1"/>
    <col min="7" max="8" width="17.33203125" style="22" customWidth="1"/>
    <col min="9" max="9" width="9" style="22" customWidth="1"/>
    <col min="10" max="12" width="9" style="22"/>
    <col min="13" max="13" width="15.3984375" style="23" customWidth="1"/>
    <col min="14" max="16384" width="9" style="22"/>
  </cols>
  <sheetData>
    <row r="1" spans="1:13" ht="30.4" customHeight="1" x14ac:dyDescent="0.3">
      <c r="B1" s="20" t="s">
        <v>0</v>
      </c>
      <c r="C1" s="20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M1" s="24"/>
    </row>
    <row r="2" spans="1:13" x14ac:dyDescent="0.3">
      <c r="A2" s="22">
        <v>1</v>
      </c>
      <c r="B2" s="22">
        <v>37.732473999999897</v>
      </c>
      <c r="C2" s="22">
        <v>31.446254999999901</v>
      </c>
      <c r="D2" s="22">
        <v>0.65838200000000002</v>
      </c>
      <c r="E2" s="22">
        <v>3073.447635</v>
      </c>
      <c r="F2" s="5">
        <v>4.46E-4</v>
      </c>
      <c r="G2" s="21">
        <v>8942.9876110000005</v>
      </c>
      <c r="H2" s="21">
        <v>23.452835999999898</v>
      </c>
    </row>
    <row r="3" spans="1:13" x14ac:dyDescent="0.3">
      <c r="A3" s="22">
        <v>2</v>
      </c>
      <c r="B3" s="22">
        <v>31.906086999999999</v>
      </c>
      <c r="C3" s="22">
        <v>23.031167</v>
      </c>
      <c r="D3" s="22">
        <v>0.37189299999999997</v>
      </c>
      <c r="E3" s="22">
        <v>2836.6615539999998</v>
      </c>
      <c r="F3" s="22">
        <v>3.6499999999999998E-4</v>
      </c>
      <c r="G3" s="22">
        <v>8564.1734710000001</v>
      </c>
      <c r="H3" s="22">
        <v>13.386942999999899</v>
      </c>
    </row>
    <row r="4" spans="1:13" x14ac:dyDescent="0.3">
      <c r="A4" s="22">
        <v>3</v>
      </c>
      <c r="B4" s="22">
        <v>18.441274</v>
      </c>
      <c r="C4" s="22">
        <v>12.804972999999899</v>
      </c>
      <c r="D4" s="22">
        <v>0.22092899999999999</v>
      </c>
      <c r="E4" s="22">
        <v>2301.0403659999902</v>
      </c>
      <c r="F4" s="5">
        <v>4.35999999999999E-4</v>
      </c>
      <c r="G4" s="21">
        <v>6358.461671</v>
      </c>
      <c r="H4" s="21">
        <v>7.1917539999999898</v>
      </c>
    </row>
    <row r="5" spans="1:13" x14ac:dyDescent="0.3">
      <c r="A5" s="22">
        <v>4</v>
      </c>
      <c r="B5" s="22">
        <v>13.679276</v>
      </c>
      <c r="C5" s="22">
        <v>9.0242959999999997</v>
      </c>
      <c r="D5" s="22">
        <v>0.17719799999999999</v>
      </c>
      <c r="E5" s="22">
        <v>2469.2787530000001</v>
      </c>
      <c r="F5" s="5">
        <v>3.4099999999999999E-4</v>
      </c>
      <c r="G5" s="21">
        <v>7566.6087449999904</v>
      </c>
      <c r="H5" s="21">
        <v>4.6984209999999997</v>
      </c>
    </row>
    <row r="6" spans="1:13" x14ac:dyDescent="0.3">
      <c r="A6" s="22">
        <v>5</v>
      </c>
      <c r="B6" s="22">
        <v>8.855442</v>
      </c>
      <c r="C6" s="22">
        <v>5.8958879999999896</v>
      </c>
      <c r="D6" s="22">
        <v>9.5696999999999893E-2</v>
      </c>
      <c r="E6" s="22">
        <v>2186.454123</v>
      </c>
      <c r="F6" s="5">
        <v>5.2399999999999897E-4</v>
      </c>
      <c r="G6" s="21">
        <v>6160.3486800000001</v>
      </c>
      <c r="H6" s="21">
        <v>3.5470389999999998</v>
      </c>
    </row>
    <row r="7" spans="1:13" x14ac:dyDescent="0.3">
      <c r="A7" s="22">
        <v>6</v>
      </c>
      <c r="B7" s="22">
        <v>48.337993999999902</v>
      </c>
      <c r="C7" s="22">
        <v>34.480094000000001</v>
      </c>
      <c r="D7" s="22">
        <v>0.48899099999999901</v>
      </c>
      <c r="E7" s="22">
        <v>3861.7334169999999</v>
      </c>
      <c r="F7" s="5">
        <v>2.2799999999999901E-4</v>
      </c>
      <c r="G7" s="21">
        <v>9550.7939699999897</v>
      </c>
      <c r="H7" s="21">
        <v>25.652858999999999</v>
      </c>
    </row>
    <row r="8" spans="1:13" x14ac:dyDescent="0.3">
      <c r="A8" s="22">
        <v>7</v>
      </c>
      <c r="B8" s="22">
        <v>27.052268999999999</v>
      </c>
      <c r="C8" s="22">
        <v>17.268518999999898</v>
      </c>
      <c r="D8" s="22">
        <v>0.32470199999999999</v>
      </c>
      <c r="E8" s="22">
        <v>4132.810727</v>
      </c>
      <c r="F8" s="5">
        <v>9.7999999999999997E-5</v>
      </c>
      <c r="G8" s="21">
        <v>11975.272048999999</v>
      </c>
      <c r="H8" s="21">
        <v>8.6982540000000004</v>
      </c>
    </row>
    <row r="9" spans="1:13" x14ac:dyDescent="0.3">
      <c r="A9" s="22">
        <v>8</v>
      </c>
      <c r="B9" s="21">
        <v>19.870925</v>
      </c>
      <c r="C9" s="21">
        <v>12.994069</v>
      </c>
      <c r="D9" s="21">
        <v>0.23744699999999999</v>
      </c>
      <c r="E9" s="21">
        <v>3113.9630859999902</v>
      </c>
      <c r="F9" s="6">
        <v>9.9999999999999896E-5</v>
      </c>
      <c r="G9" s="21">
        <v>8108.3553199999997</v>
      </c>
      <c r="H9" s="21">
        <v>8.8083289999999899</v>
      </c>
      <c r="M9" s="24"/>
    </row>
    <row r="10" spans="1:13" x14ac:dyDescent="0.3">
      <c r="A10" s="22">
        <v>9</v>
      </c>
      <c r="B10" s="22">
        <v>27.529955999999999</v>
      </c>
      <c r="C10" s="22">
        <v>17.108791999999902</v>
      </c>
      <c r="D10" s="22">
        <v>0.165214</v>
      </c>
      <c r="E10" s="22">
        <v>2412.6453069999998</v>
      </c>
      <c r="F10" s="5">
        <v>1.54E-4</v>
      </c>
      <c r="G10" s="21">
        <v>7182.320138</v>
      </c>
      <c r="H10" s="21">
        <v>8.5029810000000001</v>
      </c>
    </row>
    <row r="11" spans="1:13" x14ac:dyDescent="0.3">
      <c r="A11" s="22">
        <v>10</v>
      </c>
      <c r="B11" s="22">
        <v>15.748647999999999</v>
      </c>
      <c r="C11" s="22">
        <v>10.897891999999899</v>
      </c>
      <c r="D11" s="22">
        <v>0.214615</v>
      </c>
      <c r="E11" s="22">
        <v>3075.1641679999998</v>
      </c>
      <c r="F11" s="5">
        <v>1.5099999999999901E-4</v>
      </c>
      <c r="G11" s="21">
        <v>8296.6854989999993</v>
      </c>
      <c r="H11" s="21">
        <v>8.4489830000000001</v>
      </c>
    </row>
    <row r="12" spans="1:13" x14ac:dyDescent="0.3">
      <c r="A12" s="22">
        <v>11</v>
      </c>
      <c r="B12" s="21">
        <v>68.661047999999994</v>
      </c>
      <c r="C12" s="21">
        <v>43.978738999999997</v>
      </c>
      <c r="D12" s="21">
        <v>0.49226599999999998</v>
      </c>
      <c r="E12" s="21">
        <v>3398.8984769999902</v>
      </c>
      <c r="F12" s="6">
        <v>3.68E-4</v>
      </c>
      <c r="G12" s="21">
        <v>8394.8770629999999</v>
      </c>
      <c r="H12" s="21">
        <v>22.906375000000001</v>
      </c>
      <c r="M12" s="24"/>
    </row>
    <row r="13" spans="1:13" x14ac:dyDescent="0.3">
      <c r="A13" s="22">
        <v>12</v>
      </c>
      <c r="B13" s="22">
        <v>8.4829749999999997</v>
      </c>
      <c r="C13" s="22">
        <v>5.8346239999999998</v>
      </c>
      <c r="D13" s="22">
        <v>0.12950200000000001</v>
      </c>
      <c r="E13" s="22">
        <v>2329.3580499999998</v>
      </c>
      <c r="F13" s="5">
        <v>1.2899999999999999E-4</v>
      </c>
      <c r="G13" s="21">
        <v>6706.4746439999999</v>
      </c>
      <c r="H13" s="21">
        <v>3.465849</v>
      </c>
    </row>
    <row r="14" spans="1:13" ht="18" customHeight="1" x14ac:dyDescent="0.3">
      <c r="A14" s="22">
        <v>13</v>
      </c>
      <c r="B14" s="22">
        <v>32.183571000000001</v>
      </c>
      <c r="C14" s="9">
        <v>22.603617</v>
      </c>
      <c r="D14" s="22">
        <v>0.31958700000000001</v>
      </c>
      <c r="E14" s="22">
        <v>2489.443064</v>
      </c>
      <c r="F14" s="5">
        <v>5.53E-4</v>
      </c>
      <c r="G14" s="21">
        <v>7071.7950080000001</v>
      </c>
      <c r="H14" s="21">
        <v>15.950481999999999</v>
      </c>
    </row>
    <row r="15" spans="1:13" x14ac:dyDescent="0.3">
      <c r="A15" s="22">
        <v>14</v>
      </c>
      <c r="B15" s="22">
        <v>31.055093999999901</v>
      </c>
      <c r="C15" s="22">
        <v>21.580880999999899</v>
      </c>
      <c r="D15" s="22">
        <v>0.33008899999999902</v>
      </c>
      <c r="E15" s="22">
        <v>3405.0006289999901</v>
      </c>
      <c r="F15" s="5">
        <v>6.3E-5</v>
      </c>
      <c r="G15" s="21">
        <v>8781.3341139999993</v>
      </c>
      <c r="H15" s="21">
        <v>12.632422999999999</v>
      </c>
    </row>
    <row r="16" spans="1:13" x14ac:dyDescent="0.3">
      <c r="A16" s="22">
        <v>15</v>
      </c>
      <c r="B16" s="22">
        <v>8.1554059999999993</v>
      </c>
      <c r="C16" s="22">
        <v>5.397799</v>
      </c>
      <c r="D16" s="22">
        <v>6.3966999999999996E-2</v>
      </c>
      <c r="E16" s="22">
        <v>1893.011141</v>
      </c>
      <c r="F16" s="5">
        <v>1.49999999999999E-5</v>
      </c>
      <c r="G16" s="21">
        <v>5417.8462410000002</v>
      </c>
      <c r="H16" s="21">
        <v>3.80403</v>
      </c>
      <c r="M16" s="24"/>
    </row>
    <row r="17" spans="1:13" x14ac:dyDescent="0.3">
      <c r="A17" s="22">
        <v>16</v>
      </c>
      <c r="B17" s="21">
        <v>16.127154000000001</v>
      </c>
      <c r="C17" s="21">
        <v>11.348837</v>
      </c>
      <c r="D17" s="21">
        <v>0.23443599999999901</v>
      </c>
      <c r="E17" s="21">
        <v>2353.6857460000001</v>
      </c>
      <c r="F17" s="6">
        <v>2.1699999999999999E-4</v>
      </c>
      <c r="G17" s="21">
        <v>7123.8589429999902</v>
      </c>
      <c r="H17" s="21">
        <v>11.344436999999999</v>
      </c>
      <c r="M17" s="24"/>
    </row>
    <row r="18" spans="1:13" x14ac:dyDescent="0.3">
      <c r="A18" s="22">
        <v>17</v>
      </c>
      <c r="B18" s="21">
        <v>6.0632060000000001</v>
      </c>
      <c r="C18" s="21">
        <v>5.1578619999999997</v>
      </c>
      <c r="D18" s="21">
        <v>0.205985</v>
      </c>
      <c r="E18" s="21">
        <v>1311.0786349999901</v>
      </c>
      <c r="F18" s="6">
        <v>1.93E-4</v>
      </c>
      <c r="G18" s="21">
        <v>3941.2101589999902</v>
      </c>
      <c r="H18" s="21">
        <v>6.2089549999999996</v>
      </c>
      <c r="M18" s="24"/>
    </row>
    <row r="19" spans="1:13" x14ac:dyDescent="0.3">
      <c r="A19" s="22">
        <v>18</v>
      </c>
      <c r="B19" s="21">
        <v>23.683935999999999</v>
      </c>
      <c r="C19" s="21">
        <v>16.402100999999998</v>
      </c>
      <c r="D19" s="21">
        <v>0.33820299999999998</v>
      </c>
      <c r="E19" s="21">
        <v>3242.3844260000001</v>
      </c>
      <c r="F19" s="6">
        <v>6.3499999999999896E-4</v>
      </c>
      <c r="G19" s="21">
        <v>10103.359381</v>
      </c>
      <c r="H19" s="21">
        <v>6.9110189999999996</v>
      </c>
      <c r="M19" s="24"/>
    </row>
    <row r="20" spans="1:13" x14ac:dyDescent="0.3">
      <c r="A20" s="22">
        <v>19</v>
      </c>
      <c r="B20" s="21">
        <v>21.220013999999999</v>
      </c>
      <c r="C20" s="21">
        <v>15.0628619999999</v>
      </c>
      <c r="D20" s="21">
        <v>0.23349499999999901</v>
      </c>
      <c r="E20" s="21">
        <v>2986.0836139999901</v>
      </c>
      <c r="F20" s="6">
        <v>7.2199999999999999E-4</v>
      </c>
      <c r="G20" s="21">
        <v>8505.8870279999992</v>
      </c>
      <c r="H20" s="21">
        <v>7.1884209999999999</v>
      </c>
      <c r="M20" s="24"/>
    </row>
    <row r="21" spans="1:13" x14ac:dyDescent="0.3">
      <c r="A21" s="22">
        <v>20</v>
      </c>
      <c r="B21" s="22">
        <v>31.055093999999901</v>
      </c>
      <c r="C21" s="22">
        <v>21.580880999999899</v>
      </c>
      <c r="D21" s="22">
        <v>0.33008899999999902</v>
      </c>
      <c r="E21" s="22">
        <v>3405.0006289999901</v>
      </c>
      <c r="F21" s="5">
        <v>6.3E-5</v>
      </c>
      <c r="G21" s="21">
        <v>8781.3341139999993</v>
      </c>
      <c r="H21" s="21">
        <v>12.632422999999999</v>
      </c>
    </row>
    <row r="22" spans="1:13" x14ac:dyDescent="0.3">
      <c r="A22" s="22">
        <v>21</v>
      </c>
      <c r="B22" s="22">
        <v>8.1554059999999993</v>
      </c>
      <c r="C22" s="22">
        <v>5.397799</v>
      </c>
      <c r="D22" s="22">
        <v>6.3966999999999996E-2</v>
      </c>
      <c r="E22" s="22">
        <v>1893.011141</v>
      </c>
      <c r="F22" s="5">
        <v>1.49999999999999E-5</v>
      </c>
      <c r="G22" s="21">
        <v>5417.8462410000002</v>
      </c>
      <c r="H22" s="21">
        <v>3.80403</v>
      </c>
    </row>
    <row r="23" spans="1:13" x14ac:dyDescent="0.3">
      <c r="A23" s="22">
        <v>22</v>
      </c>
      <c r="B23" s="22">
        <v>16.127154000000001</v>
      </c>
      <c r="C23" s="22">
        <v>11.348837</v>
      </c>
      <c r="D23" s="22">
        <v>0.23443599999999901</v>
      </c>
      <c r="E23" s="22">
        <v>2353.6857460000001</v>
      </c>
      <c r="F23" s="5">
        <v>2.1699999999999999E-4</v>
      </c>
      <c r="G23" s="21">
        <v>7123.8589429999902</v>
      </c>
      <c r="H23" s="21">
        <v>11.344436999999999</v>
      </c>
    </row>
    <row r="24" spans="1:13" x14ac:dyDescent="0.3">
      <c r="A24" s="22">
        <v>23</v>
      </c>
      <c r="B24" s="22">
        <v>6.0632060000000001</v>
      </c>
      <c r="C24" s="22">
        <v>5.1578619999999997</v>
      </c>
      <c r="D24" s="22">
        <v>0.205985</v>
      </c>
      <c r="E24" s="22">
        <v>1311.0786349999901</v>
      </c>
      <c r="F24" s="5">
        <v>1.93E-4</v>
      </c>
      <c r="G24" s="21">
        <v>3941.2101589999902</v>
      </c>
      <c r="H24" s="21">
        <v>6.2089549999999996</v>
      </c>
    </row>
    <row r="25" spans="1:13" x14ac:dyDescent="0.3">
      <c r="A25" s="22">
        <v>24</v>
      </c>
      <c r="B25" s="22">
        <v>23.683935999999999</v>
      </c>
      <c r="C25" s="22">
        <v>16.402100999999998</v>
      </c>
      <c r="D25" s="22">
        <v>0.33820299999999998</v>
      </c>
      <c r="E25" s="22">
        <v>3242.3844260000001</v>
      </c>
      <c r="F25" s="5">
        <v>6.3499999999999896E-4</v>
      </c>
      <c r="G25" s="21">
        <v>10103.359381</v>
      </c>
      <c r="H25" s="21">
        <v>6.9110189999999996</v>
      </c>
    </row>
    <row r="26" spans="1:13" x14ac:dyDescent="0.3">
      <c r="A26" s="22">
        <v>25</v>
      </c>
      <c r="B26" s="22">
        <v>21.220013999999999</v>
      </c>
      <c r="C26" s="22">
        <v>15.0628619999999</v>
      </c>
      <c r="D26" s="22">
        <v>0.23349499999999901</v>
      </c>
      <c r="E26" s="22">
        <v>2986.0836139999901</v>
      </c>
      <c r="F26" s="5">
        <v>7.2199999999999999E-4</v>
      </c>
      <c r="G26" s="21">
        <v>8505.8870279999992</v>
      </c>
      <c r="H26" s="21">
        <v>7.1884209999999999</v>
      </c>
    </row>
    <row r="27" spans="1:13" x14ac:dyDescent="0.3">
      <c r="A27" s="22">
        <v>26</v>
      </c>
      <c r="B27" s="22">
        <v>27.013883</v>
      </c>
      <c r="C27" s="21">
        <v>17.589351000000001</v>
      </c>
      <c r="D27" s="22">
        <v>0.29618499999999998</v>
      </c>
      <c r="E27" s="22">
        <v>2773.7359969999902</v>
      </c>
      <c r="F27" s="5">
        <v>3.6999999999999998E-5</v>
      </c>
      <c r="G27" s="22">
        <v>7374.073496</v>
      </c>
      <c r="H27" s="22">
        <v>9.1575439999999997</v>
      </c>
    </row>
    <row r="28" spans="1:13" x14ac:dyDescent="0.3">
      <c r="A28" s="22">
        <v>27</v>
      </c>
      <c r="B28" s="22">
        <v>38.673972999999997</v>
      </c>
      <c r="C28" s="21">
        <v>28.273004999999898</v>
      </c>
      <c r="D28" s="22">
        <v>0.36032199999999998</v>
      </c>
      <c r="E28" s="22">
        <v>3775.3650509999902</v>
      </c>
      <c r="F28" s="5">
        <v>5.2999999999999998E-4</v>
      </c>
      <c r="G28" s="22">
        <v>10327.048815</v>
      </c>
      <c r="H28" s="22">
        <v>14.401892</v>
      </c>
    </row>
    <row r="29" spans="1:13" x14ac:dyDescent="0.3">
      <c r="A29" s="22">
        <v>28</v>
      </c>
      <c r="B29" s="22">
        <v>22.419737999999999</v>
      </c>
      <c r="C29" s="22">
        <v>16.852622999999902</v>
      </c>
      <c r="D29" s="22">
        <v>0.30648300000000001</v>
      </c>
      <c r="E29" s="22">
        <v>3302.892636</v>
      </c>
      <c r="F29" s="5">
        <v>4.3799999999999899E-4</v>
      </c>
      <c r="G29" s="22">
        <v>9313.3927860000003</v>
      </c>
      <c r="H29" s="22">
        <v>11.328019999999899</v>
      </c>
    </row>
    <row r="30" spans="1:13" x14ac:dyDescent="0.3">
      <c r="A30" s="22">
        <v>29</v>
      </c>
      <c r="B30" s="22">
        <v>4.3437019999999897</v>
      </c>
      <c r="C30" s="22">
        <v>2.9055849999999999</v>
      </c>
      <c r="D30" s="22">
        <v>7.3216000000000003E-2</v>
      </c>
      <c r="E30" s="22">
        <v>1878.5601509999999</v>
      </c>
      <c r="F30" s="5">
        <v>1.2799999999999999E-4</v>
      </c>
      <c r="G30" s="22">
        <v>5588.5880829999996</v>
      </c>
      <c r="H30" s="22">
        <v>2.2390239999999899</v>
      </c>
    </row>
    <row r="31" spans="1:13" x14ac:dyDescent="0.3">
      <c r="A31" s="22">
        <v>30</v>
      </c>
      <c r="B31" s="22">
        <v>12.795126</v>
      </c>
      <c r="C31" s="21">
        <v>8.7414399999999901</v>
      </c>
      <c r="D31" s="22">
        <v>0.17668999999999899</v>
      </c>
      <c r="E31" s="22">
        <v>2872.9636</v>
      </c>
      <c r="F31" s="5">
        <v>2.8499999999999999E-4</v>
      </c>
      <c r="G31" s="22">
        <v>7632.5450389999996</v>
      </c>
      <c r="H31" s="22">
        <v>4.9152459999999998</v>
      </c>
    </row>
    <row r="32" spans="1:13" x14ac:dyDescent="0.3">
      <c r="A32" s="26" t="s">
        <v>20</v>
      </c>
      <c r="B32" s="22">
        <f t="shared" ref="B32:H32" si="0">AVERAGE(B2:B31)</f>
        <v>22.544599366666656</v>
      </c>
      <c r="C32" s="22">
        <f t="shared" si="0"/>
        <v>15.721053766666634</v>
      </c>
      <c r="D32" s="22">
        <f t="shared" si="0"/>
        <v>0.26405563333333304</v>
      </c>
      <c r="E32" s="22">
        <f t="shared" si="0"/>
        <v>2755.5634847999968</v>
      </c>
      <c r="F32" s="22">
        <f t="shared" si="0"/>
        <v>3.0003333333333311E-4</v>
      </c>
      <c r="G32" s="22">
        <f t="shared" si="0"/>
        <v>7762.0597939999971</v>
      </c>
      <c r="H32" s="22">
        <f t="shared" si="0"/>
        <v>9.7643800333333228</v>
      </c>
    </row>
    <row r="33" spans="1:8" x14ac:dyDescent="0.3">
      <c r="A33" s="26" t="s">
        <v>21</v>
      </c>
      <c r="B33" s="21">
        <f t="shared" ref="B33:G33" si="1">MAX(B2:B31)</f>
        <v>68.661047999999994</v>
      </c>
      <c r="C33" s="26">
        <f t="shared" si="1"/>
        <v>43.978738999999997</v>
      </c>
      <c r="D33" s="26">
        <f t="shared" si="1"/>
        <v>0.65838200000000002</v>
      </c>
      <c r="E33" s="26">
        <f t="shared" si="1"/>
        <v>4132.810727</v>
      </c>
      <c r="F33" s="26">
        <f t="shared" si="1"/>
        <v>7.2199999999999999E-4</v>
      </c>
      <c r="G33" s="26">
        <f t="shared" si="1"/>
        <v>11975.272048999999</v>
      </c>
      <c r="H33" s="22">
        <f>MAX(H2:H32)</f>
        <v>25.652858999999999</v>
      </c>
    </row>
    <row r="34" spans="1:8" x14ac:dyDescent="0.3">
      <c r="A34" s="26" t="s">
        <v>22</v>
      </c>
      <c r="B34" s="21">
        <f>MIN(B2:B31)</f>
        <v>4.3437019999999897</v>
      </c>
      <c r="C34" s="27">
        <f t="shared" ref="C34:H34" si="2">MIN(C2:C31)</f>
        <v>2.9055849999999999</v>
      </c>
      <c r="D34" s="27">
        <f t="shared" si="2"/>
        <v>6.3966999999999996E-2</v>
      </c>
      <c r="E34" s="27">
        <f t="shared" si="2"/>
        <v>1311.0786349999901</v>
      </c>
      <c r="F34" s="27">
        <f t="shared" si="2"/>
        <v>1.49999999999999E-5</v>
      </c>
      <c r="G34" s="27">
        <f t="shared" si="2"/>
        <v>3941.2101589999902</v>
      </c>
      <c r="H34" s="27">
        <f t="shared" si="2"/>
        <v>2.2390239999999899</v>
      </c>
    </row>
    <row r="35" spans="1:8" x14ac:dyDescent="0.3">
      <c r="B35" s="21"/>
    </row>
    <row r="1048574" spans="13:13" x14ac:dyDescent="0.3">
      <c r="M1048574" s="23">
        <f>MIN(M1:M1048573)</f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85" zoomScaleNormal="85" workbookViewId="0">
      <pane ySplit="1" topLeftCell="A2" activePane="bottomLeft" state="frozen"/>
      <selection pane="bottomLeft" activeCell="C40" sqref="C40"/>
    </sheetView>
  </sheetViews>
  <sheetFormatPr defaultColWidth="9" defaultRowHeight="13.5" x14ac:dyDescent="0.3"/>
  <cols>
    <col min="1" max="1" width="5.9296875" style="3" customWidth="1"/>
    <col min="2" max="2" width="13.6640625" style="3" customWidth="1"/>
    <col min="3" max="3" width="14.796875" style="3" customWidth="1"/>
    <col min="4" max="4" width="14.06640625" style="3" customWidth="1"/>
    <col min="5" max="5" width="14.86328125" style="3" customWidth="1"/>
    <col min="6" max="6" width="15" style="3" customWidth="1"/>
    <col min="7" max="8" width="17.33203125" style="3" customWidth="1"/>
    <col min="9" max="9" width="9" style="3" customWidth="1"/>
    <col min="10" max="16384" width="9" style="3"/>
  </cols>
  <sheetData>
    <row r="1" spans="1:14" ht="30.4" customHeight="1" x14ac:dyDescent="0.3">
      <c r="B1" s="4" t="s">
        <v>0</v>
      </c>
      <c r="C1" s="4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14" x14ac:dyDescent="0.3">
      <c r="A2" s="3">
        <v>1</v>
      </c>
      <c r="B2" s="3">
        <v>0.405725</v>
      </c>
      <c r="C2" s="3">
        <v>0.33813099999999902</v>
      </c>
      <c r="D2" s="3">
        <v>1.0619E-2</v>
      </c>
      <c r="E2" s="3">
        <v>341.494180999999</v>
      </c>
      <c r="F2" s="5">
        <v>7.9999999999999996E-6</v>
      </c>
      <c r="G2" s="2">
        <v>182.509951</v>
      </c>
      <c r="H2" s="2">
        <v>0.52117400000000003</v>
      </c>
    </row>
    <row r="3" spans="1:14" x14ac:dyDescent="0.3">
      <c r="A3" s="3">
        <v>2</v>
      </c>
      <c r="B3" s="8">
        <v>0.45580099999999901</v>
      </c>
      <c r="C3" s="8">
        <v>0.32901599999999998</v>
      </c>
      <c r="D3" s="8">
        <v>1.1620999999999999E-2</v>
      </c>
      <c r="E3" s="8">
        <v>257.878322999999</v>
      </c>
      <c r="F3" s="8">
        <v>1.1E-5</v>
      </c>
      <c r="G3" s="8">
        <v>317.191609999999</v>
      </c>
      <c r="H3" s="7">
        <v>0.53547699999999998</v>
      </c>
    </row>
    <row r="4" spans="1:14" x14ac:dyDescent="0.3">
      <c r="A4" s="3">
        <v>3</v>
      </c>
      <c r="B4" s="3">
        <v>0.35463899999999998</v>
      </c>
      <c r="C4" s="3">
        <v>0.246249</v>
      </c>
      <c r="D4" s="3">
        <v>7.8899999999999994E-3</v>
      </c>
      <c r="E4" s="3">
        <v>328.72005200000001</v>
      </c>
      <c r="F4" s="5">
        <v>1.8E-5</v>
      </c>
      <c r="G4" s="2">
        <v>317.923082999999</v>
      </c>
      <c r="H4" s="2">
        <v>0.39954099999999998</v>
      </c>
    </row>
    <row r="5" spans="1:14" x14ac:dyDescent="0.3">
      <c r="A5" s="12">
        <v>4</v>
      </c>
      <c r="B5" s="3">
        <v>0.35075000000000001</v>
      </c>
      <c r="C5" s="3">
        <v>0.23139199999999999</v>
      </c>
      <c r="D5" s="3">
        <v>1.10739999999999E-2</v>
      </c>
      <c r="E5" s="3">
        <v>352.75410699999998</v>
      </c>
      <c r="F5" s="5">
        <v>2.0999999999999999E-5</v>
      </c>
      <c r="G5" s="2">
        <v>630.55072799999903</v>
      </c>
      <c r="H5" s="2">
        <v>0.42712899999999998</v>
      </c>
      <c r="M5" s="5"/>
    </row>
    <row r="6" spans="1:14" x14ac:dyDescent="0.3">
      <c r="A6" s="12">
        <v>5</v>
      </c>
      <c r="B6" s="3">
        <v>0.35421767999999998</v>
      </c>
      <c r="C6" s="3">
        <v>0.23583551999999899</v>
      </c>
      <c r="D6" s="3">
        <v>7.3613076923076896E-3</v>
      </c>
      <c r="E6" s="3">
        <v>312.35058900000001</v>
      </c>
      <c r="F6" s="5">
        <v>3.74285714285714E-5</v>
      </c>
      <c r="G6" s="2">
        <v>616.03486799999996</v>
      </c>
      <c r="H6" s="2">
        <v>0.39411544444444402</v>
      </c>
    </row>
    <row r="7" spans="1:14" x14ac:dyDescent="0.3">
      <c r="A7" s="12">
        <v>6</v>
      </c>
      <c r="B7" s="3">
        <v>0.59676499999999999</v>
      </c>
      <c r="C7" s="3">
        <v>0.42568</v>
      </c>
      <c r="D7" s="3">
        <v>1.39709999999999E-2</v>
      </c>
      <c r="E7" s="3">
        <v>321.811117999999</v>
      </c>
      <c r="F7" s="5">
        <v>6.0000000000000002E-6</v>
      </c>
      <c r="G7" s="2">
        <v>329.33772299999998</v>
      </c>
      <c r="H7" s="2">
        <v>0.95010499999999998</v>
      </c>
    </row>
    <row r="8" spans="1:14" x14ac:dyDescent="0.3">
      <c r="A8" s="12">
        <v>7</v>
      </c>
      <c r="B8" s="3">
        <v>0.56358799999999998</v>
      </c>
      <c r="C8" s="3">
        <v>0.35975999999999903</v>
      </c>
      <c r="D8" s="3">
        <v>1.4759E-2</v>
      </c>
      <c r="E8" s="3">
        <v>295.20076599999999</v>
      </c>
      <c r="F8" s="5">
        <v>3.9999999999999998E-6</v>
      </c>
      <c r="G8" s="2">
        <v>704.42776700000002</v>
      </c>
      <c r="H8" s="2">
        <v>0.79074999999999995</v>
      </c>
    </row>
    <row r="9" spans="1:14" x14ac:dyDescent="0.3">
      <c r="A9" s="12">
        <v>8</v>
      </c>
      <c r="B9" s="2">
        <v>0.55196999999999996</v>
      </c>
      <c r="C9" s="2">
        <v>0.36094599999999999</v>
      </c>
      <c r="D9" s="2">
        <v>1.3191E-2</v>
      </c>
      <c r="E9" s="2">
        <v>345.99589800000001</v>
      </c>
      <c r="F9" s="6">
        <v>4.9999999999999902E-6</v>
      </c>
      <c r="G9" s="2">
        <v>579.16823699999998</v>
      </c>
      <c r="H9" s="2">
        <v>0.73402699999999999</v>
      </c>
    </row>
    <row r="10" spans="1:14" x14ac:dyDescent="0.3">
      <c r="A10" s="12">
        <v>9</v>
      </c>
      <c r="B10" s="3">
        <v>0.58574300000000001</v>
      </c>
      <c r="C10" s="3">
        <v>0.36401600000000001</v>
      </c>
      <c r="D10" s="3">
        <v>1.18009999999999E-2</v>
      </c>
      <c r="E10" s="3">
        <v>344.66361499999999</v>
      </c>
      <c r="F10" s="5">
        <v>9.0000000000000002E-6</v>
      </c>
      <c r="G10" s="2">
        <v>598.52667799999995</v>
      </c>
      <c r="H10" s="2">
        <v>0.77299799999999996</v>
      </c>
    </row>
    <row r="11" spans="1:14" x14ac:dyDescent="0.3">
      <c r="A11" s="12">
        <v>10</v>
      </c>
      <c r="B11" s="3">
        <v>0.492145</v>
      </c>
      <c r="C11" s="3">
        <v>0.340559</v>
      </c>
      <c r="D11" s="3">
        <v>1.53289999999999E-2</v>
      </c>
      <c r="E11" s="3">
        <v>279.56037800000001</v>
      </c>
      <c r="F11" s="5">
        <v>7.9999999999999996E-6</v>
      </c>
      <c r="G11" s="2">
        <v>691.39045799999997</v>
      </c>
      <c r="H11" s="2">
        <v>0.84489799999999904</v>
      </c>
    </row>
    <row r="12" spans="1:14" x14ac:dyDescent="0.3">
      <c r="A12" s="12">
        <v>11</v>
      </c>
      <c r="B12" s="2">
        <v>0.50859999999999905</v>
      </c>
      <c r="C12" s="2">
        <v>0.325768</v>
      </c>
      <c r="D12" s="2">
        <v>1.2622E-2</v>
      </c>
      <c r="E12" s="2">
        <v>308.99077</v>
      </c>
      <c r="F12" s="6">
        <v>7.9999999999999996E-6</v>
      </c>
      <c r="G12" s="2">
        <v>226.88856899999999</v>
      </c>
      <c r="H12" s="2">
        <v>0.65446700000000002</v>
      </c>
    </row>
    <row r="13" spans="1:14" x14ac:dyDescent="0.3">
      <c r="A13" s="12">
        <v>12</v>
      </c>
      <c r="B13" s="3">
        <v>0.38558899999999902</v>
      </c>
      <c r="C13" s="3">
        <v>0.26521</v>
      </c>
      <c r="D13" s="3">
        <v>9.9609999999999994E-3</v>
      </c>
      <c r="E13" s="3">
        <v>332.765434999999</v>
      </c>
      <c r="F13" s="5">
        <v>9.9999999999999907E-6</v>
      </c>
      <c r="G13" s="2">
        <v>745.163848999999</v>
      </c>
      <c r="H13" s="2">
        <v>0.49512099999999998</v>
      </c>
    </row>
    <row r="14" spans="1:14" x14ac:dyDescent="0.3">
      <c r="A14" s="12">
        <v>13</v>
      </c>
      <c r="B14" s="3">
        <v>0.32840378571428502</v>
      </c>
      <c r="C14" s="3">
        <v>0.23064915306122399</v>
      </c>
      <c r="D14" s="3">
        <v>9.3996176470588205E-3</v>
      </c>
      <c r="E14" s="3">
        <v>248.94430639999999</v>
      </c>
      <c r="F14" s="5">
        <v>1.4552631578947301E-5</v>
      </c>
      <c r="G14" s="2">
        <v>214.29681842424199</v>
      </c>
      <c r="H14" s="2">
        <v>0.49845256249999997</v>
      </c>
    </row>
    <row r="15" spans="1:14" x14ac:dyDescent="0.3">
      <c r="A15" s="12">
        <v>14</v>
      </c>
      <c r="B15" s="3">
        <v>0.66074599999999895</v>
      </c>
      <c r="C15" s="3">
        <v>0.45916699999999999</v>
      </c>
      <c r="D15" s="3">
        <v>1.3753E-2</v>
      </c>
      <c r="E15" s="3">
        <v>261.923124999999</v>
      </c>
      <c r="F15" s="5">
        <v>1.9999999999999999E-6</v>
      </c>
      <c r="G15" s="2">
        <v>516.54906499999902</v>
      </c>
      <c r="H15" s="2">
        <v>0.84216099999999905</v>
      </c>
    </row>
    <row r="16" spans="1:14" x14ac:dyDescent="0.3">
      <c r="A16" s="12">
        <v>15</v>
      </c>
      <c r="B16" s="3">
        <v>0.58252899999999996</v>
      </c>
      <c r="C16" s="3">
        <v>0.38555699999999998</v>
      </c>
      <c r="D16" s="3">
        <v>1.0661E-2</v>
      </c>
      <c r="E16" s="3">
        <v>315.50185599999998</v>
      </c>
      <c r="F16" s="5">
        <v>9.9999999999999995E-7</v>
      </c>
      <c r="G16" s="2">
        <v>1083.569248</v>
      </c>
      <c r="H16" s="2">
        <v>0.95100699999999905</v>
      </c>
      <c r="N16" s="5"/>
    </row>
    <row r="17" spans="1:8" x14ac:dyDescent="0.3">
      <c r="A17" s="12">
        <v>16</v>
      </c>
      <c r="B17" s="2">
        <v>0.34312999999999999</v>
      </c>
      <c r="C17" s="2">
        <v>0.24146399999999901</v>
      </c>
      <c r="D17" s="2">
        <v>1.379E-2</v>
      </c>
      <c r="E17" s="2">
        <v>235.368574</v>
      </c>
      <c r="F17" s="6">
        <v>9.9999999999999907E-6</v>
      </c>
      <c r="G17" s="2">
        <v>445.24118299999998</v>
      </c>
      <c r="H17" s="2">
        <v>0.75629499999999905</v>
      </c>
    </row>
    <row r="18" spans="1:8" x14ac:dyDescent="0.3">
      <c r="A18" s="12">
        <v>17</v>
      </c>
      <c r="B18" s="2">
        <v>0.33684399999999998</v>
      </c>
      <c r="C18" s="2">
        <v>0.286547</v>
      </c>
      <c r="D18" s="2">
        <v>8.5819999999999994E-3</v>
      </c>
      <c r="E18" s="2">
        <v>437.02621099999999</v>
      </c>
      <c r="F18" s="6">
        <v>1.2E-5</v>
      </c>
      <c r="G18" s="2">
        <v>303.17001199999999</v>
      </c>
      <c r="H18" s="2">
        <v>0.51741199999999998</v>
      </c>
    </row>
    <row r="19" spans="1:8" x14ac:dyDescent="0.3">
      <c r="A19" s="12">
        <v>18</v>
      </c>
      <c r="B19" s="2">
        <v>0.36436799999999903</v>
      </c>
      <c r="C19" s="2">
        <v>0.25234000000000001</v>
      </c>
      <c r="D19" s="2">
        <v>1.3006999999999999E-2</v>
      </c>
      <c r="E19" s="2">
        <v>324.238441999999</v>
      </c>
      <c r="F19" s="6">
        <v>2.49999999999999E-5</v>
      </c>
      <c r="G19" s="2">
        <v>505.167968999999</v>
      </c>
      <c r="H19" s="2">
        <v>0.38394499999999998</v>
      </c>
    </row>
    <row r="20" spans="1:8" x14ac:dyDescent="0.3">
      <c r="A20" s="12">
        <v>19</v>
      </c>
      <c r="B20" s="2">
        <v>0.36586199999999902</v>
      </c>
      <c r="C20" s="2">
        <v>0.25970399999999999</v>
      </c>
      <c r="D20" s="2">
        <v>8.9800000000000001E-3</v>
      </c>
      <c r="E20" s="2">
        <v>298.608361</v>
      </c>
      <c r="F20" s="6">
        <v>2.5999999999999998E-5</v>
      </c>
      <c r="G20" s="2">
        <v>386.631227999999</v>
      </c>
      <c r="H20" s="2">
        <v>0.35942099999999999</v>
      </c>
    </row>
    <row r="21" spans="1:8" x14ac:dyDescent="0.3">
      <c r="A21" s="12">
        <v>20</v>
      </c>
      <c r="B21" s="3">
        <v>0.66074599999999895</v>
      </c>
      <c r="C21" s="3">
        <v>0.45916699999999999</v>
      </c>
      <c r="D21" s="3">
        <v>1.3753E-2</v>
      </c>
      <c r="E21" s="3">
        <v>261.923124999999</v>
      </c>
      <c r="F21" s="5">
        <v>1.9999999999999999E-6</v>
      </c>
      <c r="G21" s="2">
        <v>516.54906499999902</v>
      </c>
      <c r="H21" s="2">
        <v>0.84216099999999905</v>
      </c>
    </row>
    <row r="22" spans="1:8" x14ac:dyDescent="0.3">
      <c r="A22" s="12">
        <v>21</v>
      </c>
      <c r="B22" s="3">
        <v>0.58252899999999996</v>
      </c>
      <c r="C22" s="3">
        <v>0.38555699999999998</v>
      </c>
      <c r="D22" s="3">
        <v>1.0661E-2</v>
      </c>
      <c r="E22" s="3">
        <v>315.50185599999998</v>
      </c>
      <c r="F22" s="5">
        <v>9.9999999999999995E-7</v>
      </c>
      <c r="G22" s="2">
        <v>1083.569248</v>
      </c>
      <c r="H22" s="2">
        <v>0.95100699999999905</v>
      </c>
    </row>
    <row r="23" spans="1:8" x14ac:dyDescent="0.3">
      <c r="A23" s="12">
        <v>22</v>
      </c>
      <c r="B23" s="3">
        <v>0.34312999999999999</v>
      </c>
      <c r="C23" s="3">
        <v>0.24146399999999901</v>
      </c>
      <c r="D23" s="3">
        <v>1.379E-2</v>
      </c>
      <c r="E23" s="3">
        <v>235.368574</v>
      </c>
      <c r="F23" s="5">
        <v>9.9999999999999907E-6</v>
      </c>
      <c r="G23" s="2">
        <v>445.24118299999998</v>
      </c>
      <c r="H23" s="2">
        <v>0.75629499999999905</v>
      </c>
    </row>
    <row r="24" spans="1:8" x14ac:dyDescent="0.3">
      <c r="A24" s="12">
        <v>23</v>
      </c>
      <c r="B24" s="3">
        <v>0.33684399999999998</v>
      </c>
      <c r="C24" s="3">
        <v>0.286547</v>
      </c>
      <c r="D24" s="3">
        <v>8.5819999999999994E-3</v>
      </c>
      <c r="E24" s="3">
        <v>437.02621099999999</v>
      </c>
      <c r="F24" s="5">
        <v>1.2E-5</v>
      </c>
      <c r="G24" s="2">
        <v>303.17001199999999</v>
      </c>
      <c r="H24" s="2">
        <v>0.51741199999999998</v>
      </c>
    </row>
    <row r="25" spans="1:8" x14ac:dyDescent="0.3">
      <c r="A25" s="12">
        <v>24</v>
      </c>
      <c r="B25" s="3">
        <v>0.36436799999999903</v>
      </c>
      <c r="C25" s="3">
        <v>0.25234000000000001</v>
      </c>
      <c r="D25" s="3">
        <v>1.3006999999999999E-2</v>
      </c>
      <c r="E25" s="3">
        <v>324.238441999999</v>
      </c>
      <c r="F25" s="5">
        <v>2.49999999999999E-5</v>
      </c>
      <c r="G25" s="2">
        <v>505.167968999999</v>
      </c>
      <c r="H25" s="2">
        <v>0.38394499999999998</v>
      </c>
    </row>
    <row r="26" spans="1:8" x14ac:dyDescent="0.3">
      <c r="A26" s="12">
        <v>25</v>
      </c>
      <c r="B26" s="3">
        <v>0.36586199999999902</v>
      </c>
      <c r="C26" s="3">
        <v>0.25970399999999999</v>
      </c>
      <c r="D26" s="3">
        <v>8.9800000000000001E-3</v>
      </c>
      <c r="E26" s="3">
        <v>298.608361</v>
      </c>
      <c r="F26" s="5">
        <v>2.5999999999999998E-5</v>
      </c>
      <c r="G26" s="2">
        <v>386.631227999999</v>
      </c>
      <c r="H26" s="2">
        <v>0.35942099999999999</v>
      </c>
    </row>
    <row r="27" spans="1:8" x14ac:dyDescent="0.3">
      <c r="A27" s="12">
        <v>26</v>
      </c>
      <c r="B27" s="10">
        <v>0.84418300000000002</v>
      </c>
      <c r="C27" s="11">
        <v>0.54966700000000002</v>
      </c>
      <c r="D27" s="11">
        <v>1.6454E-2</v>
      </c>
      <c r="E27" s="11">
        <v>277.37359900000001</v>
      </c>
      <c r="F27" s="5">
        <v>1.9999999999999999E-6</v>
      </c>
      <c r="G27" s="11">
        <v>567.23642199999995</v>
      </c>
      <c r="H27" s="11">
        <v>0.83250399999999902</v>
      </c>
    </row>
    <row r="28" spans="1:8" x14ac:dyDescent="0.3">
      <c r="A28" s="12">
        <v>27</v>
      </c>
      <c r="B28" s="10">
        <v>0.42498799999999998</v>
      </c>
      <c r="C28" s="11">
        <v>0.31069199999999902</v>
      </c>
      <c r="D28" s="11">
        <v>8.1890000000000001E-3</v>
      </c>
      <c r="E28" s="11">
        <v>269.66893199999998</v>
      </c>
      <c r="F28" s="5">
        <v>1.2E-5</v>
      </c>
      <c r="G28" s="11">
        <v>303.736728999999</v>
      </c>
      <c r="H28" s="11">
        <v>0.45005899999999999</v>
      </c>
    </row>
    <row r="29" spans="1:8" x14ac:dyDescent="0.3">
      <c r="A29" s="12">
        <v>28</v>
      </c>
      <c r="B29" s="11">
        <v>0.40763099999999902</v>
      </c>
      <c r="C29" s="11">
        <v>0.30641099999999999</v>
      </c>
      <c r="D29" s="11">
        <v>9.8859999999999903E-3</v>
      </c>
      <c r="E29" s="11">
        <v>330.28926300000001</v>
      </c>
      <c r="F29" s="5">
        <v>1.4E-5</v>
      </c>
      <c r="G29" s="11">
        <v>358.20741399999901</v>
      </c>
      <c r="H29" s="11">
        <v>0.49252199999999902</v>
      </c>
    </row>
    <row r="30" spans="1:8" x14ac:dyDescent="0.3">
      <c r="A30" s="12">
        <v>29</v>
      </c>
      <c r="B30" s="11">
        <v>0.36197499999999999</v>
      </c>
      <c r="C30" s="11">
        <v>0.24213200000000001</v>
      </c>
      <c r="D30" s="11">
        <v>1.0459E-2</v>
      </c>
      <c r="E30" s="11">
        <v>375.712029999999</v>
      </c>
      <c r="F30" s="5">
        <v>1.5999999999999999E-5</v>
      </c>
      <c r="G30" s="11">
        <v>1117.7176159999999</v>
      </c>
      <c r="H30" s="11">
        <v>0.55975599999999903</v>
      </c>
    </row>
    <row r="31" spans="1:8" x14ac:dyDescent="0.3">
      <c r="A31" s="12">
        <v>30</v>
      </c>
      <c r="B31" s="10">
        <v>0.38773099999999999</v>
      </c>
      <c r="C31" s="11">
        <v>0.26489199999999902</v>
      </c>
      <c r="D31" s="11">
        <v>1.1779E-2</v>
      </c>
      <c r="E31" s="11">
        <v>261.178508999999</v>
      </c>
      <c r="F31" s="5">
        <v>1.5999999999999999E-5</v>
      </c>
      <c r="G31" s="11">
        <v>636.04541899999901</v>
      </c>
      <c r="H31" s="11">
        <v>0.49152399999999902</v>
      </c>
    </row>
    <row r="32" spans="1:8" x14ac:dyDescent="0.3">
      <c r="A32" s="27" t="s">
        <v>20</v>
      </c>
      <c r="B32" s="3">
        <f t="shared" ref="B32:H32" si="0">AVERAGE(B2:B31)</f>
        <v>0.45558008219047585</v>
      </c>
      <c r="C32" s="22">
        <f t="shared" si="0"/>
        <v>0.31655212243537395</v>
      </c>
      <c r="D32" s="22">
        <f t="shared" si="0"/>
        <v>1.1463730844645534E-2</v>
      </c>
      <c r="E32" s="22">
        <f t="shared" si="0"/>
        <v>311.02283364666636</v>
      </c>
      <c r="F32" s="5">
        <f t="shared" si="0"/>
        <v>1.2399373433583951E-5</v>
      </c>
      <c r="G32" s="22">
        <f t="shared" si="0"/>
        <v>520.5670449808074</v>
      </c>
      <c r="H32" s="22">
        <f t="shared" si="0"/>
        <v>0.61550340023148109</v>
      </c>
    </row>
    <row r="33" spans="1:8" x14ac:dyDescent="0.3">
      <c r="A33" s="27" t="s">
        <v>21</v>
      </c>
      <c r="B33" s="2">
        <f t="shared" ref="B33:H33" si="1">MIN(B2:B31)</f>
        <v>0.32840378571428502</v>
      </c>
      <c r="C33" s="21">
        <f t="shared" si="1"/>
        <v>0.23064915306122399</v>
      </c>
      <c r="D33" s="21">
        <f t="shared" si="1"/>
        <v>7.3613076923076896E-3</v>
      </c>
      <c r="E33" s="21">
        <f t="shared" si="1"/>
        <v>235.368574</v>
      </c>
      <c r="F33" s="21">
        <f t="shared" si="1"/>
        <v>9.9999999999999995E-7</v>
      </c>
      <c r="G33" s="21">
        <f t="shared" si="1"/>
        <v>182.509951</v>
      </c>
      <c r="H33" s="21">
        <f t="shared" si="1"/>
        <v>0.35942099999999999</v>
      </c>
    </row>
    <row r="34" spans="1:8" x14ac:dyDescent="0.3">
      <c r="A34" s="27" t="s">
        <v>22</v>
      </c>
      <c r="B34" s="2">
        <f t="shared" ref="B34:H34" si="2">MAX(B2:B31)</f>
        <v>0.84418300000000002</v>
      </c>
      <c r="C34" s="21">
        <f t="shared" si="2"/>
        <v>0.54966700000000002</v>
      </c>
      <c r="D34" s="21">
        <f t="shared" si="2"/>
        <v>1.6454E-2</v>
      </c>
      <c r="E34" s="21">
        <f t="shared" si="2"/>
        <v>437.02621099999999</v>
      </c>
      <c r="F34" s="21">
        <f t="shared" si="2"/>
        <v>3.74285714285714E-5</v>
      </c>
      <c r="G34" s="21">
        <f t="shared" si="2"/>
        <v>1117.7176159999999</v>
      </c>
      <c r="H34" s="21">
        <f t="shared" si="2"/>
        <v>0.95100699999999905</v>
      </c>
    </row>
    <row r="35" spans="1:8" x14ac:dyDescent="0.3">
      <c r="B35" s="2"/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70" zoomScaleNormal="70" workbookViewId="0">
      <selection activeCell="A32" sqref="A32:A34"/>
    </sheetView>
  </sheetViews>
  <sheetFormatPr defaultColWidth="9" defaultRowHeight="13.5" x14ac:dyDescent="0.3"/>
  <cols>
    <col min="1" max="1" width="10.86328125" style="3" customWidth="1"/>
    <col min="2" max="2" width="13.6640625" style="3" customWidth="1"/>
    <col min="3" max="3" width="14.796875" style="3" customWidth="1"/>
    <col min="4" max="4" width="14.06640625" style="3" customWidth="1"/>
    <col min="5" max="5" width="14.86328125" style="3" customWidth="1"/>
    <col min="6" max="6" width="13.46484375" style="3" customWidth="1"/>
    <col min="7" max="8" width="17.33203125" style="3" customWidth="1"/>
    <col min="9" max="9" width="9" style="3" customWidth="1"/>
    <col min="10" max="16384" width="9" style="3"/>
  </cols>
  <sheetData>
    <row r="1" spans="1:9" ht="30.4" customHeight="1" x14ac:dyDescent="0.3">
      <c r="B1" s="4" t="s">
        <v>0</v>
      </c>
      <c r="C1" s="4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9" x14ac:dyDescent="0.3">
      <c r="A2" s="3">
        <v>1</v>
      </c>
      <c r="B2" s="3">
        <v>59.392434999999999</v>
      </c>
      <c r="C2" s="3">
        <v>40.797623999999999</v>
      </c>
      <c r="D2" s="3">
        <v>0.47787799999999903</v>
      </c>
      <c r="E2" s="3">
        <v>4094.4707549999998</v>
      </c>
      <c r="F2" s="5">
        <v>3.7199999999999999E-4</v>
      </c>
      <c r="G2" s="2">
        <v>10702.547986</v>
      </c>
      <c r="H2" s="2">
        <v>19.347428999999899</v>
      </c>
    </row>
    <row r="3" spans="1:9" x14ac:dyDescent="0.3">
      <c r="A3" s="3">
        <v>2</v>
      </c>
      <c r="B3" s="11">
        <v>21.862662</v>
      </c>
      <c r="C3" s="11">
        <v>14.631184999999901</v>
      </c>
      <c r="D3" s="11">
        <v>0.15224099999999999</v>
      </c>
      <c r="E3" s="11">
        <v>2728.1279559999998</v>
      </c>
      <c r="F3" s="5">
        <v>2.23E-4</v>
      </c>
      <c r="G3" s="11">
        <v>7915.4286299999903</v>
      </c>
      <c r="H3" s="11">
        <v>7.6493319999999896</v>
      </c>
    </row>
    <row r="4" spans="1:9" x14ac:dyDescent="0.3">
      <c r="A4" s="3">
        <v>3</v>
      </c>
      <c r="B4" s="2">
        <v>40.116279999999897</v>
      </c>
      <c r="C4" s="3">
        <v>26.356168</v>
      </c>
      <c r="D4" s="3">
        <v>0.28858200000000001</v>
      </c>
      <c r="E4" s="3">
        <v>4763.0917279999903</v>
      </c>
      <c r="F4" s="5">
        <v>3.3799999999999998E-4</v>
      </c>
      <c r="G4" s="3">
        <v>13553.187913</v>
      </c>
      <c r="H4" s="3">
        <v>11.224454999999899</v>
      </c>
    </row>
    <row r="5" spans="1:9" x14ac:dyDescent="0.3">
      <c r="A5" s="12">
        <v>4</v>
      </c>
      <c r="B5" s="3">
        <v>31.883913999999901</v>
      </c>
      <c r="C5" s="3">
        <v>19.809277999999999</v>
      </c>
      <c r="D5" s="3">
        <v>0.19056799999999999</v>
      </c>
      <c r="E5" s="3">
        <v>2927.3047699999902</v>
      </c>
      <c r="F5" s="5">
        <v>1.8899999999999901E-4</v>
      </c>
      <c r="G5" s="2">
        <v>9092.3469599999898</v>
      </c>
      <c r="H5" s="2">
        <v>6.8863099999999999</v>
      </c>
    </row>
    <row r="6" spans="1:9" x14ac:dyDescent="0.3">
      <c r="A6" s="12">
        <v>5</v>
      </c>
      <c r="B6" s="2">
        <v>52.967203999999903</v>
      </c>
      <c r="C6" s="3">
        <v>36.097541999999997</v>
      </c>
      <c r="D6" s="3">
        <v>0.69866200000000001</v>
      </c>
      <c r="E6" s="3">
        <v>5387.0208949999997</v>
      </c>
      <c r="F6" s="5">
        <v>7.85E-4</v>
      </c>
      <c r="G6" s="3">
        <v>16616.328627999999</v>
      </c>
      <c r="H6" s="3">
        <v>17.505645999999999</v>
      </c>
    </row>
    <row r="7" spans="1:9" x14ac:dyDescent="0.3">
      <c r="A7" s="12">
        <v>6</v>
      </c>
      <c r="B7" s="3">
        <v>16.487102</v>
      </c>
      <c r="C7" s="3">
        <v>10.8392509999999</v>
      </c>
      <c r="D7" s="3">
        <v>0.15726099999999901</v>
      </c>
      <c r="E7" s="3">
        <v>2838.4938529999999</v>
      </c>
      <c r="F7" s="5">
        <v>3.28E-4</v>
      </c>
      <c r="G7" s="2">
        <v>6867.7603789999903</v>
      </c>
      <c r="H7" s="2">
        <v>6.4518219999999999</v>
      </c>
    </row>
    <row r="8" spans="1:9" x14ac:dyDescent="0.3">
      <c r="A8" s="12">
        <v>7</v>
      </c>
      <c r="B8" s="2">
        <v>31.799106999999999</v>
      </c>
      <c r="C8" s="3">
        <v>20.685164</v>
      </c>
      <c r="D8" s="3">
        <v>0.29543199999999997</v>
      </c>
      <c r="E8" s="3">
        <v>4763.6716839999999</v>
      </c>
      <c r="F8" s="5">
        <v>4.7799999999999899E-4</v>
      </c>
      <c r="G8" s="3">
        <v>12576.732504</v>
      </c>
      <c r="H8" s="3">
        <v>8.7720760000000002</v>
      </c>
    </row>
    <row r="9" spans="1:9" x14ac:dyDescent="0.3">
      <c r="A9" s="12">
        <v>8</v>
      </c>
      <c r="B9" s="3">
        <v>41.946048999999903</v>
      </c>
      <c r="C9" s="3">
        <v>31.478589999999901</v>
      </c>
      <c r="D9" s="3">
        <v>0.49066099999999901</v>
      </c>
      <c r="E9" s="3">
        <v>3751.759305</v>
      </c>
      <c r="F9" s="5">
        <v>1.013E-3</v>
      </c>
      <c r="G9" s="2">
        <v>11156.669374999999</v>
      </c>
      <c r="H9" s="2">
        <v>15.920274999999901</v>
      </c>
    </row>
    <row r="10" spans="1:9" x14ac:dyDescent="0.3">
      <c r="A10" s="12">
        <v>9</v>
      </c>
      <c r="B10" s="2">
        <v>131.69845599999999</v>
      </c>
      <c r="C10" s="3">
        <v>86.259363999999906</v>
      </c>
      <c r="D10" s="3">
        <v>0.94327299999999903</v>
      </c>
      <c r="E10" s="3">
        <v>4571.4864520000001</v>
      </c>
      <c r="F10" s="5">
        <v>1.04999999999999E-4</v>
      </c>
      <c r="G10" s="3">
        <v>12367.923959</v>
      </c>
      <c r="H10" s="3">
        <v>37.753547999999903</v>
      </c>
    </row>
    <row r="11" spans="1:9" x14ac:dyDescent="0.3">
      <c r="A11" s="12">
        <v>10</v>
      </c>
      <c r="B11" s="3">
        <v>32.646845999999996</v>
      </c>
      <c r="C11" s="3">
        <v>22.857437999999998</v>
      </c>
      <c r="D11" s="3">
        <v>0.34288799999999903</v>
      </c>
      <c r="E11" s="3">
        <v>3417.7113799999902</v>
      </c>
      <c r="F11" s="5">
        <v>1.14999999999999E-4</v>
      </c>
      <c r="G11" s="2">
        <v>9712.9481349999896</v>
      </c>
      <c r="H11" s="2">
        <v>15.597871</v>
      </c>
    </row>
    <row r="12" spans="1:9" x14ac:dyDescent="0.3">
      <c r="A12" s="12">
        <v>11</v>
      </c>
      <c r="B12" s="2">
        <v>14.514781999999901</v>
      </c>
      <c r="C12" s="2">
        <v>11.6716269999999</v>
      </c>
      <c r="D12" s="2">
        <v>0.35695499999999902</v>
      </c>
      <c r="E12" s="2">
        <v>2476.7475799999902</v>
      </c>
      <c r="F12" s="6">
        <v>1.08E-4</v>
      </c>
      <c r="G12" s="2">
        <v>6226.8757729999998</v>
      </c>
      <c r="H12" s="2">
        <v>11.393808</v>
      </c>
    </row>
    <row r="13" spans="1:9" x14ac:dyDescent="0.3">
      <c r="A13" s="12">
        <v>12</v>
      </c>
      <c r="B13" s="3">
        <v>35.280719999999903</v>
      </c>
      <c r="C13" s="3">
        <v>24.752875</v>
      </c>
      <c r="D13" s="3">
        <v>0.30745099999999997</v>
      </c>
      <c r="E13" s="3">
        <v>3747.900447</v>
      </c>
      <c r="F13" s="5">
        <v>3.5299999999999899E-4</v>
      </c>
      <c r="G13" s="2">
        <v>10483.199472999901</v>
      </c>
      <c r="H13" s="2">
        <v>18.051628999999998</v>
      </c>
    </row>
    <row r="14" spans="1:9" x14ac:dyDescent="0.3">
      <c r="A14" s="12">
        <v>13</v>
      </c>
      <c r="B14" s="2">
        <v>9.3533270000000002</v>
      </c>
      <c r="C14" s="2">
        <v>6.8202619999999996</v>
      </c>
      <c r="D14" s="2">
        <v>0.16714099999999901</v>
      </c>
      <c r="E14" s="2">
        <v>2632.8869179999901</v>
      </c>
      <c r="F14" s="6">
        <v>1.56E-4</v>
      </c>
      <c r="G14" s="2">
        <v>7035.6918660000001</v>
      </c>
      <c r="H14" s="2">
        <v>6.5659649999999896</v>
      </c>
    </row>
    <row r="15" spans="1:9" x14ac:dyDescent="0.3">
      <c r="A15" s="12">
        <v>14</v>
      </c>
      <c r="B15" s="3">
        <v>14.378285</v>
      </c>
      <c r="C15" s="3">
        <v>9.5772169999999992</v>
      </c>
      <c r="D15" s="3">
        <v>0.167264</v>
      </c>
      <c r="E15" s="3">
        <v>4054.2890199999902</v>
      </c>
      <c r="F15" s="5">
        <v>3.01E-4</v>
      </c>
      <c r="G15" s="2">
        <v>11595.419648999999</v>
      </c>
      <c r="H15" s="2">
        <v>5.7342399999999998</v>
      </c>
    </row>
    <row r="16" spans="1:9" x14ac:dyDescent="0.3">
      <c r="A16" s="12">
        <v>15</v>
      </c>
      <c r="B16" s="3">
        <v>34.992416999999897</v>
      </c>
      <c r="C16" s="3">
        <v>27.162658</v>
      </c>
      <c r="D16" s="3">
        <v>0.54574899999999904</v>
      </c>
      <c r="E16" s="3">
        <v>3884.5822069999999</v>
      </c>
      <c r="F16" s="5">
        <v>6.5200000000000002E-4</v>
      </c>
      <c r="G16" s="2">
        <v>11037.447891</v>
      </c>
      <c r="H16" s="2">
        <v>19.662071999999998</v>
      </c>
    </row>
    <row r="17" spans="1:8" x14ac:dyDescent="0.3">
      <c r="A17" s="12">
        <v>16</v>
      </c>
      <c r="B17" s="3">
        <v>14.579410999999901</v>
      </c>
      <c r="C17" s="3">
        <v>9.97413699999999</v>
      </c>
      <c r="D17" s="3">
        <v>0.11054</v>
      </c>
      <c r="E17" s="3">
        <v>3716.6067410000001</v>
      </c>
      <c r="F17" s="5">
        <v>2.29999999999999E-4</v>
      </c>
      <c r="G17" s="2">
        <v>9061.3024359999999</v>
      </c>
      <c r="H17" s="2">
        <v>5.4464619999999897</v>
      </c>
    </row>
    <row r="18" spans="1:8" x14ac:dyDescent="0.3">
      <c r="A18" s="12">
        <v>17</v>
      </c>
      <c r="B18" s="3">
        <v>60.561774999999997</v>
      </c>
      <c r="C18" s="3">
        <v>48.423601999999903</v>
      </c>
      <c r="D18" s="3">
        <v>1.03657</v>
      </c>
      <c r="E18" s="3">
        <v>4010.8123609999998</v>
      </c>
      <c r="F18" s="5">
        <v>2.19999999999999E-4</v>
      </c>
      <c r="G18" s="2">
        <v>10102.266648999999</v>
      </c>
      <c r="H18" s="2">
        <v>54.756682999999903</v>
      </c>
    </row>
    <row r="19" spans="1:8" x14ac:dyDescent="0.3">
      <c r="A19" s="12">
        <v>18</v>
      </c>
      <c r="B19" s="3">
        <v>101.461338</v>
      </c>
      <c r="C19" s="3">
        <v>64.354150000000004</v>
      </c>
      <c r="D19" s="3">
        <v>0.593696</v>
      </c>
      <c r="E19" s="3">
        <v>4871.6078229999903</v>
      </c>
      <c r="F19" s="5">
        <v>2.05E-4</v>
      </c>
      <c r="G19" s="2">
        <v>11916.015472999999</v>
      </c>
      <c r="H19" s="2">
        <v>31.151185999999999</v>
      </c>
    </row>
    <row r="20" spans="1:8" x14ac:dyDescent="0.3">
      <c r="A20" s="12">
        <v>19</v>
      </c>
      <c r="B20" s="2">
        <v>30.954148999999902</v>
      </c>
      <c r="C20" s="2">
        <v>20.015436999999999</v>
      </c>
      <c r="D20" s="2">
        <v>0.24914899999999901</v>
      </c>
      <c r="E20" s="2">
        <v>2389.9629479999999</v>
      </c>
      <c r="F20" s="6">
        <v>1.3799999999999999E-4</v>
      </c>
      <c r="G20" s="2">
        <v>6864.0081899999996</v>
      </c>
      <c r="H20" s="2">
        <v>15.256418</v>
      </c>
    </row>
    <row r="21" spans="1:8" x14ac:dyDescent="0.3">
      <c r="A21" s="12">
        <v>20</v>
      </c>
      <c r="B21" s="10">
        <v>59.777545999999901</v>
      </c>
      <c r="C21" s="10">
        <v>38.451135999999998</v>
      </c>
      <c r="D21" s="10">
        <v>0.53312899999999996</v>
      </c>
      <c r="E21" s="10">
        <v>3755.797826</v>
      </c>
      <c r="F21" s="10">
        <v>3.0399999999999899E-4</v>
      </c>
      <c r="G21" s="10">
        <v>9890.5518849999899</v>
      </c>
      <c r="H21" s="10">
        <v>22.284081999999898</v>
      </c>
    </row>
    <row r="22" spans="1:8" x14ac:dyDescent="0.3">
      <c r="A22" s="12">
        <v>21</v>
      </c>
      <c r="B22" s="2">
        <v>58.344501999999999</v>
      </c>
      <c r="C22" s="3">
        <v>37.007577999999903</v>
      </c>
      <c r="D22" s="3">
        <v>0.48050499999999902</v>
      </c>
      <c r="E22" s="3">
        <v>3867.7084319999999</v>
      </c>
      <c r="F22" s="5">
        <v>3.86E-4</v>
      </c>
      <c r="G22" s="3">
        <v>11322.023469</v>
      </c>
      <c r="H22" s="3">
        <v>20.714841999999901</v>
      </c>
    </row>
    <row r="23" spans="1:8" x14ac:dyDescent="0.3">
      <c r="A23" s="12">
        <v>22</v>
      </c>
      <c r="B23" s="2">
        <v>27.900711999999999</v>
      </c>
      <c r="C23" s="3">
        <v>18.065861999999999</v>
      </c>
      <c r="D23" s="3">
        <v>0.232123</v>
      </c>
      <c r="E23" s="3">
        <v>3835.6171669999999</v>
      </c>
      <c r="F23" s="5">
        <v>2.13E-4</v>
      </c>
      <c r="G23" s="3">
        <v>10280.614953999901</v>
      </c>
      <c r="H23" s="3">
        <v>10.167048999999899</v>
      </c>
    </row>
    <row r="24" spans="1:8" x14ac:dyDescent="0.3">
      <c r="A24" s="12">
        <v>23</v>
      </c>
      <c r="B24" s="2">
        <v>45.113028999999997</v>
      </c>
      <c r="C24" s="3">
        <v>33.595371</v>
      </c>
      <c r="D24" s="3">
        <v>0.80537799999999904</v>
      </c>
      <c r="E24" s="3">
        <v>3667.302948</v>
      </c>
      <c r="F24" s="5">
        <v>7.9000000000000001E-4</v>
      </c>
      <c r="G24" s="3">
        <v>9818.0080280000002</v>
      </c>
      <c r="H24" s="3">
        <v>28.249756999999999</v>
      </c>
    </row>
    <row r="25" spans="1:8" x14ac:dyDescent="0.3">
      <c r="A25" s="12">
        <v>24</v>
      </c>
      <c r="B25" s="2">
        <v>44.619862999999903</v>
      </c>
      <c r="C25" s="2">
        <v>28.740031999999999</v>
      </c>
      <c r="D25" s="2">
        <v>0.370971</v>
      </c>
      <c r="E25" s="2">
        <v>3733.2977299999998</v>
      </c>
      <c r="F25" s="6">
        <v>7.0100000000000002E-4</v>
      </c>
      <c r="G25" s="2">
        <v>9378.2807379999995</v>
      </c>
      <c r="H25" s="2">
        <v>13.312811999999999</v>
      </c>
    </row>
    <row r="26" spans="1:8" x14ac:dyDescent="0.3">
      <c r="A26" s="12">
        <v>25</v>
      </c>
      <c r="B26" s="3">
        <v>44.441077</v>
      </c>
      <c r="C26" s="3">
        <v>30.800528</v>
      </c>
      <c r="D26" s="3">
        <v>0.57493799999999995</v>
      </c>
      <c r="E26" s="3">
        <v>4609.7747799999997</v>
      </c>
      <c r="F26" s="5">
        <v>2.22E-4</v>
      </c>
      <c r="G26" s="2">
        <v>12965.8881489999</v>
      </c>
      <c r="H26" s="2">
        <v>18.874310999999999</v>
      </c>
    </row>
    <row r="27" spans="1:8" x14ac:dyDescent="0.3">
      <c r="A27" s="12">
        <v>26</v>
      </c>
      <c r="B27" s="3">
        <v>27.907709999999899</v>
      </c>
      <c r="C27" s="3">
        <v>22.713495999999999</v>
      </c>
      <c r="D27" s="3">
        <v>0.54468699999999903</v>
      </c>
      <c r="E27" s="3">
        <v>2531.4200040000001</v>
      </c>
      <c r="F27" s="5">
        <v>3.8999999999999999E-4</v>
      </c>
      <c r="G27" s="2">
        <v>6580.5377269999999</v>
      </c>
      <c r="H27" s="2">
        <v>22.042017999999999</v>
      </c>
    </row>
    <row r="28" spans="1:8" x14ac:dyDescent="0.3">
      <c r="A28" s="12">
        <v>27</v>
      </c>
      <c r="B28" s="3">
        <v>10.472757999999899</v>
      </c>
      <c r="C28" s="3">
        <v>7.5336089999999896</v>
      </c>
      <c r="D28" s="3">
        <v>0.128603</v>
      </c>
      <c r="E28" s="3">
        <v>2461.1972959999998</v>
      </c>
      <c r="F28" s="5">
        <v>1.8899999999999901E-4</v>
      </c>
      <c r="G28" s="2">
        <v>8564.4481189999897</v>
      </c>
      <c r="H28" s="2">
        <v>5.1292119999999999</v>
      </c>
    </row>
    <row r="29" spans="1:8" x14ac:dyDescent="0.3">
      <c r="A29" s="12">
        <v>28</v>
      </c>
      <c r="B29" s="3">
        <v>13.081966</v>
      </c>
      <c r="C29" s="3">
        <v>9.3705160000000003</v>
      </c>
      <c r="D29" s="3">
        <v>0.145986</v>
      </c>
      <c r="E29" s="3">
        <v>5066.3165979999903</v>
      </c>
      <c r="F29" s="5">
        <v>1.6099999999999901E-4</v>
      </c>
      <c r="G29" s="2">
        <v>11212.027682</v>
      </c>
      <c r="H29" s="2">
        <v>5.2636229999999999</v>
      </c>
    </row>
    <row r="30" spans="1:8" x14ac:dyDescent="0.3">
      <c r="A30" s="12">
        <v>29</v>
      </c>
      <c r="B30" s="3">
        <v>48.063150999999998</v>
      </c>
      <c r="C30" s="3">
        <v>34.004868999999999</v>
      </c>
      <c r="D30" s="3">
        <v>0.51886599999999905</v>
      </c>
      <c r="E30" s="3">
        <v>4403.7672080000002</v>
      </c>
      <c r="F30" s="5">
        <v>5.9999999999999995E-4</v>
      </c>
      <c r="G30" s="2">
        <v>11248.303534999999</v>
      </c>
      <c r="H30" s="2">
        <v>17.898471999999899</v>
      </c>
    </row>
    <row r="31" spans="1:8" x14ac:dyDescent="0.3">
      <c r="A31" s="12">
        <v>30</v>
      </c>
      <c r="B31" s="3">
        <v>14.450365</v>
      </c>
      <c r="C31" s="3">
        <v>10.107956</v>
      </c>
      <c r="D31" s="3">
        <v>0.158556</v>
      </c>
      <c r="E31" s="3">
        <v>2480.642214</v>
      </c>
      <c r="F31" s="5">
        <v>2.0799999999999999E-4</v>
      </c>
      <c r="G31" s="2">
        <v>6081.760655</v>
      </c>
      <c r="H31" s="2">
        <v>5.4217769999999996</v>
      </c>
    </row>
    <row r="32" spans="1:8" x14ac:dyDescent="0.3">
      <c r="A32" s="29" t="s">
        <v>20</v>
      </c>
      <c r="B32" s="3">
        <f t="shared" ref="B32:H32" si="0">AVERAGE(B2:B31)</f>
        <v>39.034964599999959</v>
      </c>
      <c r="C32" s="22">
        <f t="shared" si="0"/>
        <v>26.765150733333307</v>
      </c>
      <c r="D32" s="22">
        <f t="shared" si="0"/>
        <v>0.40219009999999972</v>
      </c>
      <c r="E32" s="22">
        <f t="shared" si="0"/>
        <v>3714.7125675333309</v>
      </c>
      <c r="F32" s="22">
        <f t="shared" si="0"/>
        <v>3.4909999999999965E-4</v>
      </c>
      <c r="G32" s="22">
        <f t="shared" si="0"/>
        <v>10074.218226999988</v>
      </c>
      <c r="H32" s="22">
        <f t="shared" si="0"/>
        <v>16.149506066666635</v>
      </c>
    </row>
    <row r="33" spans="1:8" x14ac:dyDescent="0.3">
      <c r="A33" s="29" t="s">
        <v>23</v>
      </c>
      <c r="B33" s="3">
        <f>MAX(B2:B31)</f>
        <v>131.69845599999999</v>
      </c>
      <c r="C33" s="28">
        <f t="shared" ref="C33:H33" si="1">MAX(C2:C31)</f>
        <v>86.259363999999906</v>
      </c>
      <c r="D33" s="28">
        <f t="shared" si="1"/>
        <v>1.03657</v>
      </c>
      <c r="E33" s="28">
        <f t="shared" si="1"/>
        <v>5387.0208949999997</v>
      </c>
      <c r="F33" s="28">
        <f t="shared" si="1"/>
        <v>1.013E-3</v>
      </c>
      <c r="G33" s="28">
        <f t="shared" si="1"/>
        <v>16616.328627999999</v>
      </c>
      <c r="H33" s="28">
        <f t="shared" si="1"/>
        <v>54.756682999999903</v>
      </c>
    </row>
    <row r="34" spans="1:8" x14ac:dyDescent="0.3">
      <c r="A34" s="29" t="s">
        <v>24</v>
      </c>
      <c r="B34" s="3">
        <f>MIN(B2:B31)</f>
        <v>9.3533270000000002</v>
      </c>
      <c r="C34" s="28">
        <f t="shared" ref="C34:H34" si="2">MIN(C2:C31)</f>
        <v>6.8202619999999996</v>
      </c>
      <c r="D34" s="28">
        <f t="shared" si="2"/>
        <v>0.11054</v>
      </c>
      <c r="E34" s="28">
        <f t="shared" si="2"/>
        <v>2389.9629479999999</v>
      </c>
      <c r="F34" s="28">
        <f t="shared" si="2"/>
        <v>1.04999999999999E-4</v>
      </c>
      <c r="G34" s="28">
        <f t="shared" si="2"/>
        <v>6081.760655</v>
      </c>
      <c r="H34" s="28">
        <f t="shared" si="2"/>
        <v>5.1292119999999999</v>
      </c>
    </row>
    <row r="35" spans="1:8" x14ac:dyDescent="0.3">
      <c r="F35" s="5"/>
      <c r="G35" s="2"/>
      <c r="H35" s="2"/>
    </row>
    <row r="36" spans="1:8" x14ac:dyDescent="0.3">
      <c r="F36" s="5"/>
      <c r="G36" s="2"/>
      <c r="H36" s="2"/>
    </row>
    <row r="37" spans="1:8" x14ac:dyDescent="0.3">
      <c r="F37" s="5"/>
      <c r="G37" s="2"/>
      <c r="H37" s="2"/>
    </row>
    <row r="38" spans="1:8" x14ac:dyDescent="0.3">
      <c r="F38" s="5"/>
      <c r="G38" s="2"/>
      <c r="H38" s="2"/>
    </row>
    <row r="39" spans="1:8" x14ac:dyDescent="0.3">
      <c r="F39" s="5"/>
    </row>
    <row r="40" spans="1:8" x14ac:dyDescent="0.3">
      <c r="B40" s="2"/>
    </row>
    <row r="41" spans="1:8" x14ac:dyDescent="0.3">
      <c r="B41" s="2"/>
    </row>
    <row r="42" spans="1:8" x14ac:dyDescent="0.3">
      <c r="F42" s="5"/>
    </row>
    <row r="43" spans="1:8" x14ac:dyDescent="0.3">
      <c r="F43" s="5"/>
    </row>
    <row r="44" spans="1:8" x14ac:dyDescent="0.3">
      <c r="B44" s="2"/>
    </row>
    <row r="45" spans="1:8" x14ac:dyDescent="0.3">
      <c r="B45" s="2"/>
    </row>
    <row r="46" spans="1:8" x14ac:dyDescent="0.3">
      <c r="F46" s="5"/>
    </row>
    <row r="47" spans="1:8" x14ac:dyDescent="0.3">
      <c r="B47" s="2"/>
    </row>
    <row r="48" spans="1:8" x14ac:dyDescent="0.3">
      <c r="B48" s="2"/>
    </row>
    <row r="51" spans="2:2" x14ac:dyDescent="0.3">
      <c r="B51" s="2"/>
    </row>
    <row r="55" spans="2:2" x14ac:dyDescent="0.3">
      <c r="B55" s="2"/>
    </row>
    <row r="56" spans="2:2" x14ac:dyDescent="0.3">
      <c r="B56" s="2"/>
    </row>
    <row r="57" spans="2:2" x14ac:dyDescent="0.3">
      <c r="B57" s="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70" zoomScaleNormal="70" workbookViewId="0">
      <selection activeCell="T46" sqref="T46"/>
    </sheetView>
  </sheetViews>
  <sheetFormatPr defaultRowHeight="13.5" x14ac:dyDescent="0.3"/>
  <cols>
    <col min="1" max="1" width="5.86328125" style="3" customWidth="1"/>
    <col min="2" max="2" width="14.33203125" style="3" customWidth="1"/>
    <col min="3" max="3" width="10.86328125" style="3" customWidth="1"/>
    <col min="4" max="4" width="12.796875" style="3" customWidth="1"/>
    <col min="5" max="5" width="14.265625" style="3" customWidth="1"/>
    <col min="6" max="6" width="15.3984375" style="3" customWidth="1"/>
    <col min="7" max="7" width="11.6640625" style="3" customWidth="1"/>
    <col min="8" max="8" width="12.53125" style="3" customWidth="1"/>
    <col min="9" max="14" width="9.06640625" style="3"/>
    <col min="15" max="15" width="15.9296875" style="3" customWidth="1"/>
    <col min="16" max="16" width="13.265625" style="3" customWidth="1"/>
    <col min="17" max="17" width="15.06640625" style="3" customWidth="1"/>
    <col min="18" max="18" width="15" style="3" customWidth="1"/>
    <col min="19" max="19" width="14" style="3" customWidth="1"/>
    <col min="20" max="20" width="13.53125" style="3" customWidth="1"/>
    <col min="21" max="21" width="14.19921875" style="3" customWidth="1"/>
    <col min="22" max="22" width="14.1328125" style="3" customWidth="1"/>
    <col min="23" max="16384" width="9.06640625" style="3"/>
  </cols>
  <sheetData>
    <row r="1" spans="1:13" ht="27" x14ac:dyDescent="0.3">
      <c r="B1" s="4" t="s">
        <v>0</v>
      </c>
      <c r="C1" s="4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13" x14ac:dyDescent="0.3">
      <c r="A2" s="3">
        <v>1</v>
      </c>
      <c r="B2" s="3">
        <v>0.54488399999999904</v>
      </c>
      <c r="C2" s="3">
        <v>0.37428999999999901</v>
      </c>
      <c r="D2" s="3">
        <v>1.2914999999999999E-2</v>
      </c>
      <c r="E2" s="3">
        <v>272.96471700000001</v>
      </c>
      <c r="F2" s="5">
        <v>9.0000000000000002E-6</v>
      </c>
      <c r="G2" s="3">
        <v>334.454623999999</v>
      </c>
      <c r="H2" s="2">
        <v>0.64491399999999999</v>
      </c>
    </row>
    <row r="3" spans="1:13" x14ac:dyDescent="0.3">
      <c r="A3" s="3">
        <v>2</v>
      </c>
      <c r="B3" s="11">
        <v>0.53323500000000001</v>
      </c>
      <c r="C3" s="11">
        <v>0.35685800000000001</v>
      </c>
      <c r="D3" s="11">
        <v>1.0149E-2</v>
      </c>
      <c r="E3" s="11">
        <v>272.81279499999999</v>
      </c>
      <c r="F3" s="11">
        <v>1.1E-5</v>
      </c>
      <c r="G3" s="11">
        <v>565.38775899999996</v>
      </c>
      <c r="H3" s="11">
        <v>0.58840999999999999</v>
      </c>
    </row>
    <row r="4" spans="1:13" x14ac:dyDescent="0.3">
      <c r="A4" s="3">
        <v>3</v>
      </c>
      <c r="B4" s="2">
        <v>0.52098999999999995</v>
      </c>
      <c r="C4" s="3">
        <v>0.34228700000000001</v>
      </c>
      <c r="D4" s="3">
        <v>9.3089999999999996E-3</v>
      </c>
      <c r="E4" s="3">
        <v>297.693232999999</v>
      </c>
      <c r="F4" s="5">
        <v>1.1E-5</v>
      </c>
      <c r="G4" s="3">
        <v>589.26903900000002</v>
      </c>
      <c r="H4" s="3">
        <v>0.561222</v>
      </c>
    </row>
    <row r="5" spans="1:13" x14ac:dyDescent="0.3">
      <c r="A5" s="12">
        <v>4</v>
      </c>
      <c r="B5" s="3">
        <v>0.55936600000000003</v>
      </c>
      <c r="C5" s="3">
        <v>0.34753099999999998</v>
      </c>
      <c r="D5" s="3">
        <v>1.19099999999999E-2</v>
      </c>
      <c r="E5" s="3">
        <v>266.11861499999998</v>
      </c>
      <c r="F5" s="5">
        <v>9.0000000000000002E-6</v>
      </c>
      <c r="G5" s="3">
        <v>649.45335399999999</v>
      </c>
      <c r="H5" s="2">
        <v>0.52971599999999996</v>
      </c>
    </row>
    <row r="6" spans="1:13" x14ac:dyDescent="0.3">
      <c r="A6" s="12">
        <v>5</v>
      </c>
      <c r="B6" s="3">
        <v>0.44139299999999998</v>
      </c>
      <c r="C6" s="3">
        <v>0.30081199999999902</v>
      </c>
      <c r="D6" s="3">
        <v>1.2702E-2</v>
      </c>
      <c r="E6" s="3">
        <v>269.351044</v>
      </c>
      <c r="F6" s="5">
        <v>1.5999999999999999E-5</v>
      </c>
      <c r="G6" s="3">
        <v>426.059708</v>
      </c>
      <c r="H6" s="2">
        <v>0.51487099999999997</v>
      </c>
    </row>
    <row r="7" spans="1:13" x14ac:dyDescent="0.3">
      <c r="A7" s="12">
        <v>6</v>
      </c>
      <c r="B7" s="3">
        <v>0.42274599999999901</v>
      </c>
      <c r="C7" s="3">
        <v>0.27792899999999998</v>
      </c>
      <c r="D7" s="3">
        <v>8.2760000000000004E-3</v>
      </c>
      <c r="E7" s="3">
        <v>315.388204999999</v>
      </c>
      <c r="F7" s="5">
        <v>1.7E-5</v>
      </c>
      <c r="G7" s="3">
        <v>490.55431199999998</v>
      </c>
      <c r="H7" s="2">
        <v>0.49629399999999901</v>
      </c>
    </row>
    <row r="8" spans="1:13" x14ac:dyDescent="0.3">
      <c r="A8" s="12">
        <v>7</v>
      </c>
      <c r="B8" s="2">
        <v>0.42971699999999902</v>
      </c>
      <c r="C8" s="3">
        <v>0.27952899999999897</v>
      </c>
      <c r="D8" s="3">
        <v>9.8469999999999999E-3</v>
      </c>
      <c r="E8" s="3">
        <v>317.57811199999998</v>
      </c>
      <c r="F8" s="5">
        <v>1.5999999999999999E-5</v>
      </c>
      <c r="G8" s="3">
        <v>546.81445599999995</v>
      </c>
      <c r="H8" s="3">
        <v>0.46168799999999999</v>
      </c>
    </row>
    <row r="9" spans="1:13" x14ac:dyDescent="0.3">
      <c r="A9" s="12">
        <v>8</v>
      </c>
      <c r="B9" s="3">
        <v>0.41946048999999902</v>
      </c>
      <c r="C9" s="3">
        <v>0.31478589999999901</v>
      </c>
      <c r="D9" s="3">
        <v>1.0903577777777699E-2</v>
      </c>
      <c r="E9" s="3">
        <v>312.64660874999998</v>
      </c>
      <c r="F9" s="5">
        <v>2.4119047619047601E-5</v>
      </c>
      <c r="G9" s="2">
        <v>309.90748263888798</v>
      </c>
      <c r="H9" s="2">
        <v>0.468243382352941</v>
      </c>
    </row>
    <row r="10" spans="1:13" x14ac:dyDescent="0.3">
      <c r="A10" s="12">
        <v>9</v>
      </c>
      <c r="B10" s="3">
        <v>0.72361699999999995</v>
      </c>
      <c r="C10" s="3">
        <v>0.47395199999999998</v>
      </c>
      <c r="D10" s="3">
        <v>1.4971999999999999E-2</v>
      </c>
      <c r="E10" s="3">
        <v>253.97146899999899</v>
      </c>
      <c r="F10" s="5">
        <v>9.9999999999999995E-7</v>
      </c>
      <c r="G10" s="2">
        <v>274.84275400000001</v>
      </c>
      <c r="H10" s="2">
        <v>0.89889399999999997</v>
      </c>
    </row>
    <row r="11" spans="1:13" x14ac:dyDescent="0.3">
      <c r="A11" s="12">
        <v>10</v>
      </c>
      <c r="B11" s="2">
        <v>0.55333599999999905</v>
      </c>
      <c r="C11" s="3">
        <v>0.38741399999999998</v>
      </c>
      <c r="D11" s="3">
        <v>1.1429E-2</v>
      </c>
      <c r="E11" s="3">
        <v>284.809281</v>
      </c>
      <c r="F11" s="5">
        <v>3.9999999999999998E-6</v>
      </c>
      <c r="G11" s="3">
        <v>441.49764199999998</v>
      </c>
      <c r="H11" s="3">
        <v>0.82094</v>
      </c>
      <c r="M11" s="25" t="s">
        <v>19</v>
      </c>
    </row>
    <row r="12" spans="1:13" x14ac:dyDescent="0.3">
      <c r="A12" s="12">
        <v>11</v>
      </c>
      <c r="B12" s="2">
        <v>0.48382599999999998</v>
      </c>
      <c r="C12" s="2">
        <v>0.38905399999999901</v>
      </c>
      <c r="D12" s="2">
        <v>1.5519E-2</v>
      </c>
      <c r="E12" s="2">
        <v>275.19417499999997</v>
      </c>
      <c r="F12" s="6">
        <v>4.9999999999999902E-6</v>
      </c>
      <c r="G12" s="2">
        <v>415.12505099999998</v>
      </c>
      <c r="H12" s="2">
        <v>0.81384299999999998</v>
      </c>
    </row>
    <row r="13" spans="1:13" x14ac:dyDescent="0.3">
      <c r="A13" s="12">
        <v>12</v>
      </c>
      <c r="B13" s="3">
        <v>0.44659099999999902</v>
      </c>
      <c r="C13" s="3">
        <v>0.31332699999999902</v>
      </c>
      <c r="D13" s="3">
        <v>1.0248E-2</v>
      </c>
      <c r="E13" s="3">
        <v>288.30003399999998</v>
      </c>
      <c r="F13" s="5">
        <v>9.9999999999999907E-6</v>
      </c>
      <c r="G13" s="2">
        <v>388.26664699999998</v>
      </c>
      <c r="H13" s="2">
        <v>0.72206499999999996</v>
      </c>
    </row>
    <row r="14" spans="1:13" x14ac:dyDescent="0.3">
      <c r="A14" s="12">
        <v>13</v>
      </c>
      <c r="B14" s="2">
        <v>0.33404699999999998</v>
      </c>
      <c r="C14" s="2">
        <v>0.24357999999999999</v>
      </c>
      <c r="D14" s="2">
        <v>8.796E-3</v>
      </c>
      <c r="E14" s="2">
        <v>292.54298999999997</v>
      </c>
      <c r="F14" s="6">
        <v>7.9999999999999996E-6</v>
      </c>
      <c r="G14" s="2">
        <v>541.20706599999903</v>
      </c>
      <c r="H14" s="2">
        <v>0.54716299999999995</v>
      </c>
    </row>
    <row r="15" spans="1:13" x14ac:dyDescent="0.3">
      <c r="A15" s="12">
        <v>14</v>
      </c>
      <c r="B15" s="3">
        <v>0.39939599999999997</v>
      </c>
      <c r="C15" s="3">
        <v>0.26603299999999902</v>
      </c>
      <c r="D15" s="3">
        <v>9.8389999999999901E-3</v>
      </c>
      <c r="E15" s="3">
        <v>289.59207199999997</v>
      </c>
      <c r="F15" s="5">
        <v>1.49999999999999E-5</v>
      </c>
      <c r="G15" s="2">
        <v>891.95535699999903</v>
      </c>
      <c r="H15" s="2">
        <v>0.52129399999999904</v>
      </c>
    </row>
    <row r="16" spans="1:13" x14ac:dyDescent="0.3">
      <c r="A16" s="12">
        <v>15</v>
      </c>
      <c r="B16" s="3">
        <v>0.39317299999999999</v>
      </c>
      <c r="C16" s="3">
        <v>0.30519799999999903</v>
      </c>
      <c r="D16" s="3">
        <v>1.0106E-2</v>
      </c>
      <c r="E16" s="3">
        <v>323.715182999999</v>
      </c>
      <c r="F16" s="5">
        <v>1.4E-5</v>
      </c>
      <c r="G16" s="2">
        <v>269.20604600000001</v>
      </c>
      <c r="H16" s="2">
        <v>0.51742199999999905</v>
      </c>
    </row>
    <row r="17" spans="1:16" x14ac:dyDescent="0.3">
      <c r="A17" s="12">
        <v>16</v>
      </c>
      <c r="B17" s="3">
        <v>0.39403813513513503</v>
      </c>
      <c r="C17" s="3">
        <v>0.26957127027027</v>
      </c>
      <c r="D17" s="3">
        <v>7.8957142857142802E-3</v>
      </c>
      <c r="E17" s="3">
        <v>371.66067409999999</v>
      </c>
      <c r="F17" s="5">
        <v>1.35294117647058E-5</v>
      </c>
      <c r="G17" s="2">
        <v>755.10853633333295</v>
      </c>
      <c r="H17" s="2">
        <v>0.49513290909090901</v>
      </c>
    </row>
    <row r="18" spans="1:16" x14ac:dyDescent="0.3">
      <c r="A18" s="12">
        <v>17</v>
      </c>
      <c r="B18" s="3">
        <v>0.59962099999999996</v>
      </c>
      <c r="C18" s="3">
        <v>0.47944100000000001</v>
      </c>
      <c r="D18" s="3">
        <v>1.2194E-2</v>
      </c>
      <c r="E18" s="3">
        <v>308.52402699999999</v>
      </c>
      <c r="F18" s="5">
        <v>3.0000000000000001E-6</v>
      </c>
      <c r="G18" s="2">
        <v>174.17701099999999</v>
      </c>
      <c r="H18" s="2">
        <v>0.97779699999999903</v>
      </c>
    </row>
    <row r="19" spans="1:16" x14ac:dyDescent="0.3">
      <c r="A19" s="12">
        <v>18</v>
      </c>
      <c r="B19" s="3">
        <v>0.63019399999999903</v>
      </c>
      <c r="C19" s="3">
        <v>0.39971499999999999</v>
      </c>
      <c r="D19" s="3">
        <v>1.2631E-2</v>
      </c>
      <c r="E19" s="3">
        <v>286.56516599999998</v>
      </c>
      <c r="F19" s="5">
        <v>3.9999999999999998E-6</v>
      </c>
      <c r="G19" s="2">
        <v>277.116637999999</v>
      </c>
      <c r="H19" s="2">
        <v>0.75978499999999904</v>
      </c>
    </row>
    <row r="20" spans="1:16" x14ac:dyDescent="0.3">
      <c r="A20" s="12">
        <v>19</v>
      </c>
      <c r="B20" s="2">
        <v>0.52464599999999995</v>
      </c>
      <c r="C20" s="2">
        <v>0.33924399999999999</v>
      </c>
      <c r="D20" s="2">
        <v>1.1864E-2</v>
      </c>
      <c r="E20" s="2">
        <v>238.99629399999901</v>
      </c>
      <c r="F20" s="6">
        <v>4.9999999999999902E-6</v>
      </c>
      <c r="G20" s="2">
        <v>343.20040899999998</v>
      </c>
      <c r="H20" s="2">
        <v>0.80296899999999904</v>
      </c>
    </row>
    <row r="21" spans="1:16" x14ac:dyDescent="0.3">
      <c r="A21" s="12">
        <v>20</v>
      </c>
      <c r="B21" s="2">
        <v>0.59185599999999905</v>
      </c>
      <c r="C21" s="2">
        <v>0.38070399999999999</v>
      </c>
      <c r="D21" s="2">
        <v>1.3328E-2</v>
      </c>
      <c r="E21" s="2">
        <v>288.907524999999</v>
      </c>
      <c r="F21" s="6">
        <v>7.9999999999999996E-6</v>
      </c>
      <c r="G21" s="2">
        <v>319.05005999999997</v>
      </c>
      <c r="H21" s="2">
        <v>0.76841599999999999</v>
      </c>
    </row>
    <row r="22" spans="1:16" x14ac:dyDescent="0.3">
      <c r="A22" s="12">
        <v>21</v>
      </c>
      <c r="B22" s="11">
        <v>0.49028899999999997</v>
      </c>
      <c r="C22" s="11">
        <v>0.31098799999999999</v>
      </c>
      <c r="D22" s="11">
        <v>1.1174E-2</v>
      </c>
      <c r="E22" s="11">
        <v>276.26488799999998</v>
      </c>
      <c r="F22" s="6">
        <v>9.0000000000000002E-6</v>
      </c>
      <c r="G22" s="10">
        <v>314.500651</v>
      </c>
      <c r="H22" s="6">
        <v>0.64733799999999997</v>
      </c>
    </row>
    <row r="23" spans="1:16" x14ac:dyDescent="0.3">
      <c r="A23" s="12">
        <v>22</v>
      </c>
      <c r="B23" s="2">
        <v>0.44286799999999998</v>
      </c>
      <c r="C23" s="3">
        <v>0.28675899999999999</v>
      </c>
      <c r="D23" s="3">
        <v>9.6709999999999904E-3</v>
      </c>
      <c r="E23" s="3">
        <v>319.634762999999</v>
      </c>
      <c r="F23" s="5">
        <v>7.9999999999999996E-6</v>
      </c>
      <c r="G23" s="3">
        <v>541.08499699999902</v>
      </c>
      <c r="H23" s="3">
        <v>0.63544</v>
      </c>
    </row>
    <row r="24" spans="1:16" x14ac:dyDescent="0.3">
      <c r="A24" s="12">
        <v>23</v>
      </c>
      <c r="B24" s="2">
        <v>0.388905</v>
      </c>
      <c r="C24" s="3">
        <v>0.28961500000000001</v>
      </c>
      <c r="D24" s="3">
        <v>1.0194E-2</v>
      </c>
      <c r="E24" s="3">
        <v>282.100225999999</v>
      </c>
      <c r="F24" s="5">
        <v>1.2E-5</v>
      </c>
      <c r="G24" s="3">
        <v>166.406915</v>
      </c>
      <c r="H24" s="3">
        <v>0.51363099999999995</v>
      </c>
    </row>
    <row r="25" spans="1:16" x14ac:dyDescent="0.3">
      <c r="A25" s="12">
        <v>24</v>
      </c>
      <c r="B25" s="2">
        <v>0.41700806542056001</v>
      </c>
      <c r="C25" s="2">
        <v>0.26859842990654198</v>
      </c>
      <c r="D25" s="2">
        <v>9.2742750000000002E-3</v>
      </c>
      <c r="E25" s="2">
        <v>339.39070272727201</v>
      </c>
      <c r="F25" s="6">
        <v>1.8447368421052599E-5</v>
      </c>
      <c r="G25" s="2">
        <v>284.19032539393902</v>
      </c>
      <c r="H25" s="2">
        <v>0.42944554838709598</v>
      </c>
      <c r="P25" s="5"/>
    </row>
    <row r="26" spans="1:16" x14ac:dyDescent="0.3">
      <c r="A26" s="12">
        <v>25</v>
      </c>
      <c r="B26" s="3">
        <v>0.52905999999999997</v>
      </c>
      <c r="C26" s="3">
        <v>0.366672</v>
      </c>
      <c r="D26" s="3">
        <v>1.4742E-2</v>
      </c>
      <c r="E26" s="3">
        <v>288.11092300000001</v>
      </c>
      <c r="F26" s="5">
        <v>6.0000000000000002E-6</v>
      </c>
      <c r="G26" s="2">
        <v>432.196270999999</v>
      </c>
      <c r="H26" s="2">
        <v>0.699048</v>
      </c>
    </row>
    <row r="27" spans="1:16" x14ac:dyDescent="0.3">
      <c r="A27" s="12">
        <v>26</v>
      </c>
      <c r="B27" s="3">
        <v>0.41040699999999902</v>
      </c>
      <c r="C27" s="3">
        <v>0.33402199999999999</v>
      </c>
      <c r="D27" s="3">
        <v>9.9030000000000003E-3</v>
      </c>
      <c r="E27" s="3">
        <v>281.268889</v>
      </c>
      <c r="F27" s="5">
        <v>9.0000000000000002E-6</v>
      </c>
      <c r="G27" s="2">
        <v>173.172045</v>
      </c>
      <c r="H27" s="2">
        <v>0.61227799999999999</v>
      </c>
    </row>
    <row r="28" spans="1:16" x14ac:dyDescent="0.3">
      <c r="A28" s="12">
        <v>27</v>
      </c>
      <c r="B28" s="3">
        <v>0.41891</v>
      </c>
      <c r="C28" s="3">
        <v>0.301344</v>
      </c>
      <c r="D28" s="3">
        <v>9.8919999999999998E-3</v>
      </c>
      <c r="E28" s="3">
        <v>223.74520799999999</v>
      </c>
      <c r="F28" s="5">
        <v>1.1E-5</v>
      </c>
      <c r="G28" s="2">
        <v>856.44481099999996</v>
      </c>
      <c r="H28" s="2">
        <v>0.56991199999999997</v>
      </c>
    </row>
    <row r="29" spans="1:16" x14ac:dyDescent="0.3">
      <c r="A29" s="12">
        <v>28</v>
      </c>
      <c r="B29" s="3">
        <v>0.42199799999999998</v>
      </c>
      <c r="C29" s="3">
        <v>0.30227399999999999</v>
      </c>
      <c r="D29" s="3">
        <v>1.04269999999999E-2</v>
      </c>
      <c r="E29" s="3">
        <v>506.63165899999899</v>
      </c>
      <c r="F29" s="5">
        <v>9.9999999999999907E-6</v>
      </c>
      <c r="G29" s="2">
        <v>1019.27524299999</v>
      </c>
      <c r="H29" s="2">
        <v>0.58484700000000001</v>
      </c>
    </row>
    <row r="30" spans="1:16" x14ac:dyDescent="0.3">
      <c r="A30" s="12">
        <v>29</v>
      </c>
      <c r="B30" s="3">
        <v>0.47120699999999999</v>
      </c>
      <c r="C30" s="3">
        <v>0.33338099999999998</v>
      </c>
      <c r="D30" s="3">
        <v>1.0588999999999999E-2</v>
      </c>
      <c r="E30" s="3">
        <v>293.58447999999999</v>
      </c>
      <c r="F30" s="5">
        <v>1.2999999999999999E-5</v>
      </c>
      <c r="G30" s="2">
        <v>296.00798700000001</v>
      </c>
      <c r="H30" s="2">
        <v>0.49717899999999998</v>
      </c>
    </row>
    <row r="31" spans="1:16" x14ac:dyDescent="0.3">
      <c r="A31" s="12">
        <v>30</v>
      </c>
      <c r="B31" s="3">
        <v>0.41286699999999998</v>
      </c>
      <c r="C31" s="3">
        <v>0.288798</v>
      </c>
      <c r="D31" s="3">
        <v>7.2069999999999999E-3</v>
      </c>
      <c r="E31" s="3">
        <v>354.37745899999999</v>
      </c>
      <c r="F31" s="5">
        <v>1.2E-5</v>
      </c>
      <c r="G31" s="2">
        <v>434.411475</v>
      </c>
      <c r="H31" s="2">
        <v>0.45181399999999999</v>
      </c>
    </row>
    <row r="32" spans="1:16" x14ac:dyDescent="0.3">
      <c r="A32" s="27" t="s">
        <v>20</v>
      </c>
      <c r="B32" s="3">
        <f t="shared" ref="B32:H32" si="0">AVERAGE(B2:B31)</f>
        <v>0.47832172301852294</v>
      </c>
      <c r="C32" s="22">
        <f t="shared" si="0"/>
        <v>0.33079022000589348</v>
      </c>
      <c r="D32" s="22">
        <f t="shared" si="0"/>
        <v>1.0930218902116394E-2</v>
      </c>
      <c r="E32" s="22">
        <f t="shared" si="0"/>
        <v>299.74804725257542</v>
      </c>
      <c r="F32" s="22">
        <f t="shared" si="0"/>
        <v>1.0403194260160194E-5</v>
      </c>
      <c r="G32" s="22">
        <f t="shared" si="0"/>
        <v>450.67815574553811</v>
      </c>
      <c r="H32" s="22">
        <f t="shared" si="0"/>
        <v>0.61840039466103114</v>
      </c>
      <c r="O32" s="5"/>
    </row>
    <row r="33" spans="1:23" x14ac:dyDescent="0.3">
      <c r="A33" s="27" t="s">
        <v>21</v>
      </c>
      <c r="B33" s="3">
        <f t="shared" ref="B33:H33" si="1">MIN(B2:B31)</f>
        <v>0.33404699999999998</v>
      </c>
      <c r="C33" s="22">
        <f t="shared" si="1"/>
        <v>0.24357999999999999</v>
      </c>
      <c r="D33" s="22">
        <f t="shared" si="1"/>
        <v>7.2069999999999999E-3</v>
      </c>
      <c r="E33" s="22">
        <f t="shared" si="1"/>
        <v>223.74520799999999</v>
      </c>
      <c r="F33" s="22">
        <f t="shared" si="1"/>
        <v>9.9999999999999995E-7</v>
      </c>
      <c r="G33" s="22">
        <f t="shared" si="1"/>
        <v>166.406915</v>
      </c>
      <c r="H33" s="22">
        <f t="shared" si="1"/>
        <v>0.42944554838709598</v>
      </c>
    </row>
    <row r="34" spans="1:23" x14ac:dyDescent="0.3">
      <c r="A34" s="27" t="s">
        <v>22</v>
      </c>
      <c r="B34" s="3">
        <f t="shared" ref="B34:H34" si="2">MAX(B2:B31)</f>
        <v>0.72361699999999995</v>
      </c>
      <c r="C34" s="22">
        <f t="shared" si="2"/>
        <v>0.47944100000000001</v>
      </c>
      <c r="D34" s="22">
        <f t="shared" si="2"/>
        <v>1.5519E-2</v>
      </c>
      <c r="E34" s="22">
        <f t="shared" si="2"/>
        <v>506.63165899999899</v>
      </c>
      <c r="F34" s="22">
        <f t="shared" si="2"/>
        <v>2.4119047619047601E-5</v>
      </c>
      <c r="G34" s="22">
        <f t="shared" si="2"/>
        <v>1019.27524299999</v>
      </c>
      <c r="H34" s="22">
        <f t="shared" si="2"/>
        <v>0.97779699999999903</v>
      </c>
      <c r="O34" s="17"/>
      <c r="P34" s="17"/>
      <c r="Q34" s="17"/>
      <c r="R34" s="17"/>
      <c r="S34" s="17"/>
      <c r="T34" s="17"/>
      <c r="U34" s="17"/>
      <c r="V34" s="17"/>
      <c r="W34" s="18"/>
    </row>
    <row r="35" spans="1:23" x14ac:dyDescent="0.3">
      <c r="F35" s="5"/>
      <c r="G35" s="2"/>
      <c r="H35" s="2"/>
    </row>
    <row r="36" spans="1:23" x14ac:dyDescent="0.3">
      <c r="F36" s="5"/>
      <c r="G36" s="2"/>
      <c r="H36" s="2"/>
    </row>
    <row r="37" spans="1:23" x14ac:dyDescent="0.3">
      <c r="F37" s="5"/>
      <c r="G37" s="2"/>
      <c r="H37" s="2"/>
    </row>
    <row r="38" spans="1:23" x14ac:dyDescent="0.3">
      <c r="F38" s="5"/>
      <c r="G38" s="2"/>
      <c r="H38" s="2"/>
    </row>
    <row r="39" spans="1:23" x14ac:dyDescent="0.3">
      <c r="F39" s="5"/>
    </row>
    <row r="40" spans="1:23" x14ac:dyDescent="0.3">
      <c r="B40" s="2"/>
    </row>
    <row r="41" spans="1:23" x14ac:dyDescent="0.3">
      <c r="B41" s="2"/>
    </row>
    <row r="42" spans="1:23" x14ac:dyDescent="0.3">
      <c r="F42" s="5"/>
      <c r="S42" s="16"/>
    </row>
    <row r="43" spans="1:23" x14ac:dyDescent="0.3">
      <c r="F43" s="5"/>
    </row>
    <row r="44" spans="1:23" x14ac:dyDescent="0.3">
      <c r="B44" s="2"/>
    </row>
    <row r="45" spans="1:23" x14ac:dyDescent="0.3">
      <c r="B45" s="2"/>
    </row>
    <row r="46" spans="1:23" x14ac:dyDescent="0.3">
      <c r="F46" s="5"/>
    </row>
    <row r="47" spans="1:23" x14ac:dyDescent="0.3">
      <c r="B47" s="2"/>
    </row>
    <row r="48" spans="1:23" x14ac:dyDescent="0.3">
      <c r="B48" s="2"/>
    </row>
    <row r="49" spans="2:6" x14ac:dyDescent="0.3">
      <c r="F49" s="5"/>
    </row>
    <row r="50" spans="2:6" x14ac:dyDescent="0.3">
      <c r="F50" s="5"/>
    </row>
    <row r="51" spans="2:6" x14ac:dyDescent="0.3">
      <c r="B51" s="2"/>
    </row>
    <row r="52" spans="2:6" x14ac:dyDescent="0.3">
      <c r="F52" s="5"/>
    </row>
    <row r="53" spans="2:6" x14ac:dyDescent="0.3">
      <c r="F53" s="5"/>
    </row>
    <row r="54" spans="2:6" x14ac:dyDescent="0.3">
      <c r="F54" s="5"/>
    </row>
    <row r="55" spans="2:6" x14ac:dyDescent="0.3">
      <c r="B55" s="2"/>
    </row>
    <row r="56" spans="2:6" x14ac:dyDescent="0.3">
      <c r="B56" s="2"/>
    </row>
    <row r="57" spans="2:6" x14ac:dyDescent="0.3">
      <c r="B57" s="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85" zoomScaleNormal="85" workbookViewId="0">
      <selection activeCell="I47" sqref="I47"/>
    </sheetView>
  </sheetViews>
  <sheetFormatPr defaultColWidth="9" defaultRowHeight="13.5" x14ac:dyDescent="0.3"/>
  <cols>
    <col min="1" max="1" width="5.9296875" style="14" customWidth="1"/>
    <col min="2" max="2" width="13.6640625" style="14" customWidth="1"/>
    <col min="3" max="3" width="14.796875" style="14" customWidth="1"/>
    <col min="4" max="4" width="14.06640625" style="14" customWidth="1"/>
    <col min="5" max="5" width="14.86328125" style="14" customWidth="1"/>
    <col min="6" max="6" width="13.3984375" style="14" customWidth="1"/>
    <col min="7" max="8" width="17.33203125" style="14" customWidth="1"/>
    <col min="9" max="9" width="9" style="14" customWidth="1"/>
    <col min="10" max="16384" width="9" style="14"/>
  </cols>
  <sheetData>
    <row r="1" spans="1:9" ht="30.4" customHeight="1" x14ac:dyDescent="0.3">
      <c r="B1" s="15" t="s">
        <v>8</v>
      </c>
      <c r="C1" s="15" t="s">
        <v>9</v>
      </c>
      <c r="D1" s="1" t="s">
        <v>2</v>
      </c>
      <c r="E1" s="1" t="s">
        <v>3</v>
      </c>
      <c r="F1" s="1" t="s">
        <v>4</v>
      </c>
      <c r="G1" s="1" t="s">
        <v>10</v>
      </c>
      <c r="H1" s="1" t="s">
        <v>11</v>
      </c>
      <c r="I1" s="1" t="s">
        <v>12</v>
      </c>
    </row>
    <row r="2" spans="1:9" x14ac:dyDescent="0.3">
      <c r="A2" s="14">
        <v>1</v>
      </c>
      <c r="B2" s="13">
        <v>50.209463999999997</v>
      </c>
      <c r="C2" s="13">
        <v>31.458112999999901</v>
      </c>
      <c r="D2" s="13">
        <v>0.36531799999999998</v>
      </c>
      <c r="E2" s="13">
        <v>4763.4497359999996</v>
      </c>
      <c r="F2" s="6">
        <v>6.9999999999999994E-5</v>
      </c>
      <c r="G2" s="13">
        <v>13307.951036999901</v>
      </c>
      <c r="H2" s="13">
        <v>19.669090000000001</v>
      </c>
    </row>
    <row r="3" spans="1:9" x14ac:dyDescent="0.3">
      <c r="A3" s="14">
        <v>2</v>
      </c>
      <c r="B3" s="14">
        <v>30.573563</v>
      </c>
      <c r="C3" s="14">
        <v>17.764672999999998</v>
      </c>
      <c r="D3" s="14">
        <v>0.181146</v>
      </c>
      <c r="E3" s="14">
        <v>2672.8830250000001</v>
      </c>
      <c r="F3" s="5">
        <v>5.99999999999999E-5</v>
      </c>
      <c r="G3" s="14">
        <v>7449.8869209999903</v>
      </c>
      <c r="H3" s="13">
        <v>10.253624</v>
      </c>
    </row>
    <row r="4" spans="1:9" x14ac:dyDescent="0.3">
      <c r="A4" s="14">
        <v>3</v>
      </c>
      <c r="B4" s="14">
        <v>20.041399999999999</v>
      </c>
      <c r="C4" s="14">
        <v>13.009608</v>
      </c>
      <c r="D4" s="14">
        <v>0.178146</v>
      </c>
      <c r="E4" s="14">
        <v>2607.02315</v>
      </c>
      <c r="F4" s="5">
        <v>7.3999999999999996E-5</v>
      </c>
      <c r="G4" s="14">
        <v>7733.2402929999998</v>
      </c>
      <c r="H4" s="14">
        <v>6.5978059999999896</v>
      </c>
    </row>
    <row r="5" spans="1:9" x14ac:dyDescent="0.3">
      <c r="A5" s="19">
        <v>4</v>
      </c>
      <c r="B5" s="14">
        <v>32.246496</v>
      </c>
      <c r="C5" s="14">
        <v>20.931858999999999</v>
      </c>
      <c r="D5" s="14">
        <v>0.242673</v>
      </c>
      <c r="E5" s="14">
        <v>2930.273686</v>
      </c>
      <c r="F5" s="5">
        <v>1.08999999999999E-4</v>
      </c>
      <c r="G5" s="14">
        <v>8815.014819</v>
      </c>
      <c r="H5" s="13">
        <v>12.425378</v>
      </c>
    </row>
    <row r="6" spans="1:9" x14ac:dyDescent="0.3">
      <c r="A6" s="19">
        <v>5</v>
      </c>
      <c r="B6" s="14">
        <v>39.591968999999999</v>
      </c>
      <c r="C6" s="14">
        <v>25.862403</v>
      </c>
      <c r="D6" s="14">
        <v>0.33060400000000001</v>
      </c>
      <c r="E6" s="14">
        <v>3938.216801</v>
      </c>
      <c r="F6" s="5">
        <v>4.1199999999999999E-4</v>
      </c>
      <c r="G6" s="14">
        <v>10468.445265999901</v>
      </c>
      <c r="H6" s="13">
        <v>17.462263</v>
      </c>
    </row>
    <row r="7" spans="1:9" x14ac:dyDescent="0.3">
      <c r="A7" s="19">
        <v>6</v>
      </c>
      <c r="B7" s="14">
        <v>22.858083999999899</v>
      </c>
      <c r="C7" s="14">
        <v>18.774829999999898</v>
      </c>
      <c r="D7" s="14">
        <v>0.50076699999999996</v>
      </c>
      <c r="E7" s="14">
        <v>4234.6732839999904</v>
      </c>
      <c r="F7" s="5">
        <v>5.31E-4</v>
      </c>
      <c r="G7" s="14">
        <v>12911.46154</v>
      </c>
      <c r="H7" s="13">
        <v>19.285619000000001</v>
      </c>
    </row>
    <row r="8" spans="1:9" x14ac:dyDescent="0.3">
      <c r="A8" s="19">
        <v>7</v>
      </c>
      <c r="B8" s="13">
        <v>18.998673</v>
      </c>
      <c r="C8" s="13">
        <v>13.014519999999999</v>
      </c>
      <c r="D8" s="13">
        <v>0.19937199999999999</v>
      </c>
      <c r="E8" s="13">
        <v>3893.6526429999999</v>
      </c>
      <c r="F8" s="6">
        <v>3.6299999999999999E-4</v>
      </c>
      <c r="G8" s="13">
        <v>11201.811969</v>
      </c>
      <c r="H8" s="13">
        <v>8.3826239999999999</v>
      </c>
    </row>
    <row r="9" spans="1:9" x14ac:dyDescent="0.3">
      <c r="A9" s="19">
        <v>8</v>
      </c>
      <c r="B9" s="14">
        <v>28.052349999999901</v>
      </c>
      <c r="C9" s="14">
        <v>17.548213000000001</v>
      </c>
      <c r="D9" s="14">
        <v>0.18290299999999901</v>
      </c>
      <c r="E9" s="14">
        <v>3109.100927</v>
      </c>
      <c r="F9" s="5">
        <v>3.3299999999999899E-4</v>
      </c>
      <c r="G9" s="14">
        <v>9095.8915959999995</v>
      </c>
      <c r="H9" s="13">
        <v>8.2326820000000005</v>
      </c>
    </row>
    <row r="10" spans="1:9" x14ac:dyDescent="0.3">
      <c r="A10" s="19">
        <v>9</v>
      </c>
      <c r="B10" s="14">
        <v>11.874815</v>
      </c>
      <c r="C10" s="14">
        <v>7.8774259999999998</v>
      </c>
      <c r="D10" s="14">
        <v>0.19550599999999899</v>
      </c>
      <c r="E10" s="14">
        <v>2192.7477349999999</v>
      </c>
      <c r="F10" s="5">
        <v>2.49999999999999E-5</v>
      </c>
      <c r="G10" s="13">
        <v>5946.7941629999996</v>
      </c>
      <c r="H10" s="13">
        <v>4.7176679999999998</v>
      </c>
    </row>
    <row r="11" spans="1:9" x14ac:dyDescent="0.3">
      <c r="A11" s="19">
        <v>10</v>
      </c>
      <c r="B11" s="14">
        <v>33.693143999999997</v>
      </c>
      <c r="C11" s="14">
        <v>21.785995</v>
      </c>
      <c r="D11" s="14">
        <v>0.27379799999999999</v>
      </c>
      <c r="E11" s="14">
        <v>4588.2906299999904</v>
      </c>
      <c r="F11" s="5">
        <v>5.8E-5</v>
      </c>
      <c r="G11" s="13">
        <v>12102.062672</v>
      </c>
      <c r="H11" s="13">
        <v>12.947875</v>
      </c>
    </row>
    <row r="12" spans="1:9" x14ac:dyDescent="0.3">
      <c r="A12" s="19">
        <v>11</v>
      </c>
      <c r="B12" s="14">
        <v>28.222913999999999</v>
      </c>
      <c r="C12" s="14">
        <v>17.393713999999999</v>
      </c>
      <c r="D12" s="14">
        <v>0.25716699999999998</v>
      </c>
      <c r="E12" s="14">
        <v>30715.699208999999</v>
      </c>
      <c r="F12" s="5">
        <v>3.48999999999999E-4</v>
      </c>
      <c r="G12" s="13">
        <v>39786.894746999998</v>
      </c>
      <c r="H12" s="13">
        <v>10.331408999999899</v>
      </c>
    </row>
    <row r="13" spans="1:9" x14ac:dyDescent="0.3">
      <c r="A13" s="19">
        <v>12</v>
      </c>
      <c r="B13" s="14">
        <v>11.491149</v>
      </c>
      <c r="C13" s="14">
        <v>7.3889749999999896</v>
      </c>
      <c r="D13" s="14">
        <v>0.11383499999999901</v>
      </c>
      <c r="E13" s="14">
        <v>3620.595765</v>
      </c>
      <c r="F13" s="5">
        <v>2.20999999999999E-4</v>
      </c>
      <c r="G13" s="13">
        <v>10317.3724439999</v>
      </c>
      <c r="H13" s="13">
        <v>4.6238399999999897</v>
      </c>
    </row>
    <row r="14" spans="1:9" x14ac:dyDescent="0.3">
      <c r="A14" s="19">
        <v>13</v>
      </c>
      <c r="B14" s="13">
        <v>14.319592999999999</v>
      </c>
      <c r="C14" s="13">
        <v>9.1942000000000004</v>
      </c>
      <c r="D14" s="13">
        <v>0.15310199999999999</v>
      </c>
      <c r="E14" s="13">
        <v>2866.8326929999998</v>
      </c>
      <c r="F14" s="6">
        <v>3.6499999999999998E-4</v>
      </c>
      <c r="G14" s="13">
        <v>8081.396189</v>
      </c>
      <c r="H14" s="13">
        <v>5.9434569999999898</v>
      </c>
    </row>
    <row r="15" spans="1:9" x14ac:dyDescent="0.3">
      <c r="A15" s="19">
        <v>14</v>
      </c>
      <c r="B15" s="14">
        <v>14.72222</v>
      </c>
      <c r="C15" s="14">
        <v>9.4788399999999999</v>
      </c>
      <c r="D15" s="14">
        <v>0.106115</v>
      </c>
      <c r="E15" s="14">
        <v>3146.8843010000001</v>
      </c>
      <c r="F15" s="5">
        <v>2.5599999999999999E-4</v>
      </c>
      <c r="G15" s="13">
        <v>8591.4716929999995</v>
      </c>
      <c r="H15" s="13">
        <v>4.1484399999999999</v>
      </c>
    </row>
    <row r="16" spans="1:9" x14ac:dyDescent="0.3">
      <c r="A16" s="19">
        <v>15</v>
      </c>
      <c r="B16" s="14">
        <v>64.551478000000003</v>
      </c>
      <c r="C16" s="14">
        <v>40.963211999999999</v>
      </c>
      <c r="D16" s="14">
        <v>0.42067299999999902</v>
      </c>
      <c r="E16" s="28">
        <v>4703.3946589999996</v>
      </c>
      <c r="F16" s="5">
        <v>2.2799999999999901E-4</v>
      </c>
      <c r="G16" s="13">
        <v>14396.969374</v>
      </c>
      <c r="H16" s="13">
        <v>19.627165999999999</v>
      </c>
    </row>
    <row r="17" spans="1:13" x14ac:dyDescent="0.3">
      <c r="A17" s="19">
        <v>16</v>
      </c>
      <c r="B17" s="14">
        <v>27.359211999999999</v>
      </c>
      <c r="C17" s="14">
        <v>17.628024</v>
      </c>
      <c r="D17" s="14">
        <v>0.19516799999999901</v>
      </c>
      <c r="E17" s="28">
        <v>4785.9234919999999</v>
      </c>
      <c r="F17" s="5">
        <v>1.13E-4</v>
      </c>
      <c r="G17" s="13">
        <v>13645.125194</v>
      </c>
      <c r="H17" s="13">
        <v>8.2080330000000004</v>
      </c>
    </row>
    <row r="18" spans="1:13" x14ac:dyDescent="0.3">
      <c r="A18" s="19">
        <v>17</v>
      </c>
      <c r="B18" s="13">
        <v>114.21234</v>
      </c>
      <c r="C18" s="13">
        <v>79.003953999999993</v>
      </c>
      <c r="D18" s="13">
        <v>1.0499399999999901</v>
      </c>
      <c r="E18" s="27">
        <v>6363.6666919999998</v>
      </c>
      <c r="F18" s="6">
        <v>8.5299999999999905E-4</v>
      </c>
      <c r="G18" s="13">
        <v>18016.627123999999</v>
      </c>
      <c r="H18" s="13">
        <v>47.292828</v>
      </c>
    </row>
    <row r="19" spans="1:13" x14ac:dyDescent="0.3">
      <c r="A19" s="19">
        <v>18</v>
      </c>
      <c r="B19" s="13">
        <v>57.276035999999998</v>
      </c>
      <c r="C19" s="13">
        <v>41.720086999999999</v>
      </c>
      <c r="D19" s="13">
        <v>0.48920199999999903</v>
      </c>
      <c r="E19" s="27">
        <v>2928.6937859999998</v>
      </c>
      <c r="F19" s="6">
        <v>6.6500000000000001E-4</v>
      </c>
      <c r="G19" s="13">
        <v>8406.3176999999996</v>
      </c>
      <c r="H19" s="13">
        <v>22.363305</v>
      </c>
    </row>
    <row r="20" spans="1:13" x14ac:dyDescent="0.3">
      <c r="A20" s="19">
        <v>19</v>
      </c>
      <c r="B20" s="13">
        <v>23.770133999999999</v>
      </c>
      <c r="C20" s="13">
        <v>16.149180999999999</v>
      </c>
      <c r="D20" s="13">
        <v>0.188698</v>
      </c>
      <c r="E20" s="27">
        <v>4461.9898560000001</v>
      </c>
      <c r="F20" s="6">
        <v>2.7299999999999899E-4</v>
      </c>
      <c r="G20" s="13">
        <v>11722.513672999999</v>
      </c>
      <c r="H20" s="13">
        <v>7.3891049999999998</v>
      </c>
    </row>
    <row r="21" spans="1:13" x14ac:dyDescent="0.3">
      <c r="A21" s="19">
        <v>20</v>
      </c>
      <c r="B21" s="13">
        <v>32.986060000000002</v>
      </c>
      <c r="C21" s="13">
        <v>25.298719999999999</v>
      </c>
      <c r="D21" s="13">
        <v>0.528586</v>
      </c>
      <c r="E21" s="27">
        <v>5111.9942359999995</v>
      </c>
      <c r="F21" s="6">
        <v>6.4999999999999997E-4</v>
      </c>
      <c r="G21" s="13">
        <v>13692.441939</v>
      </c>
      <c r="H21" s="13">
        <v>15.168762999999901</v>
      </c>
    </row>
    <row r="22" spans="1:13" x14ac:dyDescent="0.3">
      <c r="A22" s="19">
        <v>21</v>
      </c>
      <c r="B22" s="13">
        <v>28.680066999999902</v>
      </c>
      <c r="C22" s="13">
        <v>18.558478999999998</v>
      </c>
      <c r="D22" s="13">
        <v>0.20774199999999901</v>
      </c>
      <c r="E22" s="27">
        <v>6330.6975509999902</v>
      </c>
      <c r="F22" s="6">
        <v>5.9400000000000002E-4</v>
      </c>
      <c r="G22" s="13">
        <v>15194.004545</v>
      </c>
      <c r="H22" s="13">
        <v>7.7014449999999997</v>
      </c>
    </row>
    <row r="23" spans="1:13" x14ac:dyDescent="0.3">
      <c r="A23" s="19">
        <v>22</v>
      </c>
      <c r="B23" s="13">
        <v>36.181725999999998</v>
      </c>
      <c r="C23" s="13">
        <v>26.562667999999999</v>
      </c>
      <c r="D23" s="13">
        <v>0.40901799999999999</v>
      </c>
      <c r="E23" s="27">
        <v>2930.0269519999902</v>
      </c>
      <c r="F23" s="6">
        <v>9.6899999999999905E-4</v>
      </c>
      <c r="G23" s="13">
        <v>8994.2053290000003</v>
      </c>
      <c r="H23" s="13">
        <v>14.004239999999999</v>
      </c>
    </row>
    <row r="24" spans="1:13" x14ac:dyDescent="0.3">
      <c r="A24" s="19">
        <v>23</v>
      </c>
      <c r="B24" s="13">
        <v>45.384892000000001</v>
      </c>
      <c r="C24" s="13">
        <v>30.399604</v>
      </c>
      <c r="D24" s="13">
        <v>0.42369899999999999</v>
      </c>
      <c r="E24" s="27">
        <v>5371.9471569999996</v>
      </c>
      <c r="F24" s="13">
        <v>1.1689999999999999E-3</v>
      </c>
      <c r="G24" s="13">
        <v>15418.965797999999</v>
      </c>
      <c r="H24" s="13">
        <v>14.7720989999999</v>
      </c>
    </row>
    <row r="25" spans="1:13" x14ac:dyDescent="0.3">
      <c r="A25" s="19">
        <v>24</v>
      </c>
      <c r="B25" s="14">
        <v>65.697120999999996</v>
      </c>
      <c r="C25" s="14">
        <v>44.618136</v>
      </c>
      <c r="D25" s="14">
        <v>0.55476899999999996</v>
      </c>
      <c r="E25" s="14">
        <v>3025.7640619999902</v>
      </c>
      <c r="F25" s="5">
        <v>7.9999999999999898E-5</v>
      </c>
      <c r="G25" s="13">
        <v>7322.1919879999996</v>
      </c>
      <c r="H25" s="13">
        <v>28.248024999999998</v>
      </c>
    </row>
    <row r="26" spans="1:13" x14ac:dyDescent="0.3">
      <c r="A26" s="19">
        <v>25</v>
      </c>
      <c r="B26" s="14">
        <v>45.860515999999997</v>
      </c>
      <c r="C26" s="14">
        <v>29.727166999999898</v>
      </c>
      <c r="D26" s="14">
        <v>0.36036899999999999</v>
      </c>
      <c r="E26" s="14">
        <v>5164.8341700000001</v>
      </c>
      <c r="F26" s="5">
        <v>7.4999999999999993E-5</v>
      </c>
      <c r="G26" s="13">
        <v>13306.453460999999</v>
      </c>
      <c r="H26" s="13">
        <v>16.616886000000001</v>
      </c>
    </row>
    <row r="27" spans="1:13" x14ac:dyDescent="0.3">
      <c r="A27" s="19">
        <v>26</v>
      </c>
      <c r="B27" s="14">
        <v>46.191491999999997</v>
      </c>
      <c r="C27" s="14">
        <v>32.236951999999903</v>
      </c>
      <c r="D27" s="14">
        <v>0.37998099999999901</v>
      </c>
      <c r="E27" s="14">
        <v>3868.0626199999901</v>
      </c>
      <c r="F27" s="5">
        <v>2.00999999999999E-4</v>
      </c>
      <c r="G27" s="13">
        <v>10060.537799</v>
      </c>
      <c r="H27" s="13">
        <v>25.587845999999999</v>
      </c>
    </row>
    <row r="28" spans="1:13" x14ac:dyDescent="0.3">
      <c r="A28" s="19">
        <v>27</v>
      </c>
      <c r="B28" s="14">
        <v>32.284956999999999</v>
      </c>
      <c r="C28" s="14">
        <v>28.946921999999901</v>
      </c>
      <c r="D28" s="14">
        <v>0.51737100000000003</v>
      </c>
      <c r="E28" s="14">
        <v>4083.0049799999902</v>
      </c>
      <c r="F28" s="5">
        <v>2.7499999999999899E-4</v>
      </c>
      <c r="G28" s="13">
        <v>11837.345331999901</v>
      </c>
      <c r="H28" s="13">
        <v>27.620390999999898</v>
      </c>
    </row>
    <row r="29" spans="1:13" x14ac:dyDescent="0.3">
      <c r="A29" s="19">
        <v>28</v>
      </c>
      <c r="B29" s="14">
        <v>25.595973999999998</v>
      </c>
      <c r="C29" s="14">
        <v>16.791043999999999</v>
      </c>
      <c r="D29" s="14">
        <v>0.21223299999999901</v>
      </c>
      <c r="E29" s="14">
        <v>2361.9509579999999</v>
      </c>
      <c r="F29" s="5">
        <v>1.73E-4</v>
      </c>
      <c r="G29" s="13">
        <v>6692.4273049999902</v>
      </c>
      <c r="H29" s="13">
        <v>10.068491</v>
      </c>
    </row>
    <row r="30" spans="1:13" x14ac:dyDescent="0.3">
      <c r="A30" s="19">
        <v>29</v>
      </c>
      <c r="B30" s="14">
        <v>39.981257999999997</v>
      </c>
      <c r="C30" s="14">
        <v>27.695803999999999</v>
      </c>
      <c r="D30" s="14">
        <v>0.364149</v>
      </c>
      <c r="E30" s="14">
        <v>6138.2613759999904</v>
      </c>
      <c r="F30" s="5">
        <v>3.1099999999999899E-4</v>
      </c>
      <c r="G30" s="13">
        <v>16380.4575539999</v>
      </c>
      <c r="H30" s="13">
        <v>16.129339999999999</v>
      </c>
    </row>
    <row r="31" spans="1:13" x14ac:dyDescent="0.3">
      <c r="A31" s="19">
        <v>30</v>
      </c>
      <c r="B31" s="14">
        <v>41.246516</v>
      </c>
      <c r="C31" s="14">
        <v>26.415865</v>
      </c>
      <c r="D31" s="14">
        <v>0.43952199999999902</v>
      </c>
      <c r="E31" s="14">
        <v>8632.5728120000003</v>
      </c>
      <c r="F31" s="5">
        <v>4.3799999999999899E-4</v>
      </c>
      <c r="G31" s="13">
        <v>20776.756013999999</v>
      </c>
      <c r="H31" s="13">
        <v>15.400043</v>
      </c>
      <c r="M31" s="5"/>
    </row>
    <row r="32" spans="1:13" x14ac:dyDescent="0.3">
      <c r="A32" s="29" t="s">
        <v>20</v>
      </c>
      <c r="B32" s="14">
        <f t="shared" ref="B32:H32" si="0">AVERAGE(B2:B31)</f>
        <v>36.138520433333312</v>
      </c>
      <c r="C32" s="22">
        <f t="shared" si="0"/>
        <v>24.473306266666643</v>
      </c>
      <c r="D32" s="22">
        <f t="shared" si="0"/>
        <v>0.33405239999999931</v>
      </c>
      <c r="E32" s="22">
        <f t="shared" si="0"/>
        <v>5051.4369647999974</v>
      </c>
      <c r="F32" s="22">
        <f t="shared" si="0"/>
        <v>3.4309999999999961E-4</v>
      </c>
      <c r="G32" s="22">
        <f t="shared" si="0"/>
        <v>12389.101182599979</v>
      </c>
      <c r="H32" s="22">
        <f t="shared" si="0"/>
        <v>14.707326033333317</v>
      </c>
    </row>
    <row r="33" spans="1:13" x14ac:dyDescent="0.3">
      <c r="A33" s="29" t="s">
        <v>23</v>
      </c>
      <c r="B33" s="14">
        <f>MAX(B2:B31)</f>
        <v>114.21234</v>
      </c>
      <c r="C33" s="28">
        <f t="shared" ref="C33:H33" si="1">MAX(C2:C31)</f>
        <v>79.003953999999993</v>
      </c>
      <c r="D33" s="28">
        <f t="shared" si="1"/>
        <v>1.0499399999999901</v>
      </c>
      <c r="E33" s="28">
        <f t="shared" si="1"/>
        <v>30715.699208999999</v>
      </c>
      <c r="F33" s="28">
        <f t="shared" si="1"/>
        <v>1.1689999999999999E-3</v>
      </c>
      <c r="G33" s="28">
        <f t="shared" si="1"/>
        <v>39786.894746999998</v>
      </c>
      <c r="H33" s="28">
        <f t="shared" si="1"/>
        <v>47.292828</v>
      </c>
    </row>
    <row r="34" spans="1:13" x14ac:dyDescent="0.3">
      <c r="A34" s="29" t="s">
        <v>24</v>
      </c>
      <c r="B34" s="14">
        <f>MIN(B2:B31)</f>
        <v>11.491149</v>
      </c>
      <c r="C34" s="28">
        <f t="shared" ref="C34:H34" si="2">MIN(C2:C31)</f>
        <v>7.3889749999999896</v>
      </c>
      <c r="D34" s="28">
        <f t="shared" si="2"/>
        <v>0.106115</v>
      </c>
      <c r="E34" s="28">
        <f t="shared" si="2"/>
        <v>2192.7477349999999</v>
      </c>
      <c r="F34" s="28">
        <f t="shared" si="2"/>
        <v>2.49999999999999E-5</v>
      </c>
      <c r="G34" s="28">
        <f t="shared" si="2"/>
        <v>5946.7941629999996</v>
      </c>
      <c r="H34" s="28">
        <f t="shared" si="2"/>
        <v>4.1484399999999999</v>
      </c>
      <c r="M34" s="5"/>
    </row>
    <row r="35" spans="1:13" x14ac:dyDescent="0.3">
      <c r="F35" s="5"/>
      <c r="G35" s="13"/>
      <c r="H35" s="13"/>
    </row>
    <row r="36" spans="1:13" x14ac:dyDescent="0.3">
      <c r="F36" s="5"/>
      <c r="G36" s="13"/>
      <c r="H36" s="13"/>
    </row>
    <row r="37" spans="1:13" x14ac:dyDescent="0.3">
      <c r="F37" s="5"/>
      <c r="G37" s="13"/>
      <c r="H37" s="13"/>
    </row>
    <row r="38" spans="1:13" x14ac:dyDescent="0.3">
      <c r="F38" s="5"/>
      <c r="G38" s="13"/>
      <c r="H38" s="13"/>
    </row>
    <row r="39" spans="1:13" x14ac:dyDescent="0.3">
      <c r="F39" s="5"/>
    </row>
    <row r="40" spans="1:13" x14ac:dyDescent="0.3">
      <c r="B40" s="13"/>
    </row>
    <row r="41" spans="1:13" x14ac:dyDescent="0.3">
      <c r="B41" s="13"/>
    </row>
    <row r="42" spans="1:13" x14ac:dyDescent="0.3">
      <c r="F42" s="5"/>
    </row>
    <row r="43" spans="1:13" x14ac:dyDescent="0.3">
      <c r="F43" s="5"/>
    </row>
    <row r="44" spans="1:13" x14ac:dyDescent="0.3">
      <c r="B44" s="13"/>
    </row>
    <row r="45" spans="1:13" x14ac:dyDescent="0.3">
      <c r="B45" s="13"/>
    </row>
    <row r="46" spans="1:13" x14ac:dyDescent="0.3">
      <c r="F46" s="5"/>
    </row>
    <row r="47" spans="1:13" x14ac:dyDescent="0.3">
      <c r="B47" s="13"/>
    </row>
    <row r="48" spans="1:13" x14ac:dyDescent="0.3">
      <c r="B48" s="13"/>
    </row>
    <row r="51" spans="2:2" x14ac:dyDescent="0.3">
      <c r="B51" s="13"/>
    </row>
    <row r="55" spans="2:2" x14ac:dyDescent="0.3">
      <c r="B55" s="13"/>
    </row>
    <row r="56" spans="2:2" x14ac:dyDescent="0.3">
      <c r="B56" s="13"/>
    </row>
    <row r="57" spans="2:2" x14ac:dyDescent="0.3">
      <c r="B57" s="1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zoomScale="85" zoomScaleNormal="85" workbookViewId="0">
      <selection activeCell="L45" sqref="L45"/>
    </sheetView>
  </sheetViews>
  <sheetFormatPr defaultRowHeight="13.5" x14ac:dyDescent="0.3"/>
  <cols>
    <col min="1" max="1" width="5.86328125" customWidth="1"/>
    <col min="2" max="2" width="14.33203125" customWidth="1"/>
    <col min="3" max="3" width="10.86328125" customWidth="1"/>
    <col min="4" max="4" width="12.796875" customWidth="1"/>
    <col min="5" max="5" width="14.265625" customWidth="1"/>
    <col min="6" max="6" width="15.3984375" customWidth="1"/>
    <col min="7" max="7" width="11.6640625" customWidth="1"/>
    <col min="8" max="8" width="12.53125" customWidth="1"/>
  </cols>
  <sheetData>
    <row r="1" spans="1:10" ht="27" x14ac:dyDescent="0.3">
      <c r="A1" s="14"/>
      <c r="B1" s="15" t="s">
        <v>13</v>
      </c>
      <c r="C1" s="15" t="s">
        <v>14</v>
      </c>
      <c r="D1" s="1" t="s">
        <v>2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12</v>
      </c>
      <c r="J1" s="14"/>
    </row>
    <row r="2" spans="1:10" x14ac:dyDescent="0.3">
      <c r="A2" s="14">
        <v>1</v>
      </c>
      <c r="B2" s="14">
        <v>0.619869</v>
      </c>
      <c r="C2" s="14">
        <v>0.38837099999999902</v>
      </c>
      <c r="D2" s="14">
        <v>1.21769999999999E-2</v>
      </c>
      <c r="E2" s="14">
        <v>250.70787999999999</v>
      </c>
      <c r="F2" s="5">
        <v>1.9999999999999999E-6</v>
      </c>
      <c r="G2" s="13">
        <v>554.49795899999901</v>
      </c>
      <c r="H2" s="14">
        <v>0.98345399999999905</v>
      </c>
      <c r="I2" s="14"/>
      <c r="J2" s="14"/>
    </row>
    <row r="3" spans="1:10" x14ac:dyDescent="0.3">
      <c r="A3" s="14">
        <v>2</v>
      </c>
      <c r="B3" s="14">
        <v>0.63694899999999999</v>
      </c>
      <c r="C3" s="14">
        <v>0.37009700000000001</v>
      </c>
      <c r="D3" s="14">
        <v>1.2076E-2</v>
      </c>
      <c r="E3" s="14">
        <v>267.28830199999999</v>
      </c>
      <c r="F3" s="5">
        <v>3.0000000000000001E-6</v>
      </c>
      <c r="G3" s="13">
        <v>573.06822399999999</v>
      </c>
      <c r="H3" s="14">
        <v>0.85446800000000001</v>
      </c>
      <c r="I3" s="14"/>
      <c r="J3" s="14"/>
    </row>
    <row r="4" spans="1:10" x14ac:dyDescent="0.3">
      <c r="A4" s="14">
        <v>3</v>
      </c>
      <c r="B4" s="14">
        <v>0.541659</v>
      </c>
      <c r="C4" s="14">
        <v>0.35161100000000001</v>
      </c>
      <c r="D4" s="14">
        <v>1.48449999999999E-2</v>
      </c>
      <c r="E4" s="14">
        <v>260.702315</v>
      </c>
      <c r="F4" s="5">
        <v>3.9999999999999998E-6</v>
      </c>
      <c r="G4" s="13">
        <v>773.324029</v>
      </c>
      <c r="H4" s="14">
        <v>0.73308899999999999</v>
      </c>
      <c r="I4" s="14"/>
      <c r="J4" s="14"/>
    </row>
    <row r="5" spans="1:10" x14ac:dyDescent="0.3">
      <c r="A5" s="19">
        <v>4</v>
      </c>
      <c r="B5" s="14">
        <v>0.55597399999999997</v>
      </c>
      <c r="C5" s="14">
        <v>0.36089399999999999</v>
      </c>
      <c r="D5" s="14">
        <v>1.3481E-2</v>
      </c>
      <c r="E5" s="14">
        <v>266.38851599999998</v>
      </c>
      <c r="F5" s="5">
        <v>4.9999999999999902E-6</v>
      </c>
      <c r="G5" s="13">
        <v>587.66765399999997</v>
      </c>
      <c r="H5" s="14">
        <v>0.88752699999999995</v>
      </c>
      <c r="I5" s="14"/>
      <c r="J5" s="14"/>
    </row>
    <row r="6" spans="1:10" x14ac:dyDescent="0.3">
      <c r="A6" s="19">
        <v>5</v>
      </c>
      <c r="B6" s="14">
        <v>0.43990999999999902</v>
      </c>
      <c r="C6" s="14">
        <v>0.28736</v>
      </c>
      <c r="D6" s="14">
        <v>9.7229999999999903E-3</v>
      </c>
      <c r="E6" s="14">
        <v>262.54778599999997</v>
      </c>
      <c r="F6" s="5">
        <v>1.1E-5</v>
      </c>
      <c r="G6" s="13">
        <v>373.87304499999999</v>
      </c>
      <c r="H6" s="14">
        <v>0.67162499999999903</v>
      </c>
      <c r="I6" s="14"/>
      <c r="J6" s="14"/>
    </row>
    <row r="7" spans="1:10" x14ac:dyDescent="0.3">
      <c r="A7" s="19">
        <v>6</v>
      </c>
      <c r="B7" s="14">
        <v>0.30076399999999998</v>
      </c>
      <c r="C7" s="14">
        <v>0.24703699999999901</v>
      </c>
      <c r="D7" s="14">
        <v>9.4479999999999998E-3</v>
      </c>
      <c r="E7" s="14">
        <v>264.66708</v>
      </c>
      <c r="F7" s="5">
        <v>1.1E-5</v>
      </c>
      <c r="G7" s="13">
        <v>348.95841999999999</v>
      </c>
      <c r="H7" s="14">
        <v>0.55101699999999998</v>
      </c>
      <c r="I7" s="14"/>
      <c r="J7" s="14"/>
    </row>
    <row r="8" spans="1:10" x14ac:dyDescent="0.3">
      <c r="A8" s="19">
        <v>7</v>
      </c>
      <c r="B8" s="14">
        <v>0.39580499999999902</v>
      </c>
      <c r="C8" s="14">
        <v>0.27113500000000001</v>
      </c>
      <c r="D8" s="14">
        <v>9.4929999999999997E-3</v>
      </c>
      <c r="E8" s="14">
        <v>259.576842</v>
      </c>
      <c r="F8" s="5">
        <v>1.4E-5</v>
      </c>
      <c r="G8" s="13">
        <v>622.32288699999901</v>
      </c>
      <c r="H8" s="14">
        <v>0.52391399999999999</v>
      </c>
      <c r="I8" s="14"/>
      <c r="J8" s="14"/>
    </row>
    <row r="9" spans="1:10" x14ac:dyDescent="0.3">
      <c r="A9" s="19">
        <v>8</v>
      </c>
      <c r="B9" s="14">
        <v>0.41253455882352902</v>
      </c>
      <c r="C9" s="14">
        <v>0.25806195588235198</v>
      </c>
      <c r="D9" s="14">
        <v>9.6264736842105198E-3</v>
      </c>
      <c r="E9" s="14">
        <v>282.64553881818102</v>
      </c>
      <c r="F9" s="5">
        <v>1.44782608695652E-5</v>
      </c>
      <c r="G9" s="13">
        <v>535.05244682352895</v>
      </c>
      <c r="H9" s="14">
        <v>0.51454262500000003</v>
      </c>
      <c r="I9" s="14"/>
      <c r="J9" s="14"/>
    </row>
    <row r="10" spans="1:10" x14ac:dyDescent="0.3">
      <c r="A10" s="19">
        <v>9</v>
      </c>
      <c r="B10" s="14">
        <v>0.69851799999999997</v>
      </c>
      <c r="C10" s="14">
        <v>0.46337799999999901</v>
      </c>
      <c r="D10" s="14">
        <v>2.1721999999999901E-2</v>
      </c>
      <c r="E10" s="14">
        <v>313.249675999999</v>
      </c>
      <c r="F10" s="5">
        <v>1.9999999999999999E-6</v>
      </c>
      <c r="G10" s="13">
        <v>849.54202299999997</v>
      </c>
      <c r="H10" s="13">
        <v>0.94353299999999996</v>
      </c>
      <c r="I10" s="14"/>
      <c r="J10" s="14"/>
    </row>
    <row r="11" spans="1:10" x14ac:dyDescent="0.3">
      <c r="A11" s="19">
        <v>10</v>
      </c>
      <c r="B11" s="14">
        <v>0.62394699999999903</v>
      </c>
      <c r="C11" s="14">
        <v>0.40344399999999903</v>
      </c>
      <c r="D11" s="14">
        <v>1.1408E-2</v>
      </c>
      <c r="E11" s="14">
        <v>286.76816400000001</v>
      </c>
      <c r="F11" s="5">
        <v>1.9999999999999999E-6</v>
      </c>
      <c r="G11" s="13">
        <v>636.95066599999996</v>
      </c>
      <c r="H11" s="13">
        <v>0.80924200000000002</v>
      </c>
      <c r="I11" s="14"/>
      <c r="J11" s="14"/>
    </row>
    <row r="12" spans="1:10" x14ac:dyDescent="0.3">
      <c r="A12" s="19">
        <v>11</v>
      </c>
      <c r="B12" s="14">
        <v>0.46266999999999903</v>
      </c>
      <c r="C12" s="14">
        <v>0.28514200000000001</v>
      </c>
      <c r="D12" s="14">
        <v>9.5239999999999995E-3</v>
      </c>
      <c r="E12" s="14">
        <v>1919.7311999999999</v>
      </c>
      <c r="F12" s="5">
        <v>1.2E-5</v>
      </c>
      <c r="G12" s="13">
        <v>1894.6140349999901</v>
      </c>
      <c r="H12" s="13">
        <v>0.60772899999999996</v>
      </c>
      <c r="I12" s="14"/>
      <c r="J12" s="14"/>
    </row>
    <row r="13" spans="1:10" x14ac:dyDescent="0.3">
      <c r="A13" s="19">
        <v>12</v>
      </c>
      <c r="B13" s="14">
        <v>0.35909799999999997</v>
      </c>
      <c r="C13" s="14">
        <v>0.230905</v>
      </c>
      <c r="D13" s="14">
        <v>8.7559999999999999E-3</v>
      </c>
      <c r="E13" s="14">
        <v>301.71631300000001</v>
      </c>
      <c r="F13" s="5">
        <v>1.2999999999999999E-5</v>
      </c>
      <c r="G13" s="13">
        <v>937.942949</v>
      </c>
      <c r="H13" s="13">
        <v>0.57797999999999905</v>
      </c>
      <c r="I13" s="14"/>
      <c r="J13" s="14"/>
    </row>
    <row r="14" spans="1:10" x14ac:dyDescent="0.3">
      <c r="A14" s="19">
        <v>13</v>
      </c>
      <c r="B14" s="14">
        <v>0.357989</v>
      </c>
      <c r="C14" s="14">
        <v>0.229854999999999</v>
      </c>
      <c r="D14" s="14">
        <v>9.0060000000000001E-3</v>
      </c>
      <c r="E14" s="14">
        <v>260.62115299999999</v>
      </c>
      <c r="F14" s="5">
        <v>1.8999999999999899E-5</v>
      </c>
      <c r="G14" s="13">
        <v>621.64585999999997</v>
      </c>
      <c r="H14" s="13">
        <v>0.49528799999999901</v>
      </c>
      <c r="I14" s="14"/>
      <c r="J14" s="14"/>
    </row>
    <row r="15" spans="1:10" x14ac:dyDescent="0.3">
      <c r="A15" s="19">
        <v>14</v>
      </c>
      <c r="B15" s="14">
        <v>0.35052899999999998</v>
      </c>
      <c r="C15" s="14">
        <v>0.225686</v>
      </c>
      <c r="D15" s="14">
        <v>8.8419999999999992E-3</v>
      </c>
      <c r="E15" s="14">
        <v>314.68842999999998</v>
      </c>
      <c r="F15" s="5">
        <v>1.5999999999999999E-5</v>
      </c>
      <c r="G15" s="13">
        <v>781.04288099999997</v>
      </c>
      <c r="H15" s="13">
        <v>0.41484399999999999</v>
      </c>
      <c r="I15" s="14"/>
      <c r="J15" s="14"/>
    </row>
    <row r="16" spans="1:10" x14ac:dyDescent="0.3">
      <c r="A16" s="19">
        <v>15</v>
      </c>
      <c r="B16" s="14">
        <v>0.60897599999999996</v>
      </c>
      <c r="C16" s="14">
        <v>0.38644499999999998</v>
      </c>
      <c r="D16" s="14">
        <v>1.1684999999999999E-2</v>
      </c>
      <c r="E16" s="14">
        <v>261.299702999999</v>
      </c>
      <c r="F16" s="5">
        <v>4.9999999999999902E-6</v>
      </c>
      <c r="G16" s="13">
        <v>479.898979</v>
      </c>
      <c r="H16" s="13">
        <v>0.72693200000000002</v>
      </c>
      <c r="I16" s="14"/>
      <c r="J16" s="14"/>
    </row>
    <row r="17" spans="1:10" x14ac:dyDescent="0.3">
      <c r="A17" s="19">
        <v>16</v>
      </c>
      <c r="B17" s="14">
        <v>0.59476499999999999</v>
      </c>
      <c r="C17" s="14">
        <v>0.38321699999999997</v>
      </c>
      <c r="D17" s="14">
        <v>8.8710000000000004E-3</v>
      </c>
      <c r="E17" s="14">
        <v>265.884638</v>
      </c>
      <c r="F17" s="5">
        <v>3.9999999999999998E-6</v>
      </c>
      <c r="G17" s="13">
        <v>852.820323999999</v>
      </c>
      <c r="H17" s="13">
        <v>0.684002</v>
      </c>
      <c r="I17" s="14"/>
      <c r="J17" s="14"/>
    </row>
    <row r="18" spans="1:10" x14ac:dyDescent="0.3">
      <c r="A18" s="19">
        <v>17</v>
      </c>
      <c r="B18" s="14">
        <v>0.50313799999999997</v>
      </c>
      <c r="C18" s="14">
        <v>0.34803499999999998</v>
      </c>
      <c r="D18" s="14">
        <v>1.1797E-2</v>
      </c>
      <c r="E18" s="14">
        <v>276.68115999999998</v>
      </c>
      <c r="F18" s="5">
        <v>9.9999999999999907E-6</v>
      </c>
      <c r="G18" s="13">
        <v>246.803111</v>
      </c>
      <c r="H18" s="13">
        <v>0.67561099999999996</v>
      </c>
      <c r="I18" s="14"/>
      <c r="J18" s="14"/>
    </row>
    <row r="19" spans="1:10" x14ac:dyDescent="0.3">
      <c r="A19" s="19">
        <v>18</v>
      </c>
      <c r="B19" s="14">
        <v>0.43390899999999999</v>
      </c>
      <c r="C19" s="14">
        <v>0.31606099999999998</v>
      </c>
      <c r="D19" s="14">
        <v>1.0191E-2</v>
      </c>
      <c r="E19" s="14">
        <v>266.244889</v>
      </c>
      <c r="F19" s="5">
        <v>1.2999999999999999E-5</v>
      </c>
      <c r="G19" s="13">
        <v>182.746036</v>
      </c>
      <c r="H19" s="13">
        <v>0.50825599999999904</v>
      </c>
      <c r="I19" s="14"/>
      <c r="J19" s="14"/>
    </row>
    <row r="20" spans="1:10" x14ac:dyDescent="0.3">
      <c r="A20" s="19">
        <v>19</v>
      </c>
      <c r="B20" s="14">
        <v>0.44018699999999999</v>
      </c>
      <c r="C20" s="14">
        <v>0.29905799999999999</v>
      </c>
      <c r="D20" s="14">
        <v>8.9849999999999999E-3</v>
      </c>
      <c r="E20" s="14">
        <v>371.83248799999899</v>
      </c>
      <c r="F20" s="5">
        <v>1.2999999999999999E-5</v>
      </c>
      <c r="G20" s="13">
        <v>732.657104</v>
      </c>
      <c r="H20" s="13">
        <v>0.56839200000000001</v>
      </c>
      <c r="I20" s="14"/>
      <c r="J20" s="14"/>
    </row>
    <row r="21" spans="1:10" x14ac:dyDescent="0.3">
      <c r="A21" s="19">
        <v>20</v>
      </c>
      <c r="B21" s="14">
        <v>0.39269099999999901</v>
      </c>
      <c r="C21" s="14">
        <v>0.30117499999999903</v>
      </c>
      <c r="D21" s="14">
        <v>1.1011999999999999E-2</v>
      </c>
      <c r="E21" s="14">
        <v>340.79961499999899</v>
      </c>
      <c r="F21" s="5">
        <v>1.49999999999999E-5</v>
      </c>
      <c r="G21" s="13">
        <v>402.71887999999899</v>
      </c>
      <c r="H21" s="13">
        <v>0.47402299999999897</v>
      </c>
      <c r="I21" s="14"/>
      <c r="J21" s="14"/>
    </row>
    <row r="22" spans="1:10" x14ac:dyDescent="0.3">
      <c r="A22" s="19">
        <v>21</v>
      </c>
      <c r="B22" s="14">
        <v>0.409715</v>
      </c>
      <c r="C22" s="14">
        <v>0.265121</v>
      </c>
      <c r="D22" s="14">
        <v>8.6549999999999995E-3</v>
      </c>
      <c r="E22" s="14">
        <v>395.66859599999998</v>
      </c>
      <c r="F22" s="5">
        <v>2.1999999999999999E-5</v>
      </c>
      <c r="G22" s="13">
        <v>759.70022699999902</v>
      </c>
      <c r="H22" s="13">
        <v>0.45302599999999998</v>
      </c>
      <c r="I22" s="14"/>
      <c r="J22" s="14"/>
    </row>
    <row r="23" spans="1:10" x14ac:dyDescent="0.3">
      <c r="A23" s="19">
        <v>22</v>
      </c>
      <c r="B23" s="14">
        <v>0.38905000000000001</v>
      </c>
      <c r="C23" s="14">
        <v>0.28561999999999999</v>
      </c>
      <c r="D23" s="14">
        <v>1.0763E-2</v>
      </c>
      <c r="E23" s="14">
        <v>266.366086</v>
      </c>
      <c r="F23" s="5">
        <v>2.5999999999999998E-5</v>
      </c>
      <c r="G23" s="13">
        <v>281.068916</v>
      </c>
      <c r="H23" s="13">
        <v>0.466808</v>
      </c>
      <c r="I23" s="14"/>
      <c r="J23" s="14"/>
    </row>
    <row r="24" spans="1:10" x14ac:dyDescent="0.3">
      <c r="A24" s="19">
        <v>23</v>
      </c>
      <c r="B24" s="14">
        <v>0.35182086821705399</v>
      </c>
      <c r="C24" s="14">
        <v>0.23565584496124001</v>
      </c>
      <c r="D24" s="14">
        <v>1.0088071428571399E-2</v>
      </c>
      <c r="E24" s="14">
        <v>298.44150872222201</v>
      </c>
      <c r="F24" s="5">
        <v>2.71860465116279E-5</v>
      </c>
      <c r="G24" s="13">
        <v>440.54187994285701</v>
      </c>
      <c r="H24" s="13">
        <v>0.46162809374999902</v>
      </c>
      <c r="I24" s="14"/>
      <c r="J24" s="14"/>
    </row>
    <row r="25" spans="1:10" x14ac:dyDescent="0.3">
      <c r="A25" s="19">
        <v>24</v>
      </c>
      <c r="B25" s="14">
        <v>0.65046599999999999</v>
      </c>
      <c r="C25" s="14">
        <v>0.44176299999999902</v>
      </c>
      <c r="D25" s="14">
        <v>1.585E-2</v>
      </c>
      <c r="E25" s="14">
        <v>302.576405999999</v>
      </c>
      <c r="F25" s="5">
        <v>1.9999999999999999E-6</v>
      </c>
      <c r="G25" s="13">
        <v>215.358587</v>
      </c>
      <c r="H25" s="13">
        <v>0.85599999999999998</v>
      </c>
      <c r="I25" s="14"/>
      <c r="J25" s="14"/>
    </row>
    <row r="26" spans="1:10" x14ac:dyDescent="0.3">
      <c r="A26" s="19">
        <v>25</v>
      </c>
      <c r="B26" s="14">
        <v>0.61147299999999905</v>
      </c>
      <c r="C26" s="14">
        <v>0.39636199999999999</v>
      </c>
      <c r="D26" s="14">
        <v>1.38599999999999E-2</v>
      </c>
      <c r="E26" s="14">
        <v>303.813773999999</v>
      </c>
      <c r="F26" s="5">
        <v>1.9999999999999999E-6</v>
      </c>
      <c r="G26" s="13">
        <v>665.32267300000001</v>
      </c>
      <c r="H26" s="13">
        <v>0.92315999999999998</v>
      </c>
      <c r="I26" s="14"/>
      <c r="J26" s="14"/>
    </row>
    <row r="27" spans="1:10" x14ac:dyDescent="0.3">
      <c r="A27" s="19">
        <v>26</v>
      </c>
      <c r="B27" s="14">
        <v>0.53710999999999998</v>
      </c>
      <c r="C27" s="14">
        <v>0.37484799999999902</v>
      </c>
      <c r="D27" s="14">
        <v>1.0855999999999999E-2</v>
      </c>
      <c r="E27" s="14">
        <v>276.290187</v>
      </c>
      <c r="F27" s="5">
        <v>4.9999999999999902E-6</v>
      </c>
      <c r="G27" s="13">
        <v>335.351258999999</v>
      </c>
      <c r="H27" s="13">
        <v>0.94769799999999904</v>
      </c>
      <c r="I27" s="14"/>
      <c r="J27" s="14"/>
    </row>
    <row r="28" spans="1:10" x14ac:dyDescent="0.3">
      <c r="A28" s="19">
        <v>27</v>
      </c>
      <c r="B28" s="14">
        <v>0.39371799999999901</v>
      </c>
      <c r="C28" s="14">
        <v>0.35301099999999902</v>
      </c>
      <c r="D28" s="14">
        <v>8.6219999999999995E-3</v>
      </c>
      <c r="E28" s="14">
        <v>272.200332</v>
      </c>
      <c r="F28" s="5">
        <v>4.9999999999999902E-6</v>
      </c>
      <c r="G28" s="13">
        <v>303.52167499999899</v>
      </c>
      <c r="H28" s="13">
        <v>0.74649699999999997</v>
      </c>
      <c r="I28" s="14"/>
      <c r="J28" s="14"/>
    </row>
    <row r="29" spans="1:10" x14ac:dyDescent="0.3">
      <c r="A29" s="19">
        <v>28</v>
      </c>
      <c r="B29" s="14">
        <v>0.53324899999999997</v>
      </c>
      <c r="C29" s="14">
        <v>0.34981299999999999</v>
      </c>
      <c r="D29" s="14">
        <v>1.1169999999999999E-2</v>
      </c>
      <c r="E29" s="14">
        <v>236.19509499999899</v>
      </c>
      <c r="F29" s="5">
        <v>6.9999999999999999E-6</v>
      </c>
      <c r="G29" s="13">
        <v>393.67219399999999</v>
      </c>
      <c r="H29" s="13">
        <v>0.62927999999999995</v>
      </c>
      <c r="I29" s="14"/>
      <c r="J29" s="14"/>
    </row>
    <row r="30" spans="1:10" x14ac:dyDescent="0.3">
      <c r="A30" s="19">
        <v>29</v>
      </c>
      <c r="B30" s="14">
        <v>0.47596699999999997</v>
      </c>
      <c r="C30" s="14">
        <v>0.32971099999999998</v>
      </c>
      <c r="D30" s="14">
        <v>1.1379E-2</v>
      </c>
      <c r="E30" s="14">
        <v>341.01452</v>
      </c>
      <c r="F30" s="5">
        <v>7.9999999999999996E-6</v>
      </c>
      <c r="G30" s="13">
        <v>606.68361299999901</v>
      </c>
      <c r="H30" s="13">
        <v>0.70127499999999998</v>
      </c>
      <c r="I30" s="14"/>
      <c r="J30" s="14"/>
    </row>
    <row r="31" spans="1:10" x14ac:dyDescent="0.3">
      <c r="A31" s="19">
        <v>30</v>
      </c>
      <c r="B31" s="14">
        <v>0.44833099999999998</v>
      </c>
      <c r="C31" s="14">
        <v>0.28712799999999999</v>
      </c>
      <c r="D31" s="14">
        <v>1.25569999999999E-2</v>
      </c>
      <c r="E31" s="14">
        <v>375.329252</v>
      </c>
      <c r="F31" s="5">
        <v>9.9999999999999907E-6</v>
      </c>
      <c r="G31" s="13">
        <v>716.43986199999995</v>
      </c>
      <c r="H31" s="13">
        <v>0.61600100000000002</v>
      </c>
      <c r="I31" s="14"/>
      <c r="J31" s="14"/>
    </row>
    <row r="32" spans="1:10" x14ac:dyDescent="0.3">
      <c r="A32" s="29" t="s">
        <v>20</v>
      </c>
      <c r="B32" s="14">
        <f t="shared" ref="B32:H32" si="0">AVERAGE(B2:B31)</f>
        <v>0.48435938090135255</v>
      </c>
      <c r="C32" s="22">
        <f t="shared" si="0"/>
        <v>0.32420002669478604</v>
      </c>
      <c r="D32" s="22">
        <f t="shared" si="0"/>
        <v>1.1215618170426047E-2</v>
      </c>
      <c r="E32" s="22">
        <f t="shared" si="0"/>
        <v>345.39791485134651</v>
      </c>
      <c r="F32" s="22">
        <f t="shared" si="0"/>
        <v>1.0088810246039761E-5</v>
      </c>
      <c r="G32" s="22">
        <f t="shared" si="0"/>
        <v>590.19361329221226</v>
      </c>
      <c r="H32" s="22">
        <f t="shared" si="0"/>
        <v>0.66689472395833305</v>
      </c>
      <c r="I32" s="14"/>
      <c r="J32" s="14"/>
    </row>
    <row r="33" spans="1:12" x14ac:dyDescent="0.3">
      <c r="A33" s="29" t="s">
        <v>24</v>
      </c>
      <c r="B33" s="14">
        <f t="shared" ref="B33:H33" si="1">MIN(B2:B31)</f>
        <v>0.30076399999999998</v>
      </c>
      <c r="C33" s="22">
        <f t="shared" si="1"/>
        <v>0.225686</v>
      </c>
      <c r="D33" s="22">
        <f t="shared" si="1"/>
        <v>8.6219999999999995E-3</v>
      </c>
      <c r="E33" s="22">
        <f t="shared" si="1"/>
        <v>236.19509499999899</v>
      </c>
      <c r="F33" s="22">
        <f t="shared" si="1"/>
        <v>1.9999999999999999E-6</v>
      </c>
      <c r="G33" s="22">
        <f t="shared" si="1"/>
        <v>182.746036</v>
      </c>
      <c r="H33" s="22">
        <f t="shared" si="1"/>
        <v>0.41484399999999999</v>
      </c>
      <c r="I33" s="14"/>
      <c r="J33" s="14"/>
    </row>
    <row r="34" spans="1:12" x14ac:dyDescent="0.3">
      <c r="A34" s="30" t="s">
        <v>25</v>
      </c>
      <c r="B34" s="14">
        <f t="shared" ref="B34:H34" si="2">MAX(B2:B31)</f>
        <v>0.69851799999999997</v>
      </c>
      <c r="C34" s="22">
        <f t="shared" si="2"/>
        <v>0.46337799999999901</v>
      </c>
      <c r="D34" s="22">
        <f t="shared" si="2"/>
        <v>2.1721999999999901E-2</v>
      </c>
      <c r="E34" s="22">
        <f t="shared" si="2"/>
        <v>1919.7311999999999</v>
      </c>
      <c r="F34" s="22">
        <f t="shared" si="2"/>
        <v>2.71860465116279E-5</v>
      </c>
      <c r="G34" s="22">
        <f t="shared" si="2"/>
        <v>1894.6140349999901</v>
      </c>
      <c r="H34" s="22">
        <f t="shared" si="2"/>
        <v>0.98345399999999905</v>
      </c>
      <c r="I34" s="14"/>
      <c r="J34" s="14"/>
    </row>
    <row r="35" spans="1:12" x14ac:dyDescent="0.3">
      <c r="A35" s="14"/>
      <c r="B35" s="14"/>
      <c r="C35" s="14"/>
      <c r="D35" s="14"/>
      <c r="E35" s="14"/>
      <c r="F35" s="5"/>
      <c r="G35" s="13"/>
      <c r="H35" s="13"/>
      <c r="I35" s="14"/>
      <c r="J35" s="14"/>
    </row>
    <row r="36" spans="1:12" x14ac:dyDescent="0.3">
      <c r="A36" s="14"/>
      <c r="B36" s="14"/>
      <c r="C36" s="14"/>
      <c r="D36" s="14"/>
      <c r="E36" s="14"/>
      <c r="F36" s="5"/>
      <c r="G36" s="13"/>
      <c r="H36" s="13"/>
      <c r="I36" s="14"/>
      <c r="J36" s="14"/>
    </row>
    <row r="37" spans="1:12" x14ac:dyDescent="0.3">
      <c r="A37" s="14"/>
      <c r="B37" s="14"/>
      <c r="C37" s="14"/>
      <c r="D37" s="14"/>
      <c r="E37" s="14"/>
      <c r="F37" s="5"/>
      <c r="G37" s="13"/>
      <c r="H37" s="13"/>
      <c r="I37" s="14"/>
      <c r="J37" s="14"/>
    </row>
    <row r="38" spans="1:12" x14ac:dyDescent="0.3">
      <c r="A38" s="14"/>
      <c r="B38" s="14"/>
      <c r="C38" s="14"/>
      <c r="D38" s="14"/>
      <c r="E38" s="14"/>
      <c r="F38" s="5"/>
      <c r="G38" s="13"/>
      <c r="H38" s="13"/>
      <c r="I38" s="14"/>
      <c r="J38" s="14"/>
    </row>
    <row r="39" spans="1:12" x14ac:dyDescent="0.3">
      <c r="A39" s="14"/>
      <c r="B39" s="14"/>
      <c r="C39" s="14"/>
      <c r="D39" s="14"/>
      <c r="E39" s="14"/>
      <c r="F39" s="5"/>
      <c r="G39" s="14"/>
      <c r="H39" s="14"/>
      <c r="I39" s="14"/>
      <c r="J39" s="14"/>
    </row>
    <row r="40" spans="1:12" x14ac:dyDescent="0.3">
      <c r="A40" s="14"/>
      <c r="B40" s="14"/>
      <c r="C40" s="14"/>
      <c r="D40" s="14"/>
      <c r="E40" s="14"/>
      <c r="F40" s="5"/>
      <c r="G40" s="13"/>
      <c r="H40" s="13"/>
      <c r="I40" s="14"/>
      <c r="J40" s="14"/>
    </row>
    <row r="41" spans="1:12" x14ac:dyDescent="0.3">
      <c r="A41" s="14"/>
      <c r="B41" s="14"/>
      <c r="C41" s="14"/>
      <c r="D41" s="14"/>
      <c r="E41" s="14"/>
      <c r="F41" s="5"/>
      <c r="G41" s="13"/>
      <c r="H41" s="13"/>
      <c r="I41" s="14"/>
      <c r="J41" s="14"/>
    </row>
    <row r="42" spans="1:12" x14ac:dyDescent="0.3">
      <c r="A42" s="14"/>
      <c r="B42" s="14"/>
      <c r="C42" s="14"/>
      <c r="D42" s="14"/>
      <c r="E42" s="14"/>
      <c r="F42" s="14"/>
      <c r="G42" s="5"/>
      <c r="H42" s="14"/>
      <c r="I42" s="13"/>
      <c r="J42" s="13"/>
      <c r="K42" s="14"/>
      <c r="L42" s="14"/>
    </row>
    <row r="43" spans="1:12" x14ac:dyDescent="0.3">
      <c r="A43" s="14"/>
      <c r="B43" s="14"/>
      <c r="C43" s="14"/>
      <c r="D43" s="14"/>
      <c r="E43" s="14"/>
      <c r="F43" s="5"/>
      <c r="G43" s="14"/>
      <c r="H43" s="14"/>
      <c r="I43" s="14"/>
      <c r="J43" s="14"/>
    </row>
    <row r="44" spans="1:12" x14ac:dyDescent="0.3">
      <c r="A44" s="14"/>
      <c r="B44" s="14"/>
      <c r="C44" s="14"/>
      <c r="D44" s="14"/>
      <c r="E44" s="14"/>
      <c r="F44" s="5"/>
      <c r="G44" s="13"/>
      <c r="H44" s="13"/>
      <c r="I44" s="14"/>
      <c r="J44" s="14"/>
    </row>
    <row r="45" spans="1:12" x14ac:dyDescent="0.3">
      <c r="A45" s="14"/>
      <c r="B45" s="14"/>
      <c r="C45" s="14"/>
      <c r="D45" s="14"/>
      <c r="E45" s="14"/>
      <c r="F45" s="5"/>
      <c r="G45" s="13"/>
      <c r="H45" s="13"/>
      <c r="I45" s="14"/>
      <c r="J45" s="14"/>
    </row>
    <row r="46" spans="1:12" x14ac:dyDescent="0.3">
      <c r="A46" s="14"/>
      <c r="B46" s="14"/>
      <c r="C46" s="14"/>
      <c r="D46" s="14"/>
      <c r="E46" s="14"/>
      <c r="F46" s="5"/>
      <c r="G46" s="14"/>
      <c r="H46" s="14"/>
      <c r="I46" s="14"/>
      <c r="J46" s="14"/>
    </row>
    <row r="47" spans="1:12" x14ac:dyDescent="0.3">
      <c r="A47" s="14"/>
      <c r="B47" s="14"/>
      <c r="C47" s="14"/>
      <c r="D47" s="14"/>
      <c r="E47" s="14"/>
      <c r="F47" s="5"/>
      <c r="G47" s="13"/>
      <c r="H47" s="13"/>
      <c r="I47" s="14"/>
      <c r="J47" s="14"/>
    </row>
    <row r="48" spans="1:12" x14ac:dyDescent="0.3">
      <c r="A48" s="14"/>
      <c r="B48" s="14"/>
      <c r="C48" s="14"/>
      <c r="D48" s="14"/>
      <c r="E48" s="14"/>
      <c r="F48" s="5"/>
      <c r="G48" s="13"/>
      <c r="H48" s="13"/>
      <c r="I48" s="14"/>
      <c r="J48" s="14"/>
    </row>
    <row r="49" spans="1:10" x14ac:dyDescent="0.3">
      <c r="A49" s="14"/>
      <c r="B49" s="14"/>
      <c r="C49" s="14"/>
      <c r="D49" s="14"/>
      <c r="E49" s="14"/>
      <c r="F49" s="5"/>
      <c r="G49" s="14"/>
      <c r="H49" s="14"/>
      <c r="I49" s="14"/>
      <c r="J49" s="14"/>
    </row>
    <row r="50" spans="1:10" x14ac:dyDescent="0.3">
      <c r="A50" s="14"/>
      <c r="B50" s="14"/>
      <c r="C50" s="14"/>
      <c r="D50" s="14"/>
      <c r="E50" s="14"/>
      <c r="F50" s="5"/>
      <c r="G50" s="14"/>
      <c r="H50" s="14"/>
      <c r="I50" s="14"/>
      <c r="J50" s="14"/>
    </row>
    <row r="51" spans="1:10" x14ac:dyDescent="0.3">
      <c r="A51" s="14"/>
      <c r="B51" s="14"/>
      <c r="C51" s="14"/>
      <c r="D51" s="14"/>
      <c r="E51" s="14"/>
      <c r="F51" s="5"/>
      <c r="G51" s="13"/>
      <c r="H51" s="13"/>
      <c r="I51" s="14"/>
      <c r="J51" s="14"/>
    </row>
    <row r="52" spans="1:10" x14ac:dyDescent="0.3">
      <c r="A52" s="14"/>
      <c r="B52" s="14"/>
      <c r="C52" s="14"/>
      <c r="D52" s="14"/>
      <c r="E52" s="14"/>
      <c r="F52" s="5"/>
      <c r="G52" s="14"/>
      <c r="H52" s="14"/>
      <c r="I52" s="14"/>
      <c r="J52" s="14"/>
    </row>
    <row r="53" spans="1:10" x14ac:dyDescent="0.3">
      <c r="A53" s="14"/>
      <c r="B53" s="14"/>
      <c r="C53" s="14"/>
      <c r="D53" s="14"/>
      <c r="E53" s="14"/>
      <c r="F53" s="5"/>
      <c r="G53" s="14"/>
      <c r="H53" s="14"/>
      <c r="I53" s="14"/>
      <c r="J53" s="14"/>
    </row>
    <row r="54" spans="1:10" x14ac:dyDescent="0.3">
      <c r="A54" s="14"/>
      <c r="B54" s="14"/>
      <c r="C54" s="14"/>
      <c r="D54" s="14"/>
      <c r="E54" s="14"/>
      <c r="F54" s="5"/>
      <c r="G54" s="14"/>
      <c r="H54" s="14"/>
      <c r="I54" s="14"/>
      <c r="J54" s="14"/>
    </row>
    <row r="55" spans="1:10" x14ac:dyDescent="0.3">
      <c r="A55" s="14"/>
      <c r="B55" s="14"/>
      <c r="C55" s="14"/>
      <c r="D55" s="14"/>
      <c r="E55" s="14"/>
      <c r="F55" s="5"/>
      <c r="G55" s="13"/>
      <c r="H55" s="13"/>
      <c r="I55" s="14"/>
      <c r="J55" s="14"/>
    </row>
    <row r="56" spans="1:10" x14ac:dyDescent="0.3">
      <c r="A56" s="14"/>
      <c r="B56" s="14"/>
      <c r="C56" s="14"/>
      <c r="D56" s="14"/>
      <c r="E56" s="14"/>
      <c r="F56" s="5"/>
      <c r="G56" s="13"/>
      <c r="H56" s="13"/>
      <c r="I56" s="14"/>
      <c r="J56" s="14"/>
    </row>
    <row r="57" spans="1:10" x14ac:dyDescent="0.3">
      <c r="A57" s="14"/>
      <c r="B57" s="14"/>
      <c r="C57" s="14"/>
      <c r="D57" s="14"/>
      <c r="E57" s="14"/>
      <c r="F57" s="5"/>
      <c r="G57" s="13"/>
      <c r="H57" s="13"/>
      <c r="I57" s="14"/>
      <c r="J57" s="1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2total time_risk(ms)</vt:lpstr>
      <vt:lpstr>3avg time_risk</vt:lpstr>
      <vt:lpstr>5total time-random(ms)</vt:lpstr>
      <vt:lpstr>6avg time_random</vt:lpstr>
      <vt:lpstr>total time_cov</vt:lpstr>
      <vt:lpstr>avg time_cov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</dc:creator>
  <cp:lastModifiedBy>Y</cp:lastModifiedBy>
  <dcterms:created xsi:type="dcterms:W3CDTF">2022-12-07T14:53:00Z</dcterms:created>
  <dcterms:modified xsi:type="dcterms:W3CDTF">2023-05-06T06:36:16Z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