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volver Repository\Data set\Experiment1\S1\"/>
    </mc:Choice>
  </mc:AlternateContent>
  <bookViews>
    <workbookView xWindow="0" yWindow="0" windowWidth="27690" windowHeight="12885" tabRatio="754" activeTab="5"/>
  </bookViews>
  <sheets>
    <sheet name="2total time_risk(ms)" sheetId="17" r:id="rId1"/>
    <sheet name="3avg time_risk" sheetId="4" r:id="rId2"/>
    <sheet name="5total time-random(ms)" sheetId="18" r:id="rId3"/>
    <sheet name="6avg time_random" sheetId="19" r:id="rId4"/>
    <sheet name="8total time_cov" sheetId="21" r:id="rId5"/>
    <sheet name="9avg time_cov" sheetId="22" r:id="rId6"/>
  </sheets>
  <calcPr calcId="152511"/>
</workbook>
</file>

<file path=xl/calcChain.xml><?xml version="1.0" encoding="utf-8"?>
<calcChain xmlns="http://schemas.openxmlformats.org/spreadsheetml/2006/main">
  <c r="C34" i="22" l="1"/>
  <c r="D34" i="22"/>
  <c r="E34" i="22"/>
  <c r="F34" i="22"/>
  <c r="G34" i="22"/>
  <c r="H34" i="22"/>
  <c r="B34" i="22"/>
  <c r="H33" i="22"/>
  <c r="C33" i="22"/>
  <c r="D33" i="22"/>
  <c r="E33" i="22"/>
  <c r="F33" i="22"/>
  <c r="G33" i="22"/>
  <c r="B33" i="22"/>
  <c r="C32" i="22"/>
  <c r="D32" i="22"/>
  <c r="E32" i="22"/>
  <c r="F32" i="22"/>
  <c r="G32" i="22"/>
  <c r="H32" i="22"/>
  <c r="B32" i="22"/>
  <c r="C34" i="21"/>
  <c r="D34" i="21"/>
  <c r="E34" i="21"/>
  <c r="F34" i="21"/>
  <c r="G34" i="21"/>
  <c r="H34" i="21"/>
  <c r="B34" i="21"/>
  <c r="C33" i="21"/>
  <c r="D33" i="21"/>
  <c r="E33" i="21"/>
  <c r="F33" i="21"/>
  <c r="G33" i="21"/>
  <c r="H33" i="21"/>
  <c r="B33" i="21"/>
  <c r="C32" i="21"/>
  <c r="D32" i="21"/>
  <c r="E32" i="21"/>
  <c r="F32" i="21"/>
  <c r="G32" i="21"/>
  <c r="H32" i="21"/>
  <c r="B32" i="21"/>
  <c r="C34" i="19"/>
  <c r="D34" i="19"/>
  <c r="E34" i="19"/>
  <c r="F34" i="19"/>
  <c r="G34" i="19"/>
  <c r="H34" i="19"/>
  <c r="B34" i="19"/>
  <c r="C33" i="19"/>
  <c r="D33" i="19"/>
  <c r="E33" i="19"/>
  <c r="F33" i="19"/>
  <c r="G33" i="19"/>
  <c r="H33" i="19"/>
  <c r="B33" i="19"/>
  <c r="C32" i="19"/>
  <c r="D32" i="19"/>
  <c r="E32" i="19"/>
  <c r="F32" i="19"/>
  <c r="G32" i="19"/>
  <c r="H32" i="19"/>
  <c r="B32" i="19"/>
  <c r="C34" i="18"/>
  <c r="D34" i="18"/>
  <c r="E34" i="18"/>
  <c r="F34" i="18"/>
  <c r="G34" i="18"/>
  <c r="H34" i="18"/>
  <c r="B34" i="18"/>
  <c r="C33" i="18"/>
  <c r="D33" i="18"/>
  <c r="E33" i="18"/>
  <c r="F33" i="18"/>
  <c r="G33" i="18"/>
  <c r="H33" i="18"/>
  <c r="B33" i="18"/>
  <c r="C32" i="18"/>
  <c r="D32" i="18"/>
  <c r="E32" i="18"/>
  <c r="F32" i="18"/>
  <c r="G32" i="18"/>
  <c r="H32" i="18"/>
  <c r="B32" i="18"/>
  <c r="C34" i="4"/>
  <c r="D34" i="4"/>
  <c r="E34" i="4"/>
  <c r="F34" i="4"/>
  <c r="G34" i="4"/>
  <c r="H34" i="4"/>
  <c r="B34" i="4"/>
  <c r="C33" i="4"/>
  <c r="D33" i="4"/>
  <c r="E33" i="4"/>
  <c r="F33" i="4"/>
  <c r="G33" i="4"/>
  <c r="H33" i="4"/>
  <c r="B33" i="4"/>
  <c r="C32" i="4"/>
  <c r="D32" i="4"/>
  <c r="E32" i="4"/>
  <c r="F32" i="4"/>
  <c r="G32" i="4"/>
  <c r="H32" i="4"/>
  <c r="B32" i="4"/>
  <c r="C34" i="17"/>
  <c r="D34" i="17"/>
  <c r="E34" i="17"/>
  <c r="F34" i="17"/>
  <c r="G34" i="17"/>
  <c r="H34" i="17"/>
  <c r="B34" i="17"/>
  <c r="C33" i="17"/>
  <c r="D33" i="17"/>
  <c r="E33" i="17"/>
  <c r="F33" i="17"/>
  <c r="G33" i="17"/>
  <c r="H33" i="17"/>
  <c r="B33" i="17"/>
  <c r="C32" i="17"/>
  <c r="D32" i="17"/>
  <c r="E32" i="17"/>
  <c r="F32" i="17"/>
  <c r="G32" i="17"/>
  <c r="H32" i="17"/>
  <c r="B32" i="17"/>
</calcChain>
</file>

<file path=xl/sharedStrings.xml><?xml version="1.0" encoding="utf-8"?>
<sst xmlns="http://schemas.openxmlformats.org/spreadsheetml/2006/main" count="48" uniqueCount="8">
  <si>
    <t>Enter state</t>
    <phoneticPr fontId="2" type="noConversion"/>
  </si>
  <si>
    <t>Exit state</t>
    <phoneticPr fontId="2" type="noConversion"/>
  </si>
  <si>
    <t>Evaluate 
constraint</t>
    <phoneticPr fontId="2" type="noConversion"/>
  </si>
  <si>
    <t>Evolve 
states/trans</t>
    <phoneticPr fontId="2" type="noConversion"/>
  </si>
  <si>
    <t>Generate 
test data</t>
    <phoneticPr fontId="2" type="noConversion"/>
  </si>
  <si>
    <t>Traverse 
tran</t>
    <phoneticPr fontId="2" type="noConversion"/>
  </si>
  <si>
    <t>/ms</t>
    <phoneticPr fontId="2" type="noConversion"/>
  </si>
  <si>
    <t>Execute Operation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</si>
</sst>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11" fontId="0" fillId="0" borderId="0" xfId="0" applyNumberForma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11" fontId="3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85" zoomScaleNormal="85" workbookViewId="0">
      <pane ySplit="1" topLeftCell="A2" activePane="bottomLeft" state="frozen"/>
      <selection pane="bottomLeft" activeCell="L29" sqref="L29"/>
    </sheetView>
  </sheetViews>
  <sheetFormatPr defaultColWidth="9" defaultRowHeight="13.5" x14ac:dyDescent="0.3"/>
  <cols>
    <col min="1" max="1" width="5.9296875" style="8" customWidth="1"/>
    <col min="2" max="2" width="13.6640625" style="8" customWidth="1"/>
    <col min="3" max="3" width="14.796875" style="8" customWidth="1"/>
    <col min="4" max="4" width="14.06640625" style="8" customWidth="1"/>
    <col min="5" max="5" width="18.265625" style="8" customWidth="1"/>
    <col min="6" max="6" width="13.3984375" style="8" customWidth="1"/>
    <col min="7" max="8" width="17.33203125" style="8" customWidth="1"/>
    <col min="9" max="9" width="9" style="8" customWidth="1"/>
    <col min="10" max="16384" width="9" style="8"/>
  </cols>
  <sheetData>
    <row r="1" spans="1:10" ht="30.4" customHeight="1" x14ac:dyDescent="0.3">
      <c r="B1" s="9" t="s">
        <v>0</v>
      </c>
      <c r="C1" s="9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10" x14ac:dyDescent="0.3">
      <c r="A2" s="8">
        <v>1</v>
      </c>
      <c r="B2" s="8">
        <v>9.062068</v>
      </c>
      <c r="C2" s="8">
        <v>9.2543299999999995</v>
      </c>
      <c r="D2" s="8">
        <v>0.33863699999999902</v>
      </c>
      <c r="E2" s="8">
        <v>517.26515699999902</v>
      </c>
      <c r="F2" s="3">
        <v>1.01E-4</v>
      </c>
      <c r="G2" s="7">
        <v>1319.46092</v>
      </c>
      <c r="H2" s="7">
        <v>12.862451</v>
      </c>
    </row>
    <row r="3" spans="1:10" x14ac:dyDescent="0.3">
      <c r="A3" s="8">
        <v>2</v>
      </c>
      <c r="B3" s="7">
        <v>3.478656</v>
      </c>
      <c r="C3" s="8">
        <v>3.2754949999999998</v>
      </c>
      <c r="D3" s="8">
        <v>0.123572</v>
      </c>
      <c r="E3" s="8">
        <v>0</v>
      </c>
      <c r="F3" s="3">
        <v>3.2999999999999901E-5</v>
      </c>
      <c r="G3" s="8">
        <v>0.22964399999999999</v>
      </c>
      <c r="H3" s="8">
        <v>4.827464</v>
      </c>
    </row>
    <row r="4" spans="1:10" x14ac:dyDescent="0.3">
      <c r="A4" s="8">
        <v>3</v>
      </c>
      <c r="B4" s="7">
        <v>5.7549919999999997</v>
      </c>
      <c r="C4" s="7">
        <v>6.313923</v>
      </c>
      <c r="D4" s="7">
        <v>0.201206</v>
      </c>
      <c r="E4" s="10">
        <v>0</v>
      </c>
      <c r="F4" s="4">
        <v>8.2000000000000001E-5</v>
      </c>
      <c r="G4" s="7">
        <v>0.51501200000000003</v>
      </c>
      <c r="H4" s="7">
        <v>7.8902329999999896</v>
      </c>
      <c r="I4" s="7"/>
      <c r="J4" s="7"/>
    </row>
    <row r="5" spans="1:10" x14ac:dyDescent="0.3">
      <c r="A5" s="8">
        <v>4</v>
      </c>
      <c r="B5" s="7">
        <v>12.08521</v>
      </c>
      <c r="C5" s="8">
        <v>10.390475</v>
      </c>
      <c r="D5" s="8">
        <v>0.23095399999999999</v>
      </c>
      <c r="E5" s="8">
        <v>1026.4777139999901</v>
      </c>
      <c r="F5" s="3">
        <v>1.06E-4</v>
      </c>
      <c r="G5" s="7">
        <v>2669.6932929999998</v>
      </c>
      <c r="H5" s="7">
        <v>10.697357999999999</v>
      </c>
    </row>
    <row r="6" spans="1:10" s="11" customFormat="1" x14ac:dyDescent="0.3">
      <c r="A6" s="10">
        <v>5</v>
      </c>
      <c r="B6" s="7">
        <v>6.3247599999999897</v>
      </c>
      <c r="C6" s="11">
        <v>6.5024790000000001</v>
      </c>
      <c r="D6" s="11">
        <v>0.13627</v>
      </c>
      <c r="E6" s="10">
        <v>0</v>
      </c>
      <c r="F6" s="13">
        <v>7.9999999999999898E-5</v>
      </c>
      <c r="G6" s="12">
        <v>0.40535099999999902</v>
      </c>
      <c r="H6" s="12">
        <v>7.8314859999999999</v>
      </c>
    </row>
    <row r="7" spans="1:10" x14ac:dyDescent="0.3">
      <c r="A7" s="10">
        <v>6</v>
      </c>
      <c r="B7" s="7">
        <v>16.478939</v>
      </c>
      <c r="C7" s="8">
        <v>15.397297</v>
      </c>
      <c r="D7" s="8">
        <v>0.40795499999999901</v>
      </c>
      <c r="E7" s="8">
        <v>1040.905499</v>
      </c>
      <c r="F7" s="3">
        <v>2.10999999999999E-4</v>
      </c>
      <c r="G7" s="7">
        <v>2665.059863</v>
      </c>
      <c r="H7" s="7">
        <v>14.701587999999999</v>
      </c>
    </row>
    <row r="8" spans="1:10" s="11" customFormat="1" x14ac:dyDescent="0.3">
      <c r="A8" s="10">
        <v>7</v>
      </c>
      <c r="B8" s="7">
        <v>6.9735610000000001</v>
      </c>
      <c r="C8" s="12">
        <v>5.2935419999999898</v>
      </c>
      <c r="D8" s="12">
        <v>0.12659599999999999</v>
      </c>
      <c r="E8" s="12">
        <v>1096.743759</v>
      </c>
      <c r="F8" s="14">
        <v>7.0999999999999896E-5</v>
      </c>
      <c r="G8" s="12">
        <v>2283.7860179999998</v>
      </c>
      <c r="H8" s="12">
        <v>5.0388139999999897</v>
      </c>
    </row>
    <row r="9" spans="1:10" x14ac:dyDescent="0.3">
      <c r="A9" s="10">
        <v>8</v>
      </c>
      <c r="B9" s="7">
        <v>17.336313000000001</v>
      </c>
      <c r="C9" s="8">
        <v>14.3090619999999</v>
      </c>
      <c r="D9" s="8">
        <v>0.290794</v>
      </c>
      <c r="E9" s="8">
        <v>1815.122492</v>
      </c>
      <c r="F9" s="3">
        <v>2.8299999999999999E-4</v>
      </c>
      <c r="G9" s="7">
        <v>4539.5883439999998</v>
      </c>
      <c r="H9" s="7">
        <v>11.960331</v>
      </c>
    </row>
    <row r="10" spans="1:10" x14ac:dyDescent="0.3">
      <c r="A10" s="10">
        <v>9</v>
      </c>
      <c r="B10" s="8">
        <v>14.757819999999899</v>
      </c>
      <c r="C10" s="8">
        <v>16.317404</v>
      </c>
      <c r="D10" s="8">
        <v>0.50858399999999904</v>
      </c>
      <c r="E10" s="8">
        <v>521.003738</v>
      </c>
      <c r="F10" s="3">
        <v>1.2400000000000001E-4</v>
      </c>
      <c r="G10" s="7">
        <v>1264.7339529999999</v>
      </c>
      <c r="H10" s="7">
        <v>25.119640999999898</v>
      </c>
    </row>
    <row r="11" spans="1:10" x14ac:dyDescent="0.3">
      <c r="A11" s="10">
        <v>10</v>
      </c>
      <c r="B11" s="8">
        <v>13.728016999999999</v>
      </c>
      <c r="C11" s="8">
        <v>10.976934</v>
      </c>
      <c r="D11" s="8">
        <v>0.19631399999999999</v>
      </c>
      <c r="E11" s="8">
        <v>486.81989399999998</v>
      </c>
      <c r="F11" s="3">
        <v>4.1999999999999998E-5</v>
      </c>
      <c r="G11" s="7">
        <v>1221.384924</v>
      </c>
      <c r="H11" s="7">
        <v>11.595986999999999</v>
      </c>
    </row>
    <row r="12" spans="1:10" x14ac:dyDescent="0.3">
      <c r="A12" s="10">
        <v>11</v>
      </c>
      <c r="B12" s="7">
        <v>4.9756119999999999</v>
      </c>
      <c r="C12" s="7">
        <v>5.0244019999999896</v>
      </c>
      <c r="D12" s="7">
        <v>0.154667</v>
      </c>
      <c r="E12" s="10">
        <v>0</v>
      </c>
      <c r="F12" s="4">
        <v>3.6000000000000001E-5</v>
      </c>
      <c r="G12" s="7">
        <v>0.58931899999999904</v>
      </c>
      <c r="H12" s="7">
        <v>9.5037640000000003</v>
      </c>
    </row>
    <row r="13" spans="1:10" x14ac:dyDescent="0.3">
      <c r="A13" s="10">
        <v>12</v>
      </c>
      <c r="B13" s="8">
        <v>3.7096609999999899</v>
      </c>
      <c r="C13" s="8">
        <v>4.1662629999999998</v>
      </c>
      <c r="D13" s="8">
        <v>0.124960999999999</v>
      </c>
      <c r="E13" s="10">
        <v>0</v>
      </c>
      <c r="F13" s="3">
        <v>5.99999999999999E-5</v>
      </c>
      <c r="G13" s="7">
        <v>0.489373</v>
      </c>
      <c r="H13" s="7">
        <v>6.795382</v>
      </c>
    </row>
    <row r="14" spans="1:10" x14ac:dyDescent="0.3">
      <c r="A14" s="10">
        <v>13</v>
      </c>
      <c r="B14" s="7">
        <v>11.815147999999899</v>
      </c>
      <c r="C14" s="7">
        <v>12.155548999999899</v>
      </c>
      <c r="D14" s="7">
        <v>0.36757599999999901</v>
      </c>
      <c r="E14" s="7">
        <v>820.373155</v>
      </c>
      <c r="F14" s="4">
        <v>4.2899999999999899E-4</v>
      </c>
      <c r="G14" s="7">
        <v>2233.3090189999998</v>
      </c>
      <c r="H14" s="7">
        <v>14.2506919999999</v>
      </c>
      <c r="I14" s="7"/>
      <c r="J14" s="7"/>
    </row>
    <row r="15" spans="1:10" x14ac:dyDescent="0.3">
      <c r="A15" s="10">
        <v>14</v>
      </c>
      <c r="B15" s="8">
        <v>3.0295920000000001</v>
      </c>
      <c r="C15" s="8">
        <v>3.2562609999999999</v>
      </c>
      <c r="D15" s="8">
        <v>0.112176</v>
      </c>
      <c r="E15" s="10">
        <v>0</v>
      </c>
      <c r="F15" s="3">
        <v>1.13E-4</v>
      </c>
      <c r="G15" s="7">
        <v>0.29913299999999998</v>
      </c>
      <c r="H15" s="7">
        <v>4.2225659999999996</v>
      </c>
    </row>
    <row r="16" spans="1:10" ht="18" customHeight="1" x14ac:dyDescent="0.3">
      <c r="A16" s="10">
        <v>15</v>
      </c>
      <c r="B16" s="8">
        <v>3.912671</v>
      </c>
      <c r="C16" s="5">
        <v>4.7121719999999998</v>
      </c>
      <c r="D16" s="8">
        <v>0.16470899999999999</v>
      </c>
      <c r="E16" s="8">
        <v>0</v>
      </c>
      <c r="F16" s="3">
        <v>2.02E-4</v>
      </c>
      <c r="G16" s="7">
        <v>0.42720799999999998</v>
      </c>
      <c r="H16" s="7">
        <v>5.8405139999999998</v>
      </c>
    </row>
    <row r="17" spans="1:11" x14ac:dyDescent="0.3">
      <c r="A17" s="10">
        <v>16</v>
      </c>
      <c r="B17" s="8">
        <v>14.9230249999999</v>
      </c>
      <c r="C17" s="8">
        <v>13.142197999999899</v>
      </c>
      <c r="D17" s="8">
        <v>0.284887</v>
      </c>
      <c r="E17" s="8">
        <v>512.88236699999902</v>
      </c>
      <c r="F17" s="3">
        <v>1.2899999999999999E-4</v>
      </c>
      <c r="G17" s="7">
        <v>1309.4768329999999</v>
      </c>
      <c r="H17" s="7">
        <v>16.284237999999998</v>
      </c>
    </row>
    <row r="18" spans="1:11" x14ac:dyDescent="0.3">
      <c r="A18" s="10">
        <v>17</v>
      </c>
      <c r="B18" s="8">
        <v>5.6554039999999999</v>
      </c>
      <c r="C18" s="8">
        <v>7.1336209999999998</v>
      </c>
      <c r="D18" s="8">
        <v>0.11002099999999999</v>
      </c>
      <c r="E18" s="10">
        <v>0</v>
      </c>
      <c r="F18" s="3">
        <v>5.3999999999999998E-5</v>
      </c>
      <c r="G18" s="7">
        <v>0.53625999999999996</v>
      </c>
      <c r="H18" s="7">
        <v>10.394401999999999</v>
      </c>
    </row>
    <row r="19" spans="1:11" x14ac:dyDescent="0.3">
      <c r="A19" s="10">
        <v>18</v>
      </c>
      <c r="B19" s="8">
        <v>3.7510539999999999</v>
      </c>
      <c r="C19" s="7">
        <v>4.4093359999999997</v>
      </c>
      <c r="D19" s="7">
        <v>0.12529399999999999</v>
      </c>
      <c r="E19" s="10">
        <v>0</v>
      </c>
      <c r="F19" s="4">
        <v>5.99999999999999E-5</v>
      </c>
      <c r="G19" s="7">
        <v>0.37806299999999998</v>
      </c>
      <c r="H19" s="7">
        <v>7.9762449999999996</v>
      </c>
      <c r="I19" s="7"/>
      <c r="J19" s="7"/>
    </row>
    <row r="20" spans="1:11" x14ac:dyDescent="0.3">
      <c r="A20" s="10">
        <v>19</v>
      </c>
      <c r="B20" s="8">
        <v>5.0733670000000002</v>
      </c>
      <c r="C20" s="7">
        <v>6.1162769999999904</v>
      </c>
      <c r="D20" s="7">
        <v>0.143791</v>
      </c>
      <c r="E20" s="10">
        <v>0</v>
      </c>
      <c r="F20" s="4">
        <v>6.3E-5</v>
      </c>
      <c r="G20" s="7">
        <v>0.44253899999999902</v>
      </c>
      <c r="H20" s="7">
        <v>9.7080979999999997</v>
      </c>
    </row>
    <row r="21" spans="1:11" x14ac:dyDescent="0.3">
      <c r="A21" s="10">
        <v>20</v>
      </c>
      <c r="B21" s="8">
        <v>6.3763749999999897</v>
      </c>
      <c r="C21" s="7">
        <v>9.8096409999999992</v>
      </c>
      <c r="D21" s="7">
        <v>0.28595399999999999</v>
      </c>
      <c r="E21" s="10">
        <v>0</v>
      </c>
      <c r="F21" s="4">
        <v>3.8999999999999999E-4</v>
      </c>
      <c r="G21" s="7">
        <v>1.0405869999999999</v>
      </c>
      <c r="H21" s="7">
        <v>14.057653999999999</v>
      </c>
      <c r="I21" s="7"/>
      <c r="J21" s="7"/>
    </row>
    <row r="22" spans="1:11" x14ac:dyDescent="0.3">
      <c r="A22" s="10">
        <v>21</v>
      </c>
      <c r="B22" s="8">
        <v>12.041077999999899</v>
      </c>
      <c r="C22" s="7">
        <v>9.63146699999999</v>
      </c>
      <c r="D22" s="7">
        <v>0.20446</v>
      </c>
      <c r="E22" s="7">
        <v>1599.950362</v>
      </c>
      <c r="F22" s="4">
        <v>1.6699999999999999E-4</v>
      </c>
      <c r="G22" s="7">
        <v>4035.4245179999998</v>
      </c>
      <c r="H22" s="7">
        <v>8.1654970000000002</v>
      </c>
    </row>
    <row r="23" spans="1:11" x14ac:dyDescent="0.3">
      <c r="A23" s="10">
        <v>22</v>
      </c>
      <c r="B23" s="8">
        <v>3.7640549999999999</v>
      </c>
      <c r="C23" s="7">
        <v>5.0863949999999898</v>
      </c>
      <c r="D23" s="7">
        <v>0.31447999999999998</v>
      </c>
      <c r="E23" s="10">
        <v>0</v>
      </c>
      <c r="F23" s="4">
        <v>2.12E-4</v>
      </c>
      <c r="G23" s="7">
        <v>0.57620399999999905</v>
      </c>
      <c r="H23" s="7">
        <v>7.4061569999999897</v>
      </c>
    </row>
    <row r="24" spans="1:11" x14ac:dyDescent="0.3">
      <c r="A24" s="10">
        <v>23</v>
      </c>
      <c r="B24" s="8">
        <v>22.202649999999998</v>
      </c>
      <c r="C24" s="7">
        <v>21.258955</v>
      </c>
      <c r="D24" s="7">
        <v>0.57769300000000001</v>
      </c>
      <c r="E24" s="7">
        <v>3153.9943880000001</v>
      </c>
      <c r="F24" s="4">
        <v>7.2799999999999905E-4</v>
      </c>
      <c r="G24" s="7">
        <v>7237.7154839999903</v>
      </c>
      <c r="H24" s="7">
        <v>19.28876</v>
      </c>
      <c r="I24" s="7"/>
      <c r="J24" s="7"/>
    </row>
    <row r="25" spans="1:11" x14ac:dyDescent="0.3">
      <c r="A25" s="10">
        <v>24</v>
      </c>
      <c r="B25" s="8">
        <v>8.28094999999999</v>
      </c>
      <c r="C25" s="8">
        <v>8.2822529999999901</v>
      </c>
      <c r="D25" s="8">
        <v>0.30029400000000001</v>
      </c>
      <c r="E25" s="10">
        <v>0</v>
      </c>
      <c r="F25" s="3">
        <v>4.3999999999999999E-5</v>
      </c>
      <c r="G25" s="7">
        <v>0.91941200000000001</v>
      </c>
      <c r="H25" s="7">
        <v>12.546389</v>
      </c>
    </row>
    <row r="26" spans="1:11" x14ac:dyDescent="0.3">
      <c r="A26" s="10">
        <v>25</v>
      </c>
      <c r="B26" s="8">
        <v>10.579321999999999</v>
      </c>
      <c r="C26" s="8">
        <v>13.194794999999999</v>
      </c>
      <c r="D26" s="8">
        <v>0.53153799999999995</v>
      </c>
      <c r="E26" s="10">
        <v>0</v>
      </c>
      <c r="F26" s="3">
        <v>6.3999999999999997E-5</v>
      </c>
      <c r="G26" s="7">
        <v>1.532143</v>
      </c>
      <c r="H26" s="7">
        <v>21.540201</v>
      </c>
    </row>
    <row r="27" spans="1:11" x14ac:dyDescent="0.3">
      <c r="A27" s="10">
        <v>26</v>
      </c>
      <c r="B27" s="7">
        <v>17.747751000000001</v>
      </c>
      <c r="C27" s="7">
        <v>16.449318999999999</v>
      </c>
      <c r="D27" s="7">
        <v>0.35228100000000001</v>
      </c>
      <c r="E27" s="7">
        <v>501.44652399999899</v>
      </c>
      <c r="F27" s="4">
        <v>7.8999999999999996E-5</v>
      </c>
      <c r="G27" s="7">
        <v>1285.537503</v>
      </c>
      <c r="H27" s="7">
        <v>18.831181999999998</v>
      </c>
      <c r="I27" s="7"/>
      <c r="J27" s="7"/>
    </row>
    <row r="28" spans="1:11" x14ac:dyDescent="0.3">
      <c r="A28" s="10">
        <v>27</v>
      </c>
      <c r="B28" s="8">
        <v>9.8138480000000001</v>
      </c>
      <c r="C28" s="8">
        <v>7.5436419999999904</v>
      </c>
      <c r="D28" s="8">
        <v>0.14907599999999999</v>
      </c>
      <c r="E28" s="8">
        <v>2199.0847570000001</v>
      </c>
      <c r="F28" s="3">
        <v>4.1E-5</v>
      </c>
      <c r="G28" s="7">
        <v>3268.19589</v>
      </c>
      <c r="H28" s="7">
        <v>8.755077</v>
      </c>
    </row>
    <row r="29" spans="1:11" x14ac:dyDescent="0.3">
      <c r="A29" s="10">
        <v>28</v>
      </c>
      <c r="B29" s="8">
        <v>19.253504</v>
      </c>
      <c r="C29" s="8">
        <v>17.46537</v>
      </c>
      <c r="D29" s="8">
        <v>0.25543399999999999</v>
      </c>
      <c r="E29" s="8">
        <v>479.84234099999998</v>
      </c>
      <c r="F29" s="3">
        <v>7.4999999999999993E-5</v>
      </c>
      <c r="G29" s="7">
        <v>1293.9047430000001</v>
      </c>
      <c r="H29" s="7">
        <v>15.016012999999999</v>
      </c>
      <c r="K29" s="3"/>
    </row>
    <row r="30" spans="1:11" s="11" customFormat="1" x14ac:dyDescent="0.3">
      <c r="A30" s="10">
        <v>29</v>
      </c>
      <c r="B30" s="11">
        <v>8.93715499999999</v>
      </c>
      <c r="C30" s="11">
        <v>7.7894289999999904</v>
      </c>
      <c r="D30" s="11">
        <v>0.16347299999999901</v>
      </c>
      <c r="E30" s="11">
        <v>1513.508691</v>
      </c>
      <c r="F30" s="13">
        <v>6.0999999999999999E-5</v>
      </c>
      <c r="G30" s="12">
        <v>3185.8611889999902</v>
      </c>
      <c r="H30" s="12">
        <v>7.1513659999999897</v>
      </c>
    </row>
    <row r="31" spans="1:11" x14ac:dyDescent="0.3">
      <c r="A31" s="10">
        <v>30</v>
      </c>
      <c r="B31" s="8">
        <v>8.6717700000000004</v>
      </c>
      <c r="C31" s="8">
        <v>6.5667629999999999</v>
      </c>
      <c r="D31" s="8">
        <v>0.153699</v>
      </c>
      <c r="E31" s="8">
        <v>989.43653199999903</v>
      </c>
      <c r="F31" s="3">
        <v>7.4999999999999993E-5</v>
      </c>
      <c r="G31" s="7">
        <v>1639.9980539999999</v>
      </c>
      <c r="H31" s="7">
        <v>6.2510269999999997</v>
      </c>
    </row>
    <row r="32" spans="1:11" x14ac:dyDescent="0.3">
      <c r="A32" s="10"/>
      <c r="B32" s="8">
        <f>AVERAGE(B2:B31)</f>
        <v>9.6831442666666536</v>
      </c>
      <c r="C32" s="10">
        <f t="shared" ref="C32:H32" si="0">AVERAGE(C2:C31)</f>
        <v>9.3741682999999849</v>
      </c>
      <c r="D32" s="10">
        <f t="shared" si="0"/>
        <v>0.24791153333333313</v>
      </c>
      <c r="E32" s="10">
        <f t="shared" si="0"/>
        <v>609.16191233333291</v>
      </c>
      <c r="F32" s="10">
        <f t="shared" si="0"/>
        <v>1.4049999999999995E-4</v>
      </c>
      <c r="G32" s="10">
        <f t="shared" si="0"/>
        <v>1382.050359866666</v>
      </c>
      <c r="H32" s="10">
        <f t="shared" si="0"/>
        <v>11.217019233333327</v>
      </c>
    </row>
    <row r="33" spans="2:10" s="11" customFormat="1" x14ac:dyDescent="0.3">
      <c r="B33" s="12">
        <f>MIN(B2:B31)</f>
        <v>3.0295920000000001</v>
      </c>
      <c r="C33" s="12">
        <f t="shared" ref="C33:H33" si="1">MIN(C2:C31)</f>
        <v>3.2562609999999999</v>
      </c>
      <c r="D33" s="12">
        <f t="shared" si="1"/>
        <v>0.11002099999999999</v>
      </c>
      <c r="E33" s="12">
        <f t="shared" si="1"/>
        <v>0</v>
      </c>
      <c r="F33" s="12">
        <f t="shared" si="1"/>
        <v>3.2999999999999901E-5</v>
      </c>
      <c r="G33" s="12">
        <f t="shared" si="1"/>
        <v>0.22964399999999999</v>
      </c>
      <c r="H33" s="12">
        <f t="shared" si="1"/>
        <v>4.2225659999999996</v>
      </c>
      <c r="I33" s="12"/>
      <c r="J33" s="12"/>
    </row>
    <row r="34" spans="2:10" x14ac:dyDescent="0.3">
      <c r="B34" s="8">
        <f>MAX(B2:B31)</f>
        <v>22.202649999999998</v>
      </c>
      <c r="C34" s="10">
        <f t="shared" ref="C34:H34" si="2">MAX(C2:C31)</f>
        <v>21.258955</v>
      </c>
      <c r="D34" s="10">
        <f t="shared" si="2"/>
        <v>0.57769300000000001</v>
      </c>
      <c r="E34" s="10">
        <f t="shared" si="2"/>
        <v>3153.9943880000001</v>
      </c>
      <c r="F34" s="10">
        <f t="shared" si="2"/>
        <v>7.2799999999999905E-4</v>
      </c>
      <c r="G34" s="10">
        <f t="shared" si="2"/>
        <v>7237.7154839999903</v>
      </c>
      <c r="H34" s="10">
        <f t="shared" si="2"/>
        <v>25.119640999999898</v>
      </c>
    </row>
    <row r="35" spans="2:10" x14ac:dyDescent="0.3">
      <c r="F35" s="3"/>
      <c r="G35" s="7"/>
      <c r="H35" s="7"/>
    </row>
    <row r="36" spans="2:10" x14ac:dyDescent="0.3">
      <c r="F36" s="3"/>
      <c r="G36" s="7"/>
      <c r="H36" s="7"/>
    </row>
    <row r="37" spans="2:10" x14ac:dyDescent="0.3">
      <c r="B37" s="7"/>
      <c r="C37" s="7"/>
      <c r="D37" s="7"/>
      <c r="E37" s="7"/>
      <c r="F37" s="7"/>
      <c r="G37" s="7"/>
      <c r="H37" s="7"/>
      <c r="I37" s="7"/>
      <c r="J37" s="7"/>
    </row>
    <row r="38" spans="2:10" x14ac:dyDescent="0.3">
      <c r="B38" s="7"/>
      <c r="C38" s="7"/>
      <c r="D38" s="7"/>
      <c r="E38" s="7"/>
      <c r="F38" s="7"/>
      <c r="G38" s="7"/>
      <c r="H38" s="7"/>
      <c r="I38" s="7"/>
      <c r="J38" s="7"/>
    </row>
    <row r="39" spans="2:10" x14ac:dyDescent="0.3">
      <c r="B39" s="7"/>
      <c r="C39" s="7"/>
      <c r="D39" s="7"/>
      <c r="E39" s="7"/>
      <c r="F39" s="7"/>
      <c r="G39" s="7"/>
      <c r="H39" s="7"/>
      <c r="I39" s="7"/>
      <c r="J39" s="7"/>
    </row>
    <row r="40" spans="2:10" x14ac:dyDescent="0.3">
      <c r="B40" s="7"/>
      <c r="C40" s="7"/>
      <c r="D40" s="7"/>
      <c r="E40" s="7"/>
      <c r="F40" s="7"/>
      <c r="G40" s="7"/>
      <c r="H40" s="7"/>
      <c r="I40" s="7"/>
      <c r="J40" s="7"/>
    </row>
    <row r="41" spans="2:10" x14ac:dyDescent="0.3">
      <c r="B41" s="7"/>
      <c r="F41" s="3"/>
    </row>
    <row r="42" spans="2:10" x14ac:dyDescent="0.3">
      <c r="F42" s="3"/>
    </row>
    <row r="43" spans="2:10" x14ac:dyDescent="0.3">
      <c r="F43" s="3"/>
    </row>
    <row r="44" spans="2:10" s="11" customFormat="1" x14ac:dyDescent="0.3">
      <c r="C44" s="12"/>
      <c r="F44" s="13"/>
    </row>
    <row r="45" spans="2:10" x14ac:dyDescent="0.3">
      <c r="C45" s="7"/>
      <c r="F45" s="3"/>
    </row>
    <row r="46" spans="2:10" x14ac:dyDescent="0.3">
      <c r="F46" s="3"/>
    </row>
    <row r="47" spans="2:10" x14ac:dyDescent="0.3">
      <c r="C47" s="7"/>
      <c r="F47" s="3"/>
    </row>
    <row r="48" spans="2:10" x14ac:dyDescent="0.3">
      <c r="C48" s="7"/>
      <c r="F48" s="3"/>
    </row>
    <row r="49" spans="2:6" x14ac:dyDescent="0.3">
      <c r="F49" s="3"/>
    </row>
    <row r="50" spans="2:6" x14ac:dyDescent="0.3">
      <c r="F50" s="3"/>
    </row>
    <row r="51" spans="2:6" x14ac:dyDescent="0.3">
      <c r="C51" s="7"/>
      <c r="F51" s="3"/>
    </row>
    <row r="52" spans="2:6" x14ac:dyDescent="0.3">
      <c r="F52" s="3"/>
    </row>
    <row r="53" spans="2:6" x14ac:dyDescent="0.3">
      <c r="F53" s="3"/>
    </row>
    <row r="55" spans="2:6" x14ac:dyDescent="0.3">
      <c r="B55" s="7"/>
    </row>
    <row r="56" spans="2:6" x14ac:dyDescent="0.3">
      <c r="B56" s="7"/>
    </row>
    <row r="57" spans="2:6" x14ac:dyDescent="0.3">
      <c r="B57" s="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85" zoomScaleNormal="85" workbookViewId="0">
      <pane ySplit="1" topLeftCell="A2" activePane="bottomLeft" state="frozen"/>
      <selection pane="bottomLeft" activeCell="K24" sqref="K24"/>
    </sheetView>
  </sheetViews>
  <sheetFormatPr defaultColWidth="9" defaultRowHeight="13.5" x14ac:dyDescent="0.3"/>
  <cols>
    <col min="1" max="1" width="5.9296875" style="8" customWidth="1"/>
    <col min="2" max="2" width="13.6640625" style="8" customWidth="1"/>
    <col min="3" max="3" width="14.796875" style="8" customWidth="1"/>
    <col min="4" max="4" width="14.06640625" style="8" customWidth="1"/>
    <col min="5" max="5" width="14.86328125" style="8" customWidth="1"/>
    <col min="6" max="6" width="13.3984375" style="8" customWidth="1"/>
    <col min="7" max="8" width="17.33203125" style="8" customWidth="1"/>
    <col min="9" max="9" width="9" style="8" customWidth="1"/>
    <col min="10" max="16384" width="9" style="8"/>
  </cols>
  <sheetData>
    <row r="1" spans="1:10" ht="30.4" customHeight="1" x14ac:dyDescent="0.3">
      <c r="B1" s="9" t="s">
        <v>0</v>
      </c>
      <c r="C1" s="9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10" x14ac:dyDescent="0.3">
      <c r="A2" s="8">
        <v>1</v>
      </c>
      <c r="B2" s="8">
        <v>0.33563199999999999</v>
      </c>
      <c r="C2" s="8">
        <v>0.342752</v>
      </c>
      <c r="D2" s="8">
        <v>1.30239999999999E-2</v>
      </c>
      <c r="E2" s="8">
        <v>258.632577999999</v>
      </c>
      <c r="F2" s="3">
        <v>4.9999999999999902E-6</v>
      </c>
      <c r="G2" s="7">
        <v>82.466307</v>
      </c>
      <c r="H2" s="7">
        <v>0.80390299999999904</v>
      </c>
    </row>
    <row r="3" spans="1:10" x14ac:dyDescent="0.3">
      <c r="A3" s="8">
        <v>2</v>
      </c>
      <c r="B3" s="8">
        <v>0.386517</v>
      </c>
      <c r="C3" s="8">
        <v>0.36394299999999902</v>
      </c>
      <c r="D3" s="8">
        <v>1.5446E-2</v>
      </c>
      <c r="E3" s="8">
        <v>0</v>
      </c>
      <c r="F3" s="3">
        <v>3.9999999999999998E-6</v>
      </c>
      <c r="G3" s="8">
        <v>3.2806000000000002E-2</v>
      </c>
      <c r="H3" s="7">
        <v>0.68963700000000006</v>
      </c>
    </row>
    <row r="4" spans="1:10" x14ac:dyDescent="0.3">
      <c r="A4" s="8">
        <v>3</v>
      </c>
      <c r="B4" s="7">
        <v>0.35968699999999998</v>
      </c>
      <c r="C4" s="7">
        <v>0.39461999999999903</v>
      </c>
      <c r="D4" s="7">
        <v>1.11779999999999E-2</v>
      </c>
      <c r="E4" s="10">
        <v>0</v>
      </c>
      <c r="F4" s="4">
        <v>6.0000000000000002E-6</v>
      </c>
      <c r="G4" s="7">
        <v>4.2916999999999997E-2</v>
      </c>
      <c r="H4" s="7">
        <v>0.65751899999999996</v>
      </c>
      <c r="I4" s="7"/>
      <c r="J4" s="7"/>
    </row>
    <row r="5" spans="1:10" x14ac:dyDescent="0.3">
      <c r="A5" s="10">
        <v>4</v>
      </c>
      <c r="B5" s="8">
        <v>0.431614</v>
      </c>
      <c r="C5" s="8">
        <v>0.37108799999999997</v>
      </c>
      <c r="D5" s="8">
        <v>1.0997E-2</v>
      </c>
      <c r="E5" s="8">
        <v>513.23885699999903</v>
      </c>
      <c r="F5" s="3">
        <v>6.0000000000000002E-6</v>
      </c>
      <c r="G5" s="7">
        <v>166.85583</v>
      </c>
      <c r="H5" s="7">
        <v>0.71315699999999904</v>
      </c>
    </row>
    <row r="6" spans="1:10" s="11" customFormat="1" x14ac:dyDescent="0.3">
      <c r="A6" s="10">
        <v>5</v>
      </c>
      <c r="B6" s="11">
        <v>0.39529700000000001</v>
      </c>
      <c r="C6" s="11">
        <v>0.40640399999999999</v>
      </c>
      <c r="D6" s="11">
        <v>1.13549999999999E-2</v>
      </c>
      <c r="E6" s="10">
        <v>0</v>
      </c>
      <c r="F6" s="13">
        <v>7.9999999999999996E-6</v>
      </c>
      <c r="G6" s="12">
        <v>4.0535000000000002E-2</v>
      </c>
      <c r="H6" s="12">
        <v>0.78314799999999996</v>
      </c>
    </row>
    <row r="7" spans="1:10" x14ac:dyDescent="0.3">
      <c r="A7" s="10">
        <v>6</v>
      </c>
      <c r="B7" s="8">
        <v>0.35823699999999897</v>
      </c>
      <c r="C7" s="8">
        <v>0.33472299999999999</v>
      </c>
      <c r="D7" s="8">
        <v>1.0735E-2</v>
      </c>
      <c r="E7" s="8">
        <v>346.96849900000001</v>
      </c>
      <c r="F7" s="3">
        <v>7.9999999999999996E-6</v>
      </c>
      <c r="G7" s="7">
        <v>111.044159999999</v>
      </c>
      <c r="H7" s="7">
        <v>0.63919899999999996</v>
      </c>
    </row>
    <row r="8" spans="1:10" s="11" customFormat="1" x14ac:dyDescent="0.3">
      <c r="A8" s="10">
        <v>7</v>
      </c>
      <c r="B8" s="12">
        <v>0.43584699999999998</v>
      </c>
      <c r="C8" s="12">
        <v>0.33084599999999997</v>
      </c>
      <c r="D8" s="12">
        <v>1.0548999999999999E-2</v>
      </c>
      <c r="E8" s="12">
        <v>548.37187899999901</v>
      </c>
      <c r="F8" s="14">
        <v>6.9999999999999999E-6</v>
      </c>
      <c r="G8" s="12">
        <v>228.378601</v>
      </c>
      <c r="H8" s="12">
        <v>0.62985099999999905</v>
      </c>
    </row>
    <row r="9" spans="1:10" x14ac:dyDescent="0.3">
      <c r="A9" s="10">
        <v>8</v>
      </c>
      <c r="B9" s="8">
        <v>0.44452084615384602</v>
      </c>
      <c r="C9" s="8">
        <v>0.366899025641025</v>
      </c>
      <c r="D9" s="8">
        <v>1.07701481481481E-2</v>
      </c>
      <c r="E9" s="8">
        <v>453.78062299999999</v>
      </c>
      <c r="F9" s="3">
        <v>1.23043478260869E-5</v>
      </c>
      <c r="G9" s="7">
        <v>216.17087352380901</v>
      </c>
      <c r="H9" s="7">
        <v>0.59801654999999998</v>
      </c>
    </row>
    <row r="10" spans="1:10" x14ac:dyDescent="0.3">
      <c r="A10" s="10">
        <v>9</v>
      </c>
      <c r="B10" s="8">
        <v>0.409939</v>
      </c>
      <c r="C10" s="8">
        <v>0.45326099999999903</v>
      </c>
      <c r="D10" s="8">
        <v>1.2109E-2</v>
      </c>
      <c r="E10" s="8">
        <v>260.501869</v>
      </c>
      <c r="F10" s="3">
        <v>3.9999999999999998E-6</v>
      </c>
      <c r="G10" s="7">
        <v>45.169069</v>
      </c>
      <c r="H10" s="7">
        <v>0.89712999999999998</v>
      </c>
    </row>
    <row r="11" spans="1:10" x14ac:dyDescent="0.3">
      <c r="A11" s="10">
        <v>10</v>
      </c>
      <c r="B11" s="8">
        <v>0.490286</v>
      </c>
      <c r="C11" s="8">
        <v>0.39203299999999902</v>
      </c>
      <c r="D11" s="8">
        <v>9.3480000000000004E-3</v>
      </c>
      <c r="E11" s="8">
        <v>243.40994699999999</v>
      </c>
      <c r="F11" s="3">
        <v>3.0000000000000001E-6</v>
      </c>
      <c r="G11" s="7">
        <v>93.952686</v>
      </c>
      <c r="H11" s="7">
        <v>0.89199899999999999</v>
      </c>
    </row>
    <row r="12" spans="1:10" s="11" customFormat="1" x14ac:dyDescent="0.3">
      <c r="A12" s="10">
        <v>11</v>
      </c>
      <c r="B12" s="12">
        <v>0.382739</v>
      </c>
      <c r="C12" s="12">
        <v>0.386492</v>
      </c>
      <c r="D12" s="12">
        <v>1.03109999999999E-2</v>
      </c>
      <c r="E12" s="10">
        <v>0</v>
      </c>
      <c r="F12" s="14">
        <v>3.0000000000000001E-6</v>
      </c>
      <c r="G12" s="12">
        <v>5.3573999999999997E-2</v>
      </c>
      <c r="H12" s="12">
        <v>0.86397799999999902</v>
      </c>
    </row>
    <row r="13" spans="1:10" x14ac:dyDescent="0.3">
      <c r="A13" s="10">
        <v>12</v>
      </c>
      <c r="B13" s="8">
        <v>0.33724099999999901</v>
      </c>
      <c r="C13" s="8">
        <v>0.378751</v>
      </c>
      <c r="D13" s="8">
        <v>9.6119999999999903E-3</v>
      </c>
      <c r="E13" s="10">
        <v>0</v>
      </c>
      <c r="F13" s="3">
        <v>6.0000000000000002E-6</v>
      </c>
      <c r="G13" s="7">
        <v>5.4373999999999999E-2</v>
      </c>
      <c r="H13" s="7">
        <v>0.75504199999999999</v>
      </c>
    </row>
    <row r="14" spans="1:10" x14ac:dyDescent="0.3">
      <c r="A14" s="10">
        <v>13</v>
      </c>
      <c r="B14" s="7">
        <v>0.27477000000000001</v>
      </c>
      <c r="C14" s="7">
        <v>0.28268699999999902</v>
      </c>
      <c r="D14" s="7">
        <v>1.0501999999999999E-2</v>
      </c>
      <c r="E14" s="7">
        <v>273.457718</v>
      </c>
      <c r="F14" s="4">
        <v>1.2999999999999999E-5</v>
      </c>
      <c r="G14" s="7">
        <v>72.042225999999999</v>
      </c>
      <c r="H14" s="7">
        <v>0.47502299999999997</v>
      </c>
      <c r="I14" s="7"/>
      <c r="J14" s="7"/>
    </row>
    <row r="15" spans="1:10" x14ac:dyDescent="0.3">
      <c r="A15" s="10">
        <v>14</v>
      </c>
      <c r="B15" s="8">
        <v>0.25246599999999902</v>
      </c>
      <c r="C15" s="8">
        <v>0.27135500000000001</v>
      </c>
      <c r="D15" s="8">
        <v>8.6280000000000003E-3</v>
      </c>
      <c r="E15" s="10">
        <v>0</v>
      </c>
      <c r="F15" s="3">
        <v>1.1E-5</v>
      </c>
      <c r="G15" s="7">
        <v>2.9912999999999999E-2</v>
      </c>
      <c r="H15" s="7">
        <v>0.42225599999999902</v>
      </c>
    </row>
    <row r="16" spans="1:10" x14ac:dyDescent="0.3">
      <c r="A16" s="10">
        <v>15</v>
      </c>
      <c r="B16" s="8">
        <v>0.2445419375</v>
      </c>
      <c r="C16" s="8">
        <v>0.29451074999999999</v>
      </c>
      <c r="D16" s="8">
        <v>1.02943125E-2</v>
      </c>
      <c r="E16" s="10">
        <v>0</v>
      </c>
      <c r="F16" s="3">
        <v>1.44285714285714E-5</v>
      </c>
      <c r="G16" s="7">
        <v>3.0514857142857101E-2</v>
      </c>
      <c r="H16" s="7">
        <v>0.41717957142857098</v>
      </c>
    </row>
    <row r="17" spans="1:10" x14ac:dyDescent="0.3">
      <c r="A17" s="10">
        <v>16</v>
      </c>
      <c r="B17" s="8">
        <v>0.46634399999999998</v>
      </c>
      <c r="C17" s="8">
        <v>0.41069299999999997</v>
      </c>
      <c r="D17" s="8">
        <v>9.1889999999999993E-3</v>
      </c>
      <c r="E17" s="8">
        <v>256.441182999999</v>
      </c>
      <c r="F17" s="3">
        <v>4.9999999999999902E-6</v>
      </c>
      <c r="G17" s="7">
        <v>62.356038999999903</v>
      </c>
      <c r="H17" s="7">
        <v>0.77543899999999999</v>
      </c>
    </row>
    <row r="18" spans="1:10" x14ac:dyDescent="0.3">
      <c r="A18" s="10">
        <v>17</v>
      </c>
      <c r="B18" s="8">
        <v>0.37702599999999997</v>
      </c>
      <c r="C18" s="8">
        <v>0.475574</v>
      </c>
      <c r="D18" s="8">
        <v>8.463E-3</v>
      </c>
      <c r="E18" s="10">
        <v>0</v>
      </c>
      <c r="F18" s="3">
        <v>3.9999999999999998E-6</v>
      </c>
      <c r="G18" s="7">
        <v>4.8749999999999898E-2</v>
      </c>
      <c r="H18" s="7">
        <v>0.94494499999999904</v>
      </c>
    </row>
    <row r="19" spans="1:10" x14ac:dyDescent="0.3">
      <c r="A19" s="10">
        <v>18</v>
      </c>
      <c r="B19" s="7">
        <v>0.312587</v>
      </c>
      <c r="C19" s="7">
        <v>0.36744399999999999</v>
      </c>
      <c r="D19" s="7">
        <v>9.6379999999999903E-3</v>
      </c>
      <c r="E19" s="10">
        <v>0</v>
      </c>
      <c r="F19" s="4">
        <v>6.0000000000000002E-6</v>
      </c>
      <c r="G19" s="7">
        <v>3.7805999999999999E-2</v>
      </c>
      <c r="H19" s="7">
        <v>0.797624</v>
      </c>
      <c r="I19" s="7"/>
      <c r="J19" s="7"/>
    </row>
    <row r="20" spans="1:10" x14ac:dyDescent="0.3">
      <c r="A20" s="10">
        <v>19</v>
      </c>
      <c r="B20" s="7">
        <v>0.39025899999999902</v>
      </c>
      <c r="C20" s="7">
        <v>0.47048199999999901</v>
      </c>
      <c r="D20" s="7">
        <v>8.4580000000000002E-3</v>
      </c>
      <c r="E20" s="10">
        <v>0</v>
      </c>
      <c r="F20" s="4">
        <v>4.9999999999999902E-6</v>
      </c>
      <c r="G20" s="7">
        <v>4.0229999999999898E-2</v>
      </c>
      <c r="H20" s="7">
        <v>0.88255399999999995</v>
      </c>
    </row>
    <row r="21" spans="1:10" x14ac:dyDescent="0.3">
      <c r="A21" s="10">
        <v>20</v>
      </c>
      <c r="B21" s="7">
        <v>0.23616199999999901</v>
      </c>
      <c r="C21" s="7">
        <v>0.36331999999999998</v>
      </c>
      <c r="D21" s="7">
        <v>6.9739999999999898E-3</v>
      </c>
      <c r="E21" s="10">
        <v>0</v>
      </c>
      <c r="F21" s="4">
        <v>1.49999999999999E-5</v>
      </c>
      <c r="G21" s="7">
        <v>4.1623E-2</v>
      </c>
      <c r="H21" s="7">
        <v>0.56230599999999997</v>
      </c>
    </row>
    <row r="22" spans="1:10" x14ac:dyDescent="0.3">
      <c r="A22" s="10">
        <v>21</v>
      </c>
      <c r="B22" s="7">
        <v>0.37628299999999998</v>
      </c>
      <c r="C22" s="7">
        <v>0.300983</v>
      </c>
      <c r="D22" s="7">
        <v>8.8889999999999993E-3</v>
      </c>
      <c r="E22" s="7">
        <v>399.98758999999899</v>
      </c>
      <c r="F22" s="4">
        <v>9.0000000000000002E-6</v>
      </c>
      <c r="G22" s="7">
        <v>237.37791199999899</v>
      </c>
      <c r="H22" s="7">
        <v>0.54436600000000002</v>
      </c>
    </row>
    <row r="23" spans="1:10" x14ac:dyDescent="0.3">
      <c r="A23" s="10">
        <v>22</v>
      </c>
      <c r="B23" s="7">
        <v>0.221415</v>
      </c>
      <c r="C23" s="7">
        <v>0.29919899999999999</v>
      </c>
      <c r="D23" s="7">
        <v>1.5723999999999998E-2</v>
      </c>
      <c r="E23" s="10">
        <v>0</v>
      </c>
      <c r="F23" s="4">
        <v>1.4E-5</v>
      </c>
      <c r="G23" s="7">
        <v>3.8412999999999899E-2</v>
      </c>
      <c r="H23" s="7">
        <v>0.49374299999999999</v>
      </c>
    </row>
    <row r="24" spans="1:10" x14ac:dyDescent="0.3">
      <c r="A24" s="10">
        <v>23</v>
      </c>
      <c r="B24" s="7">
        <v>0.336403787878787</v>
      </c>
      <c r="C24" s="7">
        <v>0.32210537878787798</v>
      </c>
      <c r="D24" s="7">
        <v>7.6012236842105197E-3</v>
      </c>
      <c r="E24" s="7">
        <v>394.24929850000001</v>
      </c>
      <c r="F24" s="4">
        <v>1.54893617021276E-5</v>
      </c>
      <c r="G24" s="7">
        <v>164.49353372727199</v>
      </c>
      <c r="H24" s="7">
        <v>0.47045756097560898</v>
      </c>
      <c r="I24" s="7"/>
      <c r="J24" s="7"/>
    </row>
    <row r="25" spans="1:10" x14ac:dyDescent="0.3">
      <c r="A25" s="10">
        <v>24</v>
      </c>
      <c r="B25" s="8">
        <v>0.59149600000000002</v>
      </c>
      <c r="C25" s="8">
        <v>0.59158899999999903</v>
      </c>
      <c r="D25" s="8">
        <v>1.5014E-2</v>
      </c>
      <c r="E25" s="10">
        <v>0</v>
      </c>
      <c r="F25" s="3">
        <v>3.0000000000000001E-6</v>
      </c>
      <c r="G25" s="7">
        <v>7.6616999999999894E-2</v>
      </c>
      <c r="H25" s="7">
        <v>1.0455319999999999</v>
      </c>
    </row>
    <row r="26" spans="1:10" x14ac:dyDescent="0.3">
      <c r="A26" s="10">
        <v>25</v>
      </c>
      <c r="B26" s="8">
        <v>0.39182600000000001</v>
      </c>
      <c r="C26" s="8">
        <v>0.48869599999999902</v>
      </c>
      <c r="D26" s="8">
        <v>1.4763999999999999E-2</v>
      </c>
      <c r="E26" s="10">
        <v>0</v>
      </c>
      <c r="F26" s="3">
        <v>1.9999999999999999E-6</v>
      </c>
      <c r="G26" s="7">
        <v>6.1284999999999999E-2</v>
      </c>
      <c r="H26" s="7">
        <v>0.86160799999999904</v>
      </c>
    </row>
    <row r="27" spans="1:10" x14ac:dyDescent="0.3">
      <c r="A27" s="10">
        <v>26</v>
      </c>
      <c r="B27" s="7">
        <v>0.47966799999999998</v>
      </c>
      <c r="C27" s="7">
        <v>0.44457599999999903</v>
      </c>
      <c r="D27" s="7">
        <v>9.7850000000000003E-3</v>
      </c>
      <c r="E27" s="7">
        <v>250.72326199999901</v>
      </c>
      <c r="F27" s="4">
        <v>3.0000000000000001E-6</v>
      </c>
      <c r="G27" s="7">
        <v>55.892933999999997</v>
      </c>
      <c r="H27" s="7">
        <v>0.818747</v>
      </c>
      <c r="I27" s="7"/>
      <c r="J27" s="7"/>
    </row>
    <row r="28" spans="1:10" x14ac:dyDescent="0.3">
      <c r="A28" s="10">
        <v>27</v>
      </c>
      <c r="B28" s="8">
        <v>0.57728499999999905</v>
      </c>
      <c r="C28" s="8">
        <v>0.443743</v>
      </c>
      <c r="D28" s="8">
        <v>8.7689999999999903E-3</v>
      </c>
      <c r="E28" s="8">
        <v>1099.5423779999901</v>
      </c>
      <c r="F28" s="3">
        <v>3.0000000000000001E-6</v>
      </c>
      <c r="G28" s="7">
        <v>272.34965699999998</v>
      </c>
      <c r="H28" s="7">
        <v>0.79591599999999996</v>
      </c>
    </row>
    <row r="29" spans="1:10" x14ac:dyDescent="0.3">
      <c r="A29" s="10">
        <v>28</v>
      </c>
      <c r="B29" s="8">
        <v>0.45841599999999999</v>
      </c>
      <c r="C29" s="8">
        <v>0.41584199999999999</v>
      </c>
      <c r="D29" s="8">
        <v>9.1219999999999999E-3</v>
      </c>
      <c r="E29" s="8">
        <v>239.92116999999999</v>
      </c>
      <c r="F29" s="3">
        <v>3.0000000000000001E-6</v>
      </c>
      <c r="G29" s="7">
        <v>68.100248999999906</v>
      </c>
      <c r="H29" s="7">
        <v>0.79031600000000002</v>
      </c>
    </row>
    <row r="30" spans="1:10" x14ac:dyDescent="0.3">
      <c r="A30" s="10">
        <v>29</v>
      </c>
      <c r="B30" s="7">
        <v>0.47037599999999902</v>
      </c>
      <c r="C30" s="7">
        <v>0.40996899999999997</v>
      </c>
      <c r="D30" s="7">
        <v>1.16759999999999E-2</v>
      </c>
      <c r="E30" s="7">
        <v>378.37717199999997</v>
      </c>
      <c r="F30" s="4">
        <v>3.9999999999999998E-6</v>
      </c>
      <c r="G30" s="7">
        <v>265.48843199999999</v>
      </c>
      <c r="H30" s="7">
        <v>0.65012399999999904</v>
      </c>
      <c r="I30" s="7"/>
      <c r="J30" s="7"/>
    </row>
    <row r="31" spans="1:10" x14ac:dyDescent="0.3">
      <c r="A31" s="10">
        <v>30</v>
      </c>
      <c r="B31" s="8">
        <v>0.510104</v>
      </c>
      <c r="C31" s="8">
        <v>0.38627999999999901</v>
      </c>
      <c r="D31" s="8">
        <v>1.0978E-2</v>
      </c>
      <c r="E31" s="8">
        <v>494.71826599999901</v>
      </c>
      <c r="F31" s="3">
        <v>6.0000000000000002E-6</v>
      </c>
      <c r="G31" s="7">
        <v>149.090732</v>
      </c>
      <c r="H31" s="7">
        <v>0.69455800000000001</v>
      </c>
    </row>
    <row r="32" spans="1:10" x14ac:dyDescent="0.3">
      <c r="A32" s="10"/>
      <c r="B32" s="8">
        <f>AVERAGE(B2:B31)</f>
        <v>0.39116618571775424</v>
      </c>
      <c r="C32" s="10">
        <f t="shared" ref="C32:H32" si="0">AVERAGE(C2:C31)</f>
        <v>0.38536200514762975</v>
      </c>
      <c r="D32" s="10">
        <f t="shared" si="0"/>
        <v>1.0663422811078601E-2</v>
      </c>
      <c r="E32" s="10">
        <f t="shared" si="0"/>
        <v>213.74407631666608</v>
      </c>
      <c r="F32" s="10">
        <f t="shared" si="0"/>
        <v>6.9407426985595245E-6</v>
      </c>
      <c r="G32" s="10">
        <f t="shared" si="0"/>
        <v>76.395286636940725</v>
      </c>
      <c r="H32" s="10">
        <f t="shared" si="0"/>
        <v>0.71217578941347237</v>
      </c>
    </row>
    <row r="33" spans="1:11" s="11" customFormat="1" x14ac:dyDescent="0.3">
      <c r="A33" s="10"/>
      <c r="B33" s="12">
        <f>MIN(B2:B31)</f>
        <v>0.221415</v>
      </c>
      <c r="C33" s="12">
        <f t="shared" ref="C33:H33" si="1">MIN(C2:C31)</f>
        <v>0.27135500000000001</v>
      </c>
      <c r="D33" s="12">
        <f t="shared" si="1"/>
        <v>6.9739999999999898E-3</v>
      </c>
      <c r="E33" s="12">
        <f t="shared" si="1"/>
        <v>0</v>
      </c>
      <c r="F33" s="12">
        <f t="shared" si="1"/>
        <v>1.9999999999999999E-6</v>
      </c>
      <c r="G33" s="12">
        <f t="shared" si="1"/>
        <v>2.9912999999999999E-2</v>
      </c>
      <c r="H33" s="12">
        <f t="shared" si="1"/>
        <v>0.41717957142857098</v>
      </c>
      <c r="I33" s="12"/>
      <c r="J33" s="12"/>
    </row>
    <row r="34" spans="1:11" x14ac:dyDescent="0.3">
      <c r="A34" s="10"/>
      <c r="B34" s="8">
        <f>MAX(B2:B31)</f>
        <v>0.59149600000000002</v>
      </c>
      <c r="C34" s="10">
        <f t="shared" ref="C34:H34" si="2">MAX(C2:C31)</f>
        <v>0.59158899999999903</v>
      </c>
      <c r="D34" s="10">
        <f t="shared" si="2"/>
        <v>1.5723999999999998E-2</v>
      </c>
      <c r="E34" s="10">
        <f t="shared" si="2"/>
        <v>1099.5423779999901</v>
      </c>
      <c r="F34" s="10">
        <f t="shared" si="2"/>
        <v>1.54893617021276E-5</v>
      </c>
      <c r="G34" s="10">
        <f t="shared" si="2"/>
        <v>272.34965699999998</v>
      </c>
      <c r="H34" s="10">
        <f t="shared" si="2"/>
        <v>1.0455319999999999</v>
      </c>
    </row>
    <row r="35" spans="1:11" x14ac:dyDescent="0.3">
      <c r="A35" s="10"/>
      <c r="F35" s="3"/>
      <c r="G35" s="7"/>
      <c r="H35" s="7"/>
      <c r="K35" s="3"/>
    </row>
    <row r="36" spans="1:11" x14ac:dyDescent="0.3">
      <c r="A36" s="10"/>
      <c r="F36" s="3"/>
      <c r="G36" s="7"/>
      <c r="H36" s="7"/>
    </row>
    <row r="37" spans="1:11" x14ac:dyDescent="0.3">
      <c r="A37" s="10"/>
      <c r="B37" s="7"/>
      <c r="C37" s="7"/>
      <c r="D37" s="7"/>
      <c r="E37" s="7"/>
      <c r="F37" s="7"/>
      <c r="G37" s="7"/>
      <c r="H37" s="7"/>
      <c r="I37" s="7"/>
      <c r="J37" s="7"/>
    </row>
    <row r="38" spans="1:11" x14ac:dyDescent="0.3">
      <c r="A38" s="10"/>
      <c r="B38" s="7"/>
      <c r="C38" s="7"/>
      <c r="D38" s="7"/>
      <c r="E38" s="7"/>
      <c r="F38" s="7"/>
      <c r="G38" s="7"/>
      <c r="H38" s="7"/>
      <c r="I38" s="7"/>
      <c r="J38" s="7"/>
    </row>
    <row r="39" spans="1:11" x14ac:dyDescent="0.3">
      <c r="A39" s="10"/>
      <c r="B39" s="7"/>
      <c r="C39" s="7"/>
      <c r="D39" s="7"/>
      <c r="E39" s="7"/>
      <c r="F39" s="7"/>
      <c r="G39" s="7"/>
      <c r="H39" s="7"/>
      <c r="I39" s="7"/>
      <c r="J39" s="7"/>
    </row>
    <row r="40" spans="1:11" x14ac:dyDescent="0.3">
      <c r="A40" s="10"/>
      <c r="B40" s="7"/>
      <c r="C40" s="7"/>
      <c r="D40" s="7"/>
      <c r="E40" s="7"/>
      <c r="F40" s="7"/>
      <c r="G40" s="7"/>
      <c r="H40" s="7"/>
      <c r="I40" s="7"/>
      <c r="J40" s="7"/>
    </row>
    <row r="41" spans="1:11" x14ac:dyDescent="0.3">
      <c r="A41" s="10"/>
      <c r="B41" s="7"/>
      <c r="F41" s="3"/>
    </row>
    <row r="42" spans="1:11" x14ac:dyDescent="0.3">
      <c r="A42" s="10"/>
      <c r="F42" s="3"/>
    </row>
    <row r="43" spans="1:11" x14ac:dyDescent="0.3">
      <c r="F43" s="3"/>
    </row>
    <row r="44" spans="1:11" s="11" customFormat="1" x14ac:dyDescent="0.3">
      <c r="B44" s="12"/>
      <c r="F44" s="13"/>
    </row>
    <row r="45" spans="1:11" x14ac:dyDescent="0.3">
      <c r="B45" s="7"/>
      <c r="F45" s="3"/>
    </row>
    <row r="46" spans="1:11" x14ac:dyDescent="0.3">
      <c r="F46" s="3"/>
    </row>
    <row r="47" spans="1:11" x14ac:dyDescent="0.3">
      <c r="B47" s="7"/>
      <c r="F47" s="3"/>
    </row>
    <row r="48" spans="1:11" x14ac:dyDescent="0.3">
      <c r="B48" s="7"/>
      <c r="F48" s="3"/>
    </row>
    <row r="49" spans="2:6" x14ac:dyDescent="0.3">
      <c r="F49" s="3"/>
    </row>
    <row r="50" spans="2:6" x14ac:dyDescent="0.3">
      <c r="F50" s="3"/>
    </row>
    <row r="51" spans="2:6" x14ac:dyDescent="0.3">
      <c r="B51" s="7"/>
      <c r="F51" s="3"/>
    </row>
    <row r="52" spans="2:6" x14ac:dyDescent="0.3">
      <c r="F52" s="3"/>
    </row>
    <row r="53" spans="2:6" x14ac:dyDescent="0.3">
      <c r="F53" s="3"/>
    </row>
    <row r="54" spans="2:6" x14ac:dyDescent="0.3">
      <c r="F54" s="3"/>
    </row>
    <row r="55" spans="2:6" x14ac:dyDescent="0.3">
      <c r="B55" s="7"/>
    </row>
    <row r="56" spans="2:6" x14ac:dyDescent="0.3">
      <c r="B56" s="7"/>
    </row>
    <row r="57" spans="2:6" x14ac:dyDescent="0.3">
      <c r="B57" s="7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85" zoomScaleNormal="85" workbookViewId="0">
      <selection activeCell="R17" sqref="R17"/>
    </sheetView>
  </sheetViews>
  <sheetFormatPr defaultColWidth="9" defaultRowHeight="13.5" x14ac:dyDescent="0.3"/>
  <cols>
    <col min="1" max="1" width="5.9296875" style="8" customWidth="1"/>
    <col min="2" max="2" width="13.6640625" style="8" customWidth="1"/>
    <col min="3" max="3" width="14.796875" style="8" customWidth="1"/>
    <col min="4" max="4" width="14.06640625" style="8" customWidth="1"/>
    <col min="5" max="5" width="14.86328125" style="8" customWidth="1"/>
    <col min="6" max="6" width="13.46484375" style="8" customWidth="1"/>
    <col min="7" max="8" width="17.33203125" style="8" customWidth="1"/>
    <col min="9" max="9" width="9" style="8" customWidth="1"/>
    <col min="10" max="16384" width="9" style="8"/>
  </cols>
  <sheetData>
    <row r="1" spans="1:10" ht="30.4" customHeight="1" x14ac:dyDescent="0.3">
      <c r="B1" s="9" t="s">
        <v>0</v>
      </c>
      <c r="C1" s="9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10" x14ac:dyDescent="0.3">
      <c r="A2" s="8">
        <v>1</v>
      </c>
      <c r="B2" s="7">
        <v>12.92985</v>
      </c>
      <c r="C2" s="7">
        <v>12.009594999999999</v>
      </c>
      <c r="D2" s="7">
        <v>0.39067399999999902</v>
      </c>
      <c r="E2" s="7">
        <v>0</v>
      </c>
      <c r="F2" s="4">
        <v>3.1999999999999999E-5</v>
      </c>
      <c r="G2" s="7">
        <v>0.49726499999999901</v>
      </c>
      <c r="H2" s="7">
        <v>15.186885</v>
      </c>
      <c r="I2" s="7"/>
    </row>
    <row r="3" spans="1:10" x14ac:dyDescent="0.3">
      <c r="A3" s="8">
        <v>2</v>
      </c>
      <c r="B3" s="8">
        <v>7.2760169999999897</v>
      </c>
      <c r="C3" s="8">
        <v>7.178979</v>
      </c>
      <c r="D3" s="8">
        <v>9.9571999999999994E-2</v>
      </c>
      <c r="E3" s="8">
        <v>0</v>
      </c>
      <c r="F3" s="3">
        <v>1.49999999999999E-5</v>
      </c>
      <c r="G3" s="8">
        <v>0.26558699999999902</v>
      </c>
      <c r="H3" s="7">
        <v>8.882816</v>
      </c>
    </row>
    <row r="4" spans="1:10" x14ac:dyDescent="0.3">
      <c r="A4" s="8">
        <v>3</v>
      </c>
      <c r="B4" s="8">
        <v>6.1174019999999896</v>
      </c>
      <c r="C4" s="8">
        <v>6.4038439999999897</v>
      </c>
      <c r="D4" s="8">
        <v>0.126891</v>
      </c>
      <c r="E4" s="8">
        <v>0</v>
      </c>
      <c r="F4" s="3">
        <v>1.8999999999999899E-5</v>
      </c>
      <c r="G4" s="3">
        <v>0.32297699999999901</v>
      </c>
      <c r="H4" s="8">
        <v>9.6677129999999991</v>
      </c>
    </row>
    <row r="5" spans="1:10" x14ac:dyDescent="0.3">
      <c r="A5" s="10">
        <v>4</v>
      </c>
      <c r="B5" s="7">
        <v>7.6818369999999998</v>
      </c>
      <c r="C5" s="8">
        <v>7.6008929999999904</v>
      </c>
      <c r="D5" s="8">
        <v>0.16797299999999901</v>
      </c>
      <c r="E5" s="8">
        <v>0</v>
      </c>
      <c r="F5" s="3">
        <v>2.3E-5</v>
      </c>
      <c r="G5" s="8">
        <v>0.30451499999999998</v>
      </c>
      <c r="H5" s="8">
        <v>10.44802</v>
      </c>
    </row>
    <row r="6" spans="1:10" x14ac:dyDescent="0.3">
      <c r="A6" s="10">
        <v>5</v>
      </c>
      <c r="B6" s="8">
        <v>8.6277270000000001</v>
      </c>
      <c r="C6" s="8">
        <v>10.406924999999999</v>
      </c>
      <c r="D6" s="8">
        <v>0.32040799999999903</v>
      </c>
      <c r="E6" s="8">
        <v>0</v>
      </c>
      <c r="F6" s="3">
        <v>5.3000000000000001E-5</v>
      </c>
      <c r="G6" s="8">
        <v>0.52672099999999999</v>
      </c>
      <c r="H6" s="7">
        <v>17.526720999999998</v>
      </c>
    </row>
    <row r="7" spans="1:10" x14ac:dyDescent="0.3">
      <c r="A7" s="10">
        <v>6</v>
      </c>
      <c r="B7" s="7">
        <v>11.825189</v>
      </c>
      <c r="C7" s="8">
        <v>11.898218999999999</v>
      </c>
      <c r="D7" s="8">
        <v>0.27946199999999999</v>
      </c>
      <c r="E7" s="8">
        <v>522.41264799999999</v>
      </c>
      <c r="F7" s="3">
        <v>8.7000000000000001E-5</v>
      </c>
      <c r="G7" s="8">
        <v>1283.3121169999999</v>
      </c>
      <c r="H7" s="8">
        <v>13.823749999999899</v>
      </c>
    </row>
    <row r="8" spans="1:10" x14ac:dyDescent="0.3">
      <c r="A8" s="10">
        <v>7</v>
      </c>
      <c r="B8" s="8">
        <v>7.0855289999999904</v>
      </c>
      <c r="C8" s="8">
        <v>8.4689529999999902</v>
      </c>
      <c r="D8" s="8">
        <v>0.23474699999999901</v>
      </c>
      <c r="E8" s="8">
        <v>0</v>
      </c>
      <c r="F8" s="3">
        <v>5.8999999999999998E-5</v>
      </c>
      <c r="G8" s="8">
        <v>0.41643199999999903</v>
      </c>
      <c r="H8" s="7">
        <v>13.566773999999899</v>
      </c>
    </row>
    <row r="9" spans="1:10" x14ac:dyDescent="0.3">
      <c r="A9" s="10">
        <v>8</v>
      </c>
      <c r="B9" s="7">
        <v>18.530626999999999</v>
      </c>
      <c r="C9" s="8">
        <v>20.598326</v>
      </c>
      <c r="D9" s="8">
        <v>0.59144699999999994</v>
      </c>
      <c r="E9" s="8">
        <v>792.60457699999995</v>
      </c>
      <c r="F9" s="3">
        <v>1.8699999999999999E-4</v>
      </c>
      <c r="G9" s="8">
        <v>2394.0936189999902</v>
      </c>
      <c r="H9" s="8">
        <v>24.086600000000001</v>
      </c>
    </row>
    <row r="10" spans="1:10" x14ac:dyDescent="0.3">
      <c r="A10" s="10">
        <v>9</v>
      </c>
      <c r="B10" s="8">
        <v>18.588941999999999</v>
      </c>
      <c r="C10" s="8">
        <v>20.096094999999998</v>
      </c>
      <c r="D10" s="8">
        <v>0.63508799999999999</v>
      </c>
      <c r="E10" s="8">
        <v>1046.642245</v>
      </c>
      <c r="F10" s="3">
        <v>2.13E-4</v>
      </c>
      <c r="G10" s="8">
        <v>3996.6312439999901</v>
      </c>
      <c r="H10" s="7">
        <v>23.867749</v>
      </c>
    </row>
    <row r="11" spans="1:10" x14ac:dyDescent="0.3">
      <c r="A11" s="10">
        <v>10</v>
      </c>
      <c r="B11" s="7">
        <v>12.92985</v>
      </c>
      <c r="C11" s="8">
        <v>12.009594999999999</v>
      </c>
      <c r="D11" s="8">
        <v>0.39067399999999902</v>
      </c>
      <c r="E11" s="8">
        <v>0</v>
      </c>
      <c r="F11" s="3">
        <v>3.1999999999999999E-5</v>
      </c>
      <c r="G11" s="8">
        <v>0.49726499999999901</v>
      </c>
      <c r="H11" s="8">
        <v>15.186885</v>
      </c>
    </row>
    <row r="12" spans="1:10" x14ac:dyDescent="0.3">
      <c r="A12" s="10">
        <v>11</v>
      </c>
      <c r="B12" s="8">
        <v>7.2760169999999897</v>
      </c>
      <c r="C12" s="8">
        <v>7.178979</v>
      </c>
      <c r="D12" s="8">
        <v>9.9571999999999994E-2</v>
      </c>
      <c r="E12" s="8">
        <v>0</v>
      </c>
      <c r="F12" s="3">
        <v>1.49999999999999E-5</v>
      </c>
      <c r="G12" s="7">
        <v>0.26558699999999902</v>
      </c>
      <c r="H12" s="7">
        <v>8.882816</v>
      </c>
    </row>
    <row r="13" spans="1:10" x14ac:dyDescent="0.3">
      <c r="A13" s="10">
        <v>12</v>
      </c>
      <c r="B13" s="7">
        <v>6.1174019999999896</v>
      </c>
      <c r="C13" s="7">
        <v>6.4038439999999897</v>
      </c>
      <c r="D13" s="7">
        <v>0.126891</v>
      </c>
      <c r="E13" s="7">
        <v>0</v>
      </c>
      <c r="F13" s="4">
        <v>1.8999999999999899E-5</v>
      </c>
      <c r="G13" s="7">
        <v>0.32297699999999901</v>
      </c>
      <c r="H13" s="7">
        <v>9.6677129999999991</v>
      </c>
    </row>
    <row r="14" spans="1:10" x14ac:dyDescent="0.3">
      <c r="A14" s="10">
        <v>13</v>
      </c>
      <c r="B14" s="7">
        <v>7.6818369999999998</v>
      </c>
      <c r="C14" s="7">
        <v>7.6008929999999904</v>
      </c>
      <c r="D14" s="7">
        <v>0.16797299999999901</v>
      </c>
      <c r="E14" s="7">
        <v>0</v>
      </c>
      <c r="F14" s="4">
        <v>2.3E-5</v>
      </c>
      <c r="G14" s="7">
        <v>0.30451499999999998</v>
      </c>
      <c r="H14" s="7">
        <v>10.44802</v>
      </c>
      <c r="I14" s="7"/>
      <c r="J14" s="7"/>
    </row>
    <row r="15" spans="1:10" x14ac:dyDescent="0.3">
      <c r="A15" s="10">
        <v>14</v>
      </c>
      <c r="B15" s="8">
        <v>8.6277270000000001</v>
      </c>
      <c r="C15" s="8">
        <v>10.406924999999999</v>
      </c>
      <c r="D15" s="8">
        <v>0.32040799999999903</v>
      </c>
      <c r="E15" s="8">
        <v>0</v>
      </c>
      <c r="F15" s="3">
        <v>5.3000000000000001E-5</v>
      </c>
      <c r="G15" s="7">
        <v>0.52672099999999999</v>
      </c>
      <c r="H15" s="7">
        <v>17.526720999999998</v>
      </c>
    </row>
    <row r="16" spans="1:10" x14ac:dyDescent="0.3">
      <c r="A16" s="10">
        <v>15</v>
      </c>
      <c r="B16" s="7">
        <v>11.825189</v>
      </c>
      <c r="C16" s="7">
        <v>11.898218999999999</v>
      </c>
      <c r="D16" s="7">
        <v>0.27946199999999999</v>
      </c>
      <c r="E16" s="7">
        <v>522.41264799999999</v>
      </c>
      <c r="F16" s="4">
        <v>8.7000000000000001E-5</v>
      </c>
      <c r="G16" s="7">
        <v>1283.3121169999999</v>
      </c>
      <c r="H16" s="7">
        <v>13.823749999999899</v>
      </c>
    </row>
    <row r="17" spans="1:10" x14ac:dyDescent="0.3">
      <c r="A17" s="10">
        <v>16</v>
      </c>
      <c r="B17" s="8">
        <v>7.0855289999999904</v>
      </c>
      <c r="C17" s="8">
        <v>8.4689529999999902</v>
      </c>
      <c r="D17" s="8">
        <v>0.23474699999999901</v>
      </c>
      <c r="E17" s="8">
        <v>0</v>
      </c>
      <c r="F17" s="3">
        <v>5.8999999999999998E-5</v>
      </c>
      <c r="G17" s="7">
        <v>0.41643199999999903</v>
      </c>
      <c r="H17" s="7">
        <v>13.566773999999899</v>
      </c>
    </row>
    <row r="18" spans="1:10" x14ac:dyDescent="0.3">
      <c r="A18" s="10">
        <v>17</v>
      </c>
      <c r="B18" s="8">
        <v>18.530626999999999</v>
      </c>
      <c r="C18" s="8">
        <v>20.598326</v>
      </c>
      <c r="D18" s="8">
        <v>0.59144699999999994</v>
      </c>
      <c r="E18" s="8">
        <v>792.60457699999995</v>
      </c>
      <c r="F18" s="3">
        <v>1.8699999999999999E-4</v>
      </c>
      <c r="G18" s="7">
        <v>2394.0936189999902</v>
      </c>
      <c r="H18" s="7">
        <v>24.086600000000001</v>
      </c>
    </row>
    <row r="19" spans="1:10" x14ac:dyDescent="0.3">
      <c r="A19" s="10">
        <v>18</v>
      </c>
      <c r="B19" s="8">
        <v>37.924945999999998</v>
      </c>
      <c r="C19" s="8">
        <v>31.849577999999902</v>
      </c>
      <c r="D19" s="8">
        <v>0.67254499999999995</v>
      </c>
      <c r="E19" s="8">
        <v>3828.28494</v>
      </c>
      <c r="F19" s="3">
        <v>2.42E-4</v>
      </c>
      <c r="G19" s="7">
        <v>9099.8333700000003</v>
      </c>
      <c r="H19" s="7">
        <v>35.834372000000002</v>
      </c>
    </row>
    <row r="20" spans="1:10" x14ac:dyDescent="0.3">
      <c r="A20" s="10">
        <v>19</v>
      </c>
      <c r="B20" s="8">
        <v>2.9498859999999998</v>
      </c>
      <c r="C20" s="8">
        <v>3.5865819999999999</v>
      </c>
      <c r="D20" s="8">
        <v>0.106851</v>
      </c>
      <c r="E20" s="8">
        <v>0</v>
      </c>
      <c r="F20" s="3">
        <v>8.2999999999999998E-5</v>
      </c>
      <c r="G20" s="7">
        <v>0.259934</v>
      </c>
      <c r="H20" s="7">
        <v>7.7694829999999904</v>
      </c>
    </row>
    <row r="21" spans="1:10" x14ac:dyDescent="0.3">
      <c r="A21" s="10">
        <v>20</v>
      </c>
      <c r="B21" s="7">
        <v>14.545938</v>
      </c>
      <c r="C21" s="7">
        <v>13.6663</v>
      </c>
      <c r="D21" s="7">
        <v>0.37529299999999999</v>
      </c>
      <c r="E21" s="7">
        <v>1894.1527209999999</v>
      </c>
      <c r="F21" s="4">
        <v>1.85E-4</v>
      </c>
      <c r="G21" s="7">
        <v>4855.8426289999998</v>
      </c>
      <c r="H21" s="7">
        <v>17.474781999999902</v>
      </c>
    </row>
    <row r="22" spans="1:10" x14ac:dyDescent="0.3">
      <c r="A22" s="10">
        <v>21</v>
      </c>
      <c r="B22" s="7">
        <v>6.7199409999999897</v>
      </c>
      <c r="C22" s="7">
        <v>6.946542</v>
      </c>
      <c r="D22" s="7">
        <v>0.25552599999999998</v>
      </c>
      <c r="E22" s="7">
        <v>0</v>
      </c>
      <c r="F22" s="4">
        <v>1.14999999999999E-4</v>
      </c>
      <c r="G22" s="7">
        <v>0.30945899999999998</v>
      </c>
      <c r="H22" s="7">
        <v>9.5406579999999899</v>
      </c>
    </row>
    <row r="23" spans="1:10" x14ac:dyDescent="0.3">
      <c r="A23" s="10">
        <v>22</v>
      </c>
      <c r="B23" s="7">
        <v>2.512486</v>
      </c>
      <c r="C23" s="8">
        <v>2.7888099999999998</v>
      </c>
      <c r="D23" s="8">
        <v>9.5279000000000003E-2</v>
      </c>
      <c r="E23" s="8">
        <v>0</v>
      </c>
      <c r="F23" s="3">
        <v>9.7E-5</v>
      </c>
      <c r="G23" s="8">
        <v>0.17557599999999901</v>
      </c>
      <c r="H23" s="8">
        <v>4.1780029999999897</v>
      </c>
    </row>
    <row r="24" spans="1:10" x14ac:dyDescent="0.3">
      <c r="A24" s="10">
        <v>23</v>
      </c>
      <c r="B24" s="7">
        <v>5.1825890000000001</v>
      </c>
      <c r="C24" s="8">
        <v>7.4768109999999997</v>
      </c>
      <c r="D24" s="8">
        <v>0.32059099999999902</v>
      </c>
      <c r="E24" s="8">
        <v>0</v>
      </c>
      <c r="F24" s="3">
        <v>1.36E-4</v>
      </c>
      <c r="G24" s="8">
        <v>0.50088100000000002</v>
      </c>
      <c r="H24" s="8">
        <v>12.211202999999999</v>
      </c>
    </row>
    <row r="25" spans="1:10" x14ac:dyDescent="0.3">
      <c r="A25" s="10">
        <v>24</v>
      </c>
      <c r="B25" s="12">
        <v>49.948116999999897</v>
      </c>
      <c r="C25" s="11">
        <v>52.726818999999999</v>
      </c>
      <c r="D25" s="8">
        <v>1.1897249999999999</v>
      </c>
      <c r="E25" s="8">
        <v>1705.6242029999901</v>
      </c>
      <c r="F25" s="3">
        <v>1.122E-3</v>
      </c>
      <c r="G25" s="8">
        <v>3582.7351879999901</v>
      </c>
      <c r="H25" s="8">
        <v>47.572924</v>
      </c>
    </row>
    <row r="26" spans="1:10" x14ac:dyDescent="0.3">
      <c r="A26" s="10">
        <v>25</v>
      </c>
      <c r="B26" s="7">
        <v>6.2479740000000001</v>
      </c>
      <c r="C26" s="7">
        <v>7.1060049999999997</v>
      </c>
      <c r="D26" s="7">
        <v>0.18373100000000001</v>
      </c>
      <c r="E26" s="7">
        <v>0</v>
      </c>
      <c r="F26" s="4">
        <v>3.19999999999999E-4</v>
      </c>
      <c r="G26" s="7">
        <v>0.38943499999999998</v>
      </c>
      <c r="H26" s="7">
        <v>6.7007159999999999</v>
      </c>
    </row>
    <row r="27" spans="1:10" x14ac:dyDescent="0.3">
      <c r="A27" s="10">
        <v>26</v>
      </c>
      <c r="B27" s="8">
        <v>6.331105</v>
      </c>
      <c r="C27" s="8">
        <v>6.4408789999999998</v>
      </c>
      <c r="D27" s="8">
        <v>0.22728899999999999</v>
      </c>
      <c r="E27" s="8">
        <v>0</v>
      </c>
      <c r="F27" s="3">
        <v>5.6999999999999901E-5</v>
      </c>
      <c r="G27" s="7">
        <v>0.38075699999999901</v>
      </c>
      <c r="H27" s="7">
        <v>11.096492</v>
      </c>
    </row>
    <row r="28" spans="1:10" x14ac:dyDescent="0.3">
      <c r="A28" s="10">
        <v>27</v>
      </c>
      <c r="B28" s="8">
        <v>5.1963819999999998</v>
      </c>
      <c r="C28" s="8">
        <v>7.3358499999999998</v>
      </c>
      <c r="D28" s="8">
        <v>0.30187599999999998</v>
      </c>
      <c r="E28" s="8">
        <v>0</v>
      </c>
      <c r="F28" s="3">
        <v>1.17E-4</v>
      </c>
      <c r="G28" s="7">
        <v>0.49134699999999998</v>
      </c>
      <c r="H28" s="7">
        <v>13.629503</v>
      </c>
    </row>
    <row r="29" spans="1:10" x14ac:dyDescent="0.3">
      <c r="A29" s="10">
        <v>28</v>
      </c>
      <c r="B29" s="8">
        <v>9.2166479999999993</v>
      </c>
      <c r="C29" s="8">
        <v>12.170019</v>
      </c>
      <c r="D29" s="8">
        <v>0.40506799999999998</v>
      </c>
      <c r="E29" s="8">
        <v>0</v>
      </c>
      <c r="F29" s="3">
        <v>3.2399999999999898E-4</v>
      </c>
      <c r="G29" s="7">
        <v>0.894312</v>
      </c>
      <c r="H29" s="7">
        <v>16.763570999999999</v>
      </c>
    </row>
    <row r="30" spans="1:10" x14ac:dyDescent="0.3">
      <c r="A30" s="10">
        <v>29</v>
      </c>
      <c r="B30" s="8">
        <v>7.4756859999999996</v>
      </c>
      <c r="C30" s="8">
        <v>9.4307470000000002</v>
      </c>
      <c r="D30" s="8">
        <v>0.33171299999999998</v>
      </c>
      <c r="E30" s="8">
        <v>0</v>
      </c>
      <c r="F30" s="3">
        <v>2.9299999999999899E-4</v>
      </c>
      <c r="G30" s="7">
        <v>0.811249</v>
      </c>
      <c r="H30" s="7">
        <v>11.644973</v>
      </c>
    </row>
    <row r="31" spans="1:10" x14ac:dyDescent="0.3">
      <c r="A31" s="10">
        <v>30</v>
      </c>
      <c r="B31" s="7">
        <v>5.527094</v>
      </c>
      <c r="C31" s="7">
        <v>6.3900629999999996</v>
      </c>
      <c r="D31" s="7">
        <v>0.23275299999999999</v>
      </c>
      <c r="E31" s="7">
        <v>0</v>
      </c>
      <c r="F31" s="4">
        <v>3.0899999999999998E-4</v>
      </c>
      <c r="G31" s="7">
        <v>0.41728199999999999</v>
      </c>
      <c r="H31" s="7">
        <v>7.1735660000000001</v>
      </c>
      <c r="I31" s="7"/>
      <c r="J31" s="7"/>
    </row>
    <row r="32" spans="1:10" x14ac:dyDescent="0.3">
      <c r="B32" s="8">
        <f>AVERAGE(B2:B31)</f>
        <v>11.283869666666657</v>
      </c>
      <c r="C32" s="10">
        <f t="shared" ref="C32:H32" si="0">AVERAGE(C2:C31)</f>
        <v>11.904752266666661</v>
      </c>
      <c r="D32" s="10">
        <f t="shared" si="0"/>
        <v>0.32518919999999973</v>
      </c>
      <c r="E32" s="10">
        <f t="shared" si="0"/>
        <v>370.15795196666636</v>
      </c>
      <c r="F32" s="10">
        <f t="shared" si="0"/>
        <v>1.5209999999999982E-4</v>
      </c>
      <c r="G32" s="10">
        <f t="shared" si="0"/>
        <v>963.30503763333195</v>
      </c>
      <c r="H32" s="10">
        <f t="shared" si="0"/>
        <v>15.061218433333316</v>
      </c>
    </row>
    <row r="33" spans="2:11" x14ac:dyDescent="0.3">
      <c r="B33" s="8">
        <f>MIN(B2:B31)</f>
        <v>2.512486</v>
      </c>
      <c r="C33" s="10">
        <f t="shared" ref="C33:H33" si="1">MIN(C2:C31)</f>
        <v>2.7888099999999998</v>
      </c>
      <c r="D33" s="10">
        <f t="shared" si="1"/>
        <v>9.5279000000000003E-2</v>
      </c>
      <c r="E33" s="10">
        <f t="shared" si="1"/>
        <v>0</v>
      </c>
      <c r="F33" s="10">
        <f t="shared" si="1"/>
        <v>1.49999999999999E-5</v>
      </c>
      <c r="G33" s="10">
        <f t="shared" si="1"/>
        <v>0.17557599999999901</v>
      </c>
      <c r="H33" s="10">
        <f t="shared" si="1"/>
        <v>4.1780029999999897</v>
      </c>
    </row>
    <row r="34" spans="2:11" x14ac:dyDescent="0.3">
      <c r="B34" s="8">
        <f>MAX(B2:B31)</f>
        <v>49.948116999999897</v>
      </c>
      <c r="C34" s="10">
        <f t="shared" ref="C34:H34" si="2">MAX(C2:C31)</f>
        <v>52.726818999999999</v>
      </c>
      <c r="D34" s="10">
        <f t="shared" si="2"/>
        <v>1.1897249999999999</v>
      </c>
      <c r="E34" s="10">
        <f t="shared" si="2"/>
        <v>3828.28494</v>
      </c>
      <c r="F34" s="10">
        <f t="shared" si="2"/>
        <v>1.122E-3</v>
      </c>
      <c r="G34" s="10">
        <f t="shared" si="2"/>
        <v>9099.8333700000003</v>
      </c>
      <c r="H34" s="10">
        <f t="shared" si="2"/>
        <v>47.572924</v>
      </c>
      <c r="K34" s="3"/>
    </row>
    <row r="35" spans="2:11" x14ac:dyDescent="0.3">
      <c r="F35" s="3"/>
      <c r="G35" s="7"/>
      <c r="H35" s="7"/>
    </row>
    <row r="36" spans="2:11" x14ac:dyDescent="0.3">
      <c r="F36" s="3"/>
      <c r="G36" s="7"/>
      <c r="H36" s="7"/>
    </row>
    <row r="37" spans="2:11" x14ac:dyDescent="0.3">
      <c r="F37" s="3"/>
      <c r="G37" s="7"/>
      <c r="H37" s="7"/>
    </row>
    <row r="38" spans="2:11" x14ac:dyDescent="0.3">
      <c r="F38" s="3"/>
      <c r="G38" s="7"/>
      <c r="H38" s="7"/>
    </row>
    <row r="39" spans="2:11" x14ac:dyDescent="0.3">
      <c r="F39" s="3"/>
    </row>
    <row r="40" spans="2:11" x14ac:dyDescent="0.3">
      <c r="B40" s="7"/>
    </row>
    <row r="41" spans="2:11" x14ac:dyDescent="0.3">
      <c r="B41" s="7"/>
    </row>
    <row r="42" spans="2:11" x14ac:dyDescent="0.3">
      <c r="F42" s="3"/>
    </row>
    <row r="43" spans="2:11" x14ac:dyDescent="0.3">
      <c r="F43" s="3"/>
    </row>
    <row r="44" spans="2:11" x14ac:dyDescent="0.3">
      <c r="B44" s="7"/>
    </row>
    <row r="45" spans="2:11" x14ac:dyDescent="0.3">
      <c r="B45" s="7"/>
    </row>
    <row r="46" spans="2:11" x14ac:dyDescent="0.3">
      <c r="F46" s="3"/>
    </row>
    <row r="47" spans="2:11" x14ac:dyDescent="0.3">
      <c r="B47" s="7"/>
    </row>
    <row r="48" spans="2:11" x14ac:dyDescent="0.3">
      <c r="B48" s="7"/>
    </row>
    <row r="51" spans="2:2" x14ac:dyDescent="0.3">
      <c r="B51" s="7"/>
    </row>
    <row r="55" spans="2:2" x14ac:dyDescent="0.3">
      <c r="B55" s="7"/>
    </row>
    <row r="56" spans="2:2" x14ac:dyDescent="0.3">
      <c r="B56" s="7"/>
    </row>
    <row r="57" spans="2:2" x14ac:dyDescent="0.3">
      <c r="B57" s="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selection activeCell="O33" sqref="O33"/>
    </sheetView>
  </sheetViews>
  <sheetFormatPr defaultRowHeight="13.5" x14ac:dyDescent="0.3"/>
  <cols>
    <col min="1" max="1" width="5.86328125" style="8" customWidth="1"/>
    <col min="2" max="2" width="14.33203125" style="8" customWidth="1"/>
    <col min="3" max="3" width="10.86328125" style="8" customWidth="1"/>
    <col min="4" max="4" width="12.796875" style="8" customWidth="1"/>
    <col min="5" max="5" width="14.265625" style="8" customWidth="1"/>
    <col min="6" max="6" width="15.3984375" style="8" customWidth="1"/>
    <col min="7" max="7" width="11.6640625" style="8" customWidth="1"/>
    <col min="8" max="8" width="12.53125" style="8" customWidth="1"/>
    <col min="9" max="16384" width="9.06640625" style="8"/>
  </cols>
  <sheetData>
    <row r="1" spans="1:10" ht="27" x14ac:dyDescent="0.3">
      <c r="B1" s="9" t="s">
        <v>0</v>
      </c>
      <c r="C1" s="9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10" x14ac:dyDescent="0.3">
      <c r="A2" s="8">
        <v>1</v>
      </c>
      <c r="B2" s="7">
        <v>0.71832499999999999</v>
      </c>
      <c r="C2" s="7">
        <v>0.66719899999999999</v>
      </c>
      <c r="D2" s="7">
        <v>1.8602999999999901E-2</v>
      </c>
      <c r="E2" s="7">
        <v>0</v>
      </c>
      <c r="F2" s="4">
        <v>1.9999999999999999E-6</v>
      </c>
      <c r="G2" s="7">
        <v>3.1078999999999999E-2</v>
      </c>
      <c r="H2" s="7">
        <v>0.94917999999999902</v>
      </c>
      <c r="I2" s="7"/>
    </row>
    <row r="3" spans="1:10" x14ac:dyDescent="0.3">
      <c r="A3" s="8">
        <v>2</v>
      </c>
      <c r="B3" s="8">
        <v>0.60633399999999904</v>
      </c>
      <c r="C3" s="8">
        <v>0.598248</v>
      </c>
      <c r="D3" s="8">
        <v>7.1119999999999899E-3</v>
      </c>
      <c r="E3" s="8">
        <v>0</v>
      </c>
      <c r="F3" s="3">
        <v>9.9999999999999995E-7</v>
      </c>
      <c r="G3" s="8">
        <v>2.6557999999999998E-2</v>
      </c>
      <c r="H3" s="7">
        <v>0.88828099999999999</v>
      </c>
    </row>
    <row r="4" spans="1:10" x14ac:dyDescent="0.3">
      <c r="A4" s="10">
        <v>3</v>
      </c>
      <c r="B4" s="8">
        <v>0.50978299999999999</v>
      </c>
      <c r="C4" s="8">
        <v>0.53365299999999904</v>
      </c>
      <c r="D4" s="8">
        <v>8.4589999999999995E-3</v>
      </c>
      <c r="E4" s="8">
        <v>0</v>
      </c>
      <c r="F4" s="3">
        <v>9.9999999999999995E-7</v>
      </c>
      <c r="G4" s="8">
        <v>3.2296999999999999E-2</v>
      </c>
      <c r="H4" s="8">
        <v>0.96677099999999905</v>
      </c>
    </row>
    <row r="5" spans="1:10" x14ac:dyDescent="0.3">
      <c r="A5" s="10">
        <v>4</v>
      </c>
      <c r="B5" s="7">
        <v>0.54870200000000002</v>
      </c>
      <c r="C5" s="8">
        <v>0.54291999999999996</v>
      </c>
      <c r="D5" s="8">
        <v>1.0498E-2</v>
      </c>
      <c r="E5" s="8">
        <v>0</v>
      </c>
      <c r="F5" s="3">
        <v>9.9999999999999995E-7</v>
      </c>
      <c r="G5" s="8">
        <v>2.5375999999999999E-2</v>
      </c>
      <c r="H5" s="8">
        <v>0.870668</v>
      </c>
    </row>
    <row r="6" spans="1:10" x14ac:dyDescent="0.3">
      <c r="A6" s="10">
        <v>5</v>
      </c>
      <c r="B6" s="8">
        <v>0.37511800000000001</v>
      </c>
      <c r="C6" s="8">
        <v>0.45247499999999902</v>
      </c>
      <c r="D6" s="8">
        <v>1.03349999999999E-2</v>
      </c>
      <c r="E6" s="8">
        <v>0</v>
      </c>
      <c r="F6" s="3">
        <v>1.9999999999999999E-6</v>
      </c>
      <c r="G6" s="8">
        <v>2.5080999999999999E-2</v>
      </c>
      <c r="H6" s="7">
        <v>0.83460499999999904</v>
      </c>
    </row>
    <row r="7" spans="1:10" x14ac:dyDescent="0.3">
      <c r="A7" s="10">
        <v>6</v>
      </c>
      <c r="B7" s="8">
        <v>0.47300699999999901</v>
      </c>
      <c r="C7" s="8">
        <v>0.47592799999999902</v>
      </c>
      <c r="D7" s="8">
        <v>9.9799999999999993E-3</v>
      </c>
      <c r="E7" s="8">
        <v>261.206324</v>
      </c>
      <c r="F7" s="3">
        <v>3.9999999999999998E-6</v>
      </c>
      <c r="G7" s="8">
        <v>75.488947999999993</v>
      </c>
      <c r="H7" s="7">
        <v>0.81316099999999902</v>
      </c>
    </row>
    <row r="8" spans="1:10" x14ac:dyDescent="0.3">
      <c r="A8" s="10">
        <v>7</v>
      </c>
      <c r="B8" s="8">
        <v>0.37292199999999998</v>
      </c>
      <c r="C8" s="8">
        <v>0.44573399999999902</v>
      </c>
      <c r="D8" s="8">
        <v>1.0206E-2</v>
      </c>
      <c r="E8" s="8">
        <v>0</v>
      </c>
      <c r="F8" s="3">
        <v>3.0000000000000001E-6</v>
      </c>
      <c r="G8" s="8">
        <v>2.4496E-2</v>
      </c>
      <c r="H8" s="7">
        <v>0.798045</v>
      </c>
    </row>
    <row r="9" spans="1:10" x14ac:dyDescent="0.3">
      <c r="A9" s="10">
        <v>8</v>
      </c>
      <c r="B9" s="7">
        <v>0.370612</v>
      </c>
      <c r="C9" s="8">
        <v>0.411966</v>
      </c>
      <c r="D9" s="8">
        <v>1.0952E-2</v>
      </c>
      <c r="E9" s="8">
        <v>198.15114399999999</v>
      </c>
      <c r="F9" s="3">
        <v>4.9999999999999902E-6</v>
      </c>
      <c r="G9" s="8">
        <v>68.402673999999905</v>
      </c>
      <c r="H9" s="8">
        <v>0.68818800000000002</v>
      </c>
    </row>
    <row r="10" spans="1:10" x14ac:dyDescent="0.3">
      <c r="A10" s="10">
        <v>9</v>
      </c>
      <c r="B10" s="8">
        <v>0.364489058823529</v>
      </c>
      <c r="C10" s="8">
        <v>0.39404107843137198</v>
      </c>
      <c r="D10" s="8">
        <v>1.1141894736842101E-2</v>
      </c>
      <c r="E10" s="8">
        <v>174.440374166666</v>
      </c>
      <c r="F10" s="3">
        <v>5.7567567567567502E-6</v>
      </c>
      <c r="G10" s="7">
        <v>117.547977764705</v>
      </c>
      <c r="H10" s="7">
        <v>0.701992617647058</v>
      </c>
    </row>
    <row r="11" spans="1:10" x14ac:dyDescent="0.3">
      <c r="A11" s="10">
        <v>10</v>
      </c>
      <c r="B11" s="8">
        <v>0.71832499999999999</v>
      </c>
      <c r="C11" s="8">
        <v>0.66719899999999999</v>
      </c>
      <c r="D11" s="8">
        <v>1.8602999999999901E-2</v>
      </c>
      <c r="E11" s="8">
        <v>0</v>
      </c>
      <c r="F11" s="3">
        <v>1.9999999999999999E-6</v>
      </c>
      <c r="G11" s="7">
        <v>3.1078999999999999E-2</v>
      </c>
      <c r="H11" s="7">
        <v>0.94917999999999902</v>
      </c>
    </row>
    <row r="12" spans="1:10" x14ac:dyDescent="0.3">
      <c r="A12" s="10">
        <v>11</v>
      </c>
      <c r="B12" s="7">
        <v>0.60633399999999904</v>
      </c>
      <c r="C12" s="8">
        <v>0.598248</v>
      </c>
      <c r="D12" s="8">
        <v>7.1119999999999899E-3</v>
      </c>
      <c r="E12" s="8">
        <v>0</v>
      </c>
      <c r="F12" s="3">
        <v>9.9999999999999995E-7</v>
      </c>
      <c r="G12" s="8">
        <v>2.6557999999999998E-2</v>
      </c>
      <c r="H12" s="8">
        <v>0.88828099999999999</v>
      </c>
    </row>
    <row r="13" spans="1:10" x14ac:dyDescent="0.3">
      <c r="A13" s="10">
        <v>12</v>
      </c>
      <c r="B13" s="7">
        <v>0.50978299999999999</v>
      </c>
      <c r="C13" s="7">
        <v>0.53365299999999904</v>
      </c>
      <c r="D13" s="7">
        <v>8.4589999999999995E-3</v>
      </c>
      <c r="E13" s="7">
        <v>0</v>
      </c>
      <c r="F13" s="4">
        <v>9.9999999999999995E-7</v>
      </c>
      <c r="G13" s="7">
        <v>3.2296999999999999E-2</v>
      </c>
      <c r="H13" s="7">
        <v>0.96677099999999905</v>
      </c>
    </row>
    <row r="14" spans="1:10" x14ac:dyDescent="0.3">
      <c r="A14" s="10">
        <v>13</v>
      </c>
      <c r="B14" s="7">
        <v>0.54870200000000002</v>
      </c>
      <c r="C14" s="7">
        <v>0.54291999999999996</v>
      </c>
      <c r="D14" s="7">
        <v>1.0498E-2</v>
      </c>
      <c r="E14" s="7">
        <v>0</v>
      </c>
      <c r="F14" s="4">
        <v>9.9999999999999995E-7</v>
      </c>
      <c r="G14" s="7">
        <v>2.5375999999999999E-2</v>
      </c>
      <c r="H14" s="7">
        <v>0.870668</v>
      </c>
      <c r="I14" s="7"/>
      <c r="J14" s="7"/>
    </row>
    <row r="15" spans="1:10" x14ac:dyDescent="0.3">
      <c r="A15" s="10">
        <v>14</v>
      </c>
      <c r="B15" s="8">
        <v>0.37511800000000001</v>
      </c>
      <c r="C15" s="8">
        <v>0.45247499999999902</v>
      </c>
      <c r="D15" s="8">
        <v>1.03349999999999E-2</v>
      </c>
      <c r="E15" s="8">
        <v>0</v>
      </c>
      <c r="F15" s="3">
        <v>1.9999999999999999E-6</v>
      </c>
      <c r="G15" s="7">
        <v>2.5080999999999999E-2</v>
      </c>
      <c r="H15" s="7">
        <v>0.83460499999999904</v>
      </c>
    </row>
    <row r="16" spans="1:10" x14ac:dyDescent="0.3">
      <c r="A16" s="10">
        <v>15</v>
      </c>
      <c r="B16" s="7">
        <v>0.47300699999999901</v>
      </c>
      <c r="C16" s="7">
        <v>0.47592799999999902</v>
      </c>
      <c r="D16" s="7">
        <v>9.9799999999999993E-3</v>
      </c>
      <c r="E16" s="8">
        <v>261.206324</v>
      </c>
      <c r="F16" s="4">
        <v>3.9999999999999998E-6</v>
      </c>
      <c r="G16" s="7">
        <v>75.488947999999993</v>
      </c>
      <c r="H16" s="7">
        <v>0.81316099999999902</v>
      </c>
    </row>
    <row r="17" spans="1:14" x14ac:dyDescent="0.3">
      <c r="A17" s="10">
        <v>16</v>
      </c>
      <c r="B17" s="8">
        <v>0.37292199999999998</v>
      </c>
      <c r="C17" s="8">
        <v>0.44573399999999902</v>
      </c>
      <c r="D17" s="8">
        <v>1.0206E-2</v>
      </c>
      <c r="E17" s="8">
        <v>0</v>
      </c>
      <c r="F17" s="3">
        <v>3.0000000000000001E-6</v>
      </c>
      <c r="G17" s="7">
        <v>2.4496E-2</v>
      </c>
      <c r="H17" s="7">
        <v>0.798045</v>
      </c>
    </row>
    <row r="18" spans="1:14" x14ac:dyDescent="0.3">
      <c r="A18" s="10">
        <v>17</v>
      </c>
      <c r="B18" s="8">
        <v>0.370612</v>
      </c>
      <c r="C18" s="8">
        <v>0.411966</v>
      </c>
      <c r="D18" s="8">
        <v>1.0952E-2</v>
      </c>
      <c r="E18" s="8">
        <v>198.15114399999999</v>
      </c>
      <c r="F18" s="3">
        <v>4.9999999999999902E-6</v>
      </c>
      <c r="G18" s="7">
        <v>68.402673999999905</v>
      </c>
      <c r="H18" s="7">
        <v>0.68818800000000002</v>
      </c>
    </row>
    <row r="19" spans="1:14" x14ac:dyDescent="0.3">
      <c r="A19" s="10">
        <v>18</v>
      </c>
      <c r="B19" s="8">
        <v>0.45148699999999897</v>
      </c>
      <c r="C19" s="8">
        <v>0.37916099999999903</v>
      </c>
      <c r="D19" s="8">
        <v>1.0508E-2</v>
      </c>
      <c r="E19" s="11">
        <v>348.025902999999</v>
      </c>
      <c r="F19" s="3">
        <v>3.9999999999999998E-6</v>
      </c>
      <c r="G19" s="7">
        <v>193.61347499999999</v>
      </c>
      <c r="H19" s="7">
        <v>0.83335700000000001</v>
      </c>
    </row>
    <row r="20" spans="1:14" x14ac:dyDescent="0.3">
      <c r="A20" s="10">
        <v>19</v>
      </c>
      <c r="B20" s="8">
        <v>0.26817099999999999</v>
      </c>
      <c r="C20" s="8">
        <v>0.32605200000000001</v>
      </c>
      <c r="D20" s="8">
        <v>8.9040000000000005E-3</v>
      </c>
      <c r="E20" s="8">
        <v>0</v>
      </c>
      <c r="F20" s="3">
        <v>9.0000000000000002E-6</v>
      </c>
      <c r="G20" s="7">
        <v>2.8881E-2</v>
      </c>
      <c r="H20" s="7">
        <v>0.86327500000000001</v>
      </c>
    </row>
    <row r="21" spans="1:14" x14ac:dyDescent="0.3">
      <c r="A21" s="10">
        <v>20</v>
      </c>
      <c r="B21" s="7">
        <v>0.36364799999999903</v>
      </c>
      <c r="C21" s="7">
        <v>0.34165699999999999</v>
      </c>
      <c r="D21" s="7">
        <v>1.0423999999999999E-2</v>
      </c>
      <c r="E21" s="7">
        <v>315.69211999999999</v>
      </c>
      <c r="F21" s="4">
        <v>6.0000000000000002E-6</v>
      </c>
      <c r="G21" s="7">
        <v>202.326776</v>
      </c>
      <c r="H21" s="7">
        <v>0.75977299999999903</v>
      </c>
    </row>
    <row r="22" spans="1:14" x14ac:dyDescent="0.3">
      <c r="A22" s="10">
        <v>21</v>
      </c>
      <c r="B22" s="7">
        <v>0.35368099999999902</v>
      </c>
      <c r="C22" s="7">
        <v>0.36560699999999902</v>
      </c>
      <c r="D22" s="7">
        <v>1.3448E-2</v>
      </c>
      <c r="E22" s="7">
        <v>0</v>
      </c>
      <c r="F22" s="4">
        <v>7.9999999999999996E-6</v>
      </c>
      <c r="G22" s="7">
        <v>2.2103999999999999E-2</v>
      </c>
      <c r="H22" s="7">
        <v>0.68147499999999905</v>
      </c>
    </row>
    <row r="23" spans="1:14" x14ac:dyDescent="0.3">
      <c r="A23" s="10">
        <v>22</v>
      </c>
      <c r="B23" s="8">
        <v>0.279165</v>
      </c>
      <c r="C23" s="8">
        <v>0.309867</v>
      </c>
      <c r="D23" s="8">
        <v>9.5269999999999903E-3</v>
      </c>
      <c r="E23" s="8">
        <v>0</v>
      </c>
      <c r="F23" s="4">
        <v>1.2999999999999999E-5</v>
      </c>
      <c r="G23" s="7">
        <v>2.5082E-2</v>
      </c>
      <c r="H23" s="4">
        <v>0.59685699999999997</v>
      </c>
    </row>
    <row r="24" spans="1:14" x14ac:dyDescent="0.3">
      <c r="A24" s="10">
        <v>23</v>
      </c>
      <c r="B24" s="7">
        <v>0.259129</v>
      </c>
      <c r="C24" s="8">
        <v>0.37384000000000001</v>
      </c>
      <c r="D24" s="8">
        <v>1.39379999999999E-2</v>
      </c>
      <c r="E24" s="8">
        <v>0</v>
      </c>
      <c r="F24" s="3">
        <v>6.9999999999999999E-6</v>
      </c>
      <c r="G24" s="8">
        <v>2.7826E-2</v>
      </c>
      <c r="H24" s="8">
        <v>0.6784</v>
      </c>
    </row>
    <row r="25" spans="1:14" x14ac:dyDescent="0.3">
      <c r="A25" s="10">
        <v>24</v>
      </c>
      <c r="B25" s="7">
        <v>0.35677199999999998</v>
      </c>
      <c r="C25" s="8">
        <v>0.37662000000000001</v>
      </c>
      <c r="D25" s="8">
        <v>9.2940000000000002E-3</v>
      </c>
      <c r="E25" s="8">
        <v>341.12484000000001</v>
      </c>
      <c r="F25" s="3">
        <v>1.2E-5</v>
      </c>
      <c r="G25" s="8">
        <v>39.370716000000002</v>
      </c>
      <c r="H25" s="8">
        <v>0.52858799999999995</v>
      </c>
    </row>
    <row r="26" spans="1:14" x14ac:dyDescent="0.3">
      <c r="A26" s="10">
        <v>25</v>
      </c>
      <c r="B26" s="7">
        <v>0.28399881818181799</v>
      </c>
      <c r="C26" s="7">
        <v>0.32300022727272698</v>
      </c>
      <c r="D26" s="7">
        <v>7.6554583333333301E-3</v>
      </c>
      <c r="E26" s="7">
        <v>0</v>
      </c>
      <c r="F26" s="4">
        <v>1.8823529411764701E-5</v>
      </c>
      <c r="G26" s="7">
        <v>2.2907941176470499E-2</v>
      </c>
      <c r="H26" s="7">
        <v>0.39415976470588199</v>
      </c>
    </row>
    <row r="27" spans="1:14" x14ac:dyDescent="0.3">
      <c r="A27" s="10">
        <v>26</v>
      </c>
      <c r="B27" s="8">
        <v>0.39569399999999999</v>
      </c>
      <c r="C27" s="8">
        <v>0.40255399999999902</v>
      </c>
      <c r="D27" s="8">
        <v>1.0822999999999999E-2</v>
      </c>
      <c r="E27" s="8">
        <v>0</v>
      </c>
      <c r="F27" s="3">
        <v>3.9999999999999998E-6</v>
      </c>
      <c r="G27" s="7">
        <v>2.7195999999999901E-2</v>
      </c>
      <c r="H27" s="7">
        <v>0.79260599999999903</v>
      </c>
    </row>
    <row r="28" spans="1:14" x14ac:dyDescent="0.3">
      <c r="A28" s="10">
        <v>27</v>
      </c>
      <c r="B28" s="8">
        <v>0.27349299999999999</v>
      </c>
      <c r="C28" s="8">
        <v>0.38609699999999902</v>
      </c>
      <c r="D28" s="8">
        <v>1.20749999999999E-2</v>
      </c>
      <c r="E28" s="8">
        <v>0</v>
      </c>
      <c r="F28" s="3">
        <v>6.0000000000000002E-6</v>
      </c>
      <c r="G28" s="7">
        <v>2.89019999999999E-2</v>
      </c>
      <c r="H28" s="7">
        <v>0.80173499999999998</v>
      </c>
    </row>
    <row r="29" spans="1:14" x14ac:dyDescent="0.3">
      <c r="A29" s="10">
        <v>28</v>
      </c>
      <c r="B29" s="8">
        <v>0.27929199999999998</v>
      </c>
      <c r="C29" s="8">
        <v>0.368788</v>
      </c>
      <c r="D29" s="8">
        <v>9.8789999999999902E-3</v>
      </c>
      <c r="E29" s="8">
        <v>0</v>
      </c>
      <c r="F29" s="3">
        <v>1.1E-5</v>
      </c>
      <c r="G29" s="7">
        <v>3.1938999999999898E-2</v>
      </c>
      <c r="H29" s="7">
        <v>0.59869799999999995</v>
      </c>
    </row>
    <row r="30" spans="1:14" x14ac:dyDescent="0.3">
      <c r="A30" s="10">
        <v>29</v>
      </c>
      <c r="B30" s="8">
        <v>0.266988</v>
      </c>
      <c r="C30" s="8">
        <v>0.336812</v>
      </c>
      <c r="D30" s="8">
        <v>9.7559999999999904E-3</v>
      </c>
      <c r="E30" s="8">
        <v>0</v>
      </c>
      <c r="F30" s="3">
        <v>1.2E-5</v>
      </c>
      <c r="G30" s="7">
        <v>3.5270999999999997E-2</v>
      </c>
      <c r="H30" s="7">
        <v>0.50630299999999995</v>
      </c>
    </row>
    <row r="31" spans="1:14" x14ac:dyDescent="0.3">
      <c r="A31" s="10">
        <v>30</v>
      </c>
      <c r="B31" s="8">
        <v>0.24030843478260799</v>
      </c>
      <c r="C31" s="8">
        <v>0.27782882608695603</v>
      </c>
      <c r="D31" s="8">
        <v>8.9520384615384592E-3</v>
      </c>
      <c r="E31" s="8">
        <v>0</v>
      </c>
      <c r="F31" s="3">
        <v>1.7166666666666602E-5</v>
      </c>
      <c r="G31" s="7">
        <v>2.3182333333333301E-2</v>
      </c>
      <c r="H31" s="7">
        <v>0.39853144444444399</v>
      </c>
      <c r="N31" s="3"/>
    </row>
    <row r="32" spans="1:14" x14ac:dyDescent="0.3">
      <c r="B32" s="8">
        <f>AVERAGE(B2:B31)</f>
        <v>0.41286407705959827</v>
      </c>
      <c r="C32" s="10">
        <f t="shared" ref="C32:H32" si="0">AVERAGE(C2:C31)</f>
        <v>0.44060570439303487</v>
      </c>
      <c r="D32" s="10">
        <f t="shared" si="0"/>
        <v>1.0620513051057106E-2</v>
      </c>
      <c r="E32" s="10">
        <f t="shared" si="0"/>
        <v>69.933272438888835</v>
      </c>
      <c r="F32" s="10">
        <f t="shared" si="0"/>
        <v>5.7248984278396014E-6</v>
      </c>
      <c r="G32" s="10">
        <f t="shared" si="0"/>
        <v>28.04150846797382</v>
      </c>
      <c r="H32" s="10">
        <f t="shared" si="0"/>
        <v>0.75845162755991247</v>
      </c>
    </row>
    <row r="33" spans="2:13" x14ac:dyDescent="0.3">
      <c r="B33" s="8">
        <f>MIN(B2:B31)</f>
        <v>0.24030843478260799</v>
      </c>
      <c r="C33" s="10">
        <f t="shared" ref="C33:H33" si="1">MIN(C2:C31)</f>
        <v>0.27782882608695603</v>
      </c>
      <c r="D33" s="10">
        <f t="shared" si="1"/>
        <v>7.1119999999999899E-3</v>
      </c>
      <c r="E33" s="10">
        <f t="shared" si="1"/>
        <v>0</v>
      </c>
      <c r="F33" s="10">
        <f t="shared" si="1"/>
        <v>9.9999999999999995E-7</v>
      </c>
      <c r="G33" s="10">
        <f t="shared" si="1"/>
        <v>2.2103999999999999E-2</v>
      </c>
      <c r="H33" s="10">
        <f t="shared" si="1"/>
        <v>0.39415976470588199</v>
      </c>
      <c r="M33" s="3"/>
    </row>
    <row r="34" spans="2:13" x14ac:dyDescent="0.3">
      <c r="B34" s="8">
        <f>MAX(B2:B31)</f>
        <v>0.71832499999999999</v>
      </c>
      <c r="C34" s="10">
        <f t="shared" ref="C34:H34" si="2">MAX(C2:C31)</f>
        <v>0.66719899999999999</v>
      </c>
      <c r="D34" s="10">
        <f t="shared" si="2"/>
        <v>1.8602999999999901E-2</v>
      </c>
      <c r="E34" s="10">
        <f t="shared" si="2"/>
        <v>348.025902999999</v>
      </c>
      <c r="F34" s="10">
        <f t="shared" si="2"/>
        <v>1.8823529411764701E-5</v>
      </c>
      <c r="G34" s="10">
        <f t="shared" si="2"/>
        <v>202.326776</v>
      </c>
      <c r="H34" s="10">
        <f t="shared" si="2"/>
        <v>0.96677099999999905</v>
      </c>
    </row>
    <row r="35" spans="2:13" x14ac:dyDescent="0.3">
      <c r="F35" s="3"/>
      <c r="G35" s="7"/>
      <c r="H35" s="7"/>
    </row>
    <row r="36" spans="2:13" x14ac:dyDescent="0.3">
      <c r="F36" s="3"/>
      <c r="G36" s="7"/>
      <c r="H36" s="7"/>
    </row>
    <row r="37" spans="2:13" x14ac:dyDescent="0.3">
      <c r="F37" s="3"/>
      <c r="G37" s="7"/>
      <c r="H37" s="7"/>
    </row>
    <row r="38" spans="2:13" x14ac:dyDescent="0.3">
      <c r="F38" s="3"/>
      <c r="G38" s="7"/>
      <c r="H38" s="7"/>
    </row>
    <row r="39" spans="2:13" x14ac:dyDescent="0.3">
      <c r="F39" s="3"/>
    </row>
    <row r="40" spans="2:13" x14ac:dyDescent="0.3">
      <c r="B40" s="7"/>
    </row>
    <row r="41" spans="2:13" x14ac:dyDescent="0.3">
      <c r="B41" s="7"/>
    </row>
    <row r="42" spans="2:13" x14ac:dyDescent="0.3">
      <c r="F42" s="3"/>
    </row>
    <row r="43" spans="2:13" x14ac:dyDescent="0.3">
      <c r="F43" s="3"/>
    </row>
    <row r="44" spans="2:13" x14ac:dyDescent="0.3">
      <c r="B44" s="7"/>
    </row>
    <row r="45" spans="2:13" x14ac:dyDescent="0.3">
      <c r="B45" s="7"/>
    </row>
    <row r="46" spans="2:13" x14ac:dyDescent="0.3">
      <c r="F46" s="3"/>
    </row>
    <row r="47" spans="2:13" x14ac:dyDescent="0.3">
      <c r="B47" s="7"/>
    </row>
    <row r="48" spans="2:13" x14ac:dyDescent="0.3">
      <c r="B48" s="7"/>
    </row>
    <row r="49" spans="2:6" x14ac:dyDescent="0.3">
      <c r="F49" s="3"/>
    </row>
    <row r="50" spans="2:6" x14ac:dyDescent="0.3">
      <c r="F50" s="3"/>
    </row>
    <row r="51" spans="2:6" x14ac:dyDescent="0.3">
      <c r="B51" s="7"/>
    </row>
    <row r="52" spans="2:6" x14ac:dyDescent="0.3">
      <c r="F52" s="3"/>
    </row>
    <row r="53" spans="2:6" x14ac:dyDescent="0.3">
      <c r="F53" s="3"/>
    </row>
    <row r="54" spans="2:6" x14ac:dyDescent="0.3">
      <c r="F54" s="3"/>
    </row>
    <row r="55" spans="2:6" x14ac:dyDescent="0.3">
      <c r="B55" s="7"/>
    </row>
    <row r="56" spans="2:6" x14ac:dyDescent="0.3">
      <c r="B56" s="7"/>
    </row>
    <row r="57" spans="2:6" x14ac:dyDescent="0.3">
      <c r="B57" s="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H45" sqref="H45"/>
    </sheetView>
  </sheetViews>
  <sheetFormatPr defaultColWidth="9" defaultRowHeight="13.5" x14ac:dyDescent="0.3"/>
  <cols>
    <col min="1" max="1" width="5.9296875" style="6" customWidth="1"/>
    <col min="2" max="2" width="13.6640625" style="8" customWidth="1"/>
    <col min="3" max="3" width="14.796875" style="6" customWidth="1"/>
    <col min="4" max="4" width="14.06640625" style="6" customWidth="1"/>
    <col min="5" max="5" width="17.33203125" style="6" customWidth="1"/>
    <col min="6" max="6" width="13.3984375" style="6" customWidth="1"/>
    <col min="7" max="8" width="17.33203125" style="6" customWidth="1"/>
    <col min="9" max="9" width="9" style="6" customWidth="1"/>
    <col min="10" max="16384" width="9" style="6"/>
  </cols>
  <sheetData>
    <row r="1" spans="1:10" ht="30.4" customHeight="1" x14ac:dyDescent="0.3">
      <c r="A1" s="8"/>
      <c r="B1" s="9" t="s">
        <v>0</v>
      </c>
      <c r="C1" s="9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10" x14ac:dyDescent="0.3">
      <c r="A2" s="8">
        <v>1</v>
      </c>
      <c r="B2" s="8">
        <v>34.919970999999997</v>
      </c>
      <c r="C2" s="8">
        <v>34.999863999999903</v>
      </c>
      <c r="D2" s="8">
        <v>1.0096499999999999</v>
      </c>
      <c r="E2" s="8">
        <v>835.23669299999995</v>
      </c>
      <c r="F2" s="3">
        <v>9.0999999999999894E-5</v>
      </c>
      <c r="G2" s="7">
        <v>2549.0671079999902</v>
      </c>
      <c r="H2" s="7">
        <v>32.570543999999998</v>
      </c>
      <c r="I2" s="8"/>
    </row>
    <row r="3" spans="1:10" x14ac:dyDescent="0.3">
      <c r="A3" s="8">
        <v>2</v>
      </c>
      <c r="B3" s="8">
        <v>14.755941999999999</v>
      </c>
      <c r="C3" s="8">
        <v>14.79387</v>
      </c>
      <c r="D3" s="8">
        <v>0.38922999999999902</v>
      </c>
      <c r="E3" s="8">
        <v>511.05146299999899</v>
      </c>
      <c r="F3" s="3">
        <v>7.0999999999999896E-5</v>
      </c>
      <c r="G3" s="7">
        <v>1279.940961</v>
      </c>
      <c r="H3" s="7">
        <v>22.671075999999999</v>
      </c>
      <c r="I3" s="8"/>
    </row>
    <row r="4" spans="1:10" x14ac:dyDescent="0.3">
      <c r="A4" s="8">
        <v>3</v>
      </c>
      <c r="B4" s="7">
        <v>44.363624000000002</v>
      </c>
      <c r="C4" s="7">
        <v>40.956928999999903</v>
      </c>
      <c r="D4" s="7">
        <v>0.86402199999999996</v>
      </c>
      <c r="E4" s="7">
        <v>3042.1035469999902</v>
      </c>
      <c r="F4" s="4">
        <v>2.5499999999999899E-4</v>
      </c>
      <c r="G4" s="7">
        <v>7687.5420999999997</v>
      </c>
      <c r="H4" s="7">
        <v>47.211542999999999</v>
      </c>
      <c r="I4" s="8"/>
    </row>
    <row r="5" spans="1:10" x14ac:dyDescent="0.3">
      <c r="A5" s="10">
        <v>4</v>
      </c>
      <c r="B5" s="8">
        <v>4.0231629999999896</v>
      </c>
      <c r="C5" s="8">
        <v>4.5110329999999896</v>
      </c>
      <c r="D5" s="8">
        <v>0.165885</v>
      </c>
      <c r="E5" s="8">
        <v>0</v>
      </c>
      <c r="F5" s="3">
        <v>4.3999999999999999E-5</v>
      </c>
      <c r="G5" s="7">
        <v>0.58592</v>
      </c>
      <c r="H5" s="7">
        <v>7.6179489999999896</v>
      </c>
      <c r="I5" s="8"/>
    </row>
    <row r="6" spans="1:10" x14ac:dyDescent="0.3">
      <c r="A6" s="10">
        <v>5</v>
      </c>
      <c r="B6" s="8">
        <v>64.623436999999996</v>
      </c>
      <c r="C6" s="8">
        <v>52.768138</v>
      </c>
      <c r="D6" s="8">
        <v>0.94771899999999998</v>
      </c>
      <c r="E6" s="8">
        <v>4232.6770109999998</v>
      </c>
      <c r="F6" s="3">
        <v>4.0299999999999998E-4</v>
      </c>
      <c r="G6" s="7">
        <v>10685.506931</v>
      </c>
      <c r="H6" s="7">
        <v>39.013647999999897</v>
      </c>
      <c r="I6" s="7"/>
      <c r="J6" s="2"/>
    </row>
    <row r="7" spans="1:10" x14ac:dyDescent="0.3">
      <c r="A7" s="10">
        <v>6</v>
      </c>
      <c r="B7" s="7">
        <v>12.112307999999899</v>
      </c>
      <c r="C7" s="7">
        <v>14.209434999999999</v>
      </c>
      <c r="D7" s="7">
        <v>0.38042100000000001</v>
      </c>
      <c r="E7" s="7">
        <v>828.767787</v>
      </c>
      <c r="F7" s="4">
        <v>2.7E-4</v>
      </c>
      <c r="G7" s="7">
        <v>2746.7618429999902</v>
      </c>
      <c r="H7" s="7">
        <v>18.216754999999999</v>
      </c>
      <c r="I7" s="8"/>
    </row>
    <row r="8" spans="1:10" x14ac:dyDescent="0.3">
      <c r="A8" s="10">
        <v>7</v>
      </c>
      <c r="B8" s="7">
        <v>6.8931959999999997</v>
      </c>
      <c r="C8" s="7">
        <v>9.2894189999999899</v>
      </c>
      <c r="D8" s="7">
        <v>0.31524199999999902</v>
      </c>
      <c r="E8" s="7">
        <v>0</v>
      </c>
      <c r="F8" s="4">
        <v>2.23E-4</v>
      </c>
      <c r="G8" s="7">
        <v>1.4879249999999999</v>
      </c>
      <c r="H8" s="7">
        <v>15.278288</v>
      </c>
      <c r="I8" s="8"/>
    </row>
    <row r="9" spans="1:10" x14ac:dyDescent="0.3">
      <c r="A9" s="10">
        <v>8</v>
      </c>
      <c r="B9" s="8">
        <v>14.342480999999999</v>
      </c>
      <c r="C9" s="8">
        <v>15.007380999999899</v>
      </c>
      <c r="D9" s="8">
        <v>0.49185999999999902</v>
      </c>
      <c r="E9" s="8">
        <v>2380.6014439999999</v>
      </c>
      <c r="F9" s="3">
        <v>4.73E-4</v>
      </c>
      <c r="G9" s="7">
        <v>6554.7107449999903</v>
      </c>
      <c r="H9" s="7">
        <v>18.228290999999999</v>
      </c>
      <c r="I9" s="8"/>
    </row>
    <row r="10" spans="1:10" x14ac:dyDescent="0.3">
      <c r="A10" s="10">
        <v>9</v>
      </c>
      <c r="B10" s="8">
        <v>63.244966999999903</v>
      </c>
      <c r="C10" s="8">
        <v>46.846193</v>
      </c>
      <c r="D10" s="8">
        <v>0.87990699999999999</v>
      </c>
      <c r="E10" s="8">
        <v>4749.2793069999998</v>
      </c>
      <c r="F10" s="3">
        <v>1.0659999999999899E-3</v>
      </c>
      <c r="G10" s="7">
        <v>12626.553372</v>
      </c>
      <c r="H10" s="7">
        <v>30.646030999999901</v>
      </c>
      <c r="I10" s="8"/>
    </row>
    <row r="11" spans="1:10" x14ac:dyDescent="0.3">
      <c r="A11" s="10">
        <v>10</v>
      </c>
      <c r="B11" s="8">
        <v>11.210061</v>
      </c>
      <c r="C11" s="8">
        <v>12.992327999999899</v>
      </c>
      <c r="D11" s="8">
        <v>0.41409399999999902</v>
      </c>
      <c r="E11" s="8">
        <v>0</v>
      </c>
      <c r="F11" s="3">
        <v>1.06E-4</v>
      </c>
      <c r="G11" s="8">
        <v>2.0332939999999899</v>
      </c>
      <c r="H11" s="8">
        <v>22.447365999999999</v>
      </c>
      <c r="I11" s="8"/>
    </row>
    <row r="12" spans="1:10" x14ac:dyDescent="0.3">
      <c r="A12" s="10">
        <v>11</v>
      </c>
      <c r="B12" s="8">
        <v>22.471256</v>
      </c>
      <c r="C12" s="8">
        <v>25.671253999999902</v>
      </c>
      <c r="D12" s="8">
        <v>0.59547299999999903</v>
      </c>
      <c r="E12" s="8">
        <v>1317.6703259999999</v>
      </c>
      <c r="F12" s="3">
        <v>1.83E-4</v>
      </c>
      <c r="G12" s="8">
        <v>2699.8166639999999</v>
      </c>
      <c r="H12" s="8">
        <v>34.486551999999897</v>
      </c>
      <c r="I12" s="8"/>
    </row>
    <row r="13" spans="1:10" x14ac:dyDescent="0.3">
      <c r="A13" s="10">
        <v>12</v>
      </c>
      <c r="B13" s="8">
        <v>7.0593139999999996</v>
      </c>
      <c r="C13" s="8">
        <v>9.8671329999999902</v>
      </c>
      <c r="D13" s="8">
        <v>0.371838</v>
      </c>
      <c r="E13" s="8">
        <v>0</v>
      </c>
      <c r="F13" s="3">
        <v>1.76E-4</v>
      </c>
      <c r="G13" s="8">
        <v>1.1780549999999901</v>
      </c>
      <c r="H13" s="8">
        <v>14.310965999999899</v>
      </c>
      <c r="I13" s="8"/>
    </row>
    <row r="14" spans="1:10" x14ac:dyDescent="0.3">
      <c r="A14" s="10">
        <v>13</v>
      </c>
      <c r="B14" s="8">
        <v>3.2278069999999999</v>
      </c>
      <c r="C14" s="8">
        <v>4.2017519999999999</v>
      </c>
      <c r="D14" s="8">
        <v>0.23038699999999901</v>
      </c>
      <c r="E14" s="8">
        <v>0</v>
      </c>
      <c r="F14" s="3">
        <v>1.01E-4</v>
      </c>
      <c r="G14" s="8">
        <v>0.617394</v>
      </c>
      <c r="H14" s="8">
        <v>6.9557659999999997</v>
      </c>
      <c r="I14" s="8"/>
    </row>
    <row r="15" spans="1:10" x14ac:dyDescent="0.3">
      <c r="A15" s="10">
        <v>14</v>
      </c>
      <c r="B15" s="8">
        <v>7.1783489999999999</v>
      </c>
      <c r="C15" s="8">
        <v>6.3897789999999999</v>
      </c>
      <c r="D15" s="8">
        <v>0.17733399999999999</v>
      </c>
      <c r="E15" s="8">
        <v>509.12508499999899</v>
      </c>
      <c r="F15" s="3">
        <v>1.63E-4</v>
      </c>
      <c r="G15" s="8">
        <v>1276.327712</v>
      </c>
      <c r="H15" s="8">
        <v>7.4473589999999996</v>
      </c>
      <c r="I15" s="8"/>
    </row>
    <row r="16" spans="1:10" x14ac:dyDescent="0.3">
      <c r="A16" s="10">
        <v>15</v>
      </c>
      <c r="B16" s="8">
        <v>8.3769869999999997</v>
      </c>
      <c r="C16" s="8">
        <v>10.520887999999999</v>
      </c>
      <c r="D16" s="8">
        <v>0.37373599999999901</v>
      </c>
      <c r="E16" s="8">
        <v>0</v>
      </c>
      <c r="F16" s="3">
        <v>3.2199999999999899E-4</v>
      </c>
      <c r="G16" s="8">
        <v>1.665532</v>
      </c>
      <c r="H16" s="8">
        <v>12.028293999999899</v>
      </c>
      <c r="I16" s="8"/>
    </row>
    <row r="17" spans="1:9" x14ac:dyDescent="0.3">
      <c r="A17" s="10">
        <v>16</v>
      </c>
      <c r="B17" s="8">
        <v>29.814352999999901</v>
      </c>
      <c r="C17" s="8">
        <v>29.944861999999901</v>
      </c>
      <c r="D17" s="8">
        <v>0.70333099999999904</v>
      </c>
      <c r="E17" s="8">
        <v>4047.5694589999998</v>
      </c>
      <c r="F17" s="3">
        <v>8.7799999999999998E-4</v>
      </c>
      <c r="G17" s="8">
        <v>14029.524006</v>
      </c>
      <c r="H17" s="8">
        <v>20.332075</v>
      </c>
      <c r="I17" s="8"/>
    </row>
    <row r="18" spans="1:9" x14ac:dyDescent="0.3">
      <c r="A18" s="10">
        <v>17</v>
      </c>
      <c r="B18" s="8">
        <v>10.179876</v>
      </c>
      <c r="C18" s="8">
        <v>10.017875</v>
      </c>
      <c r="D18" s="8">
        <v>0.34947</v>
      </c>
      <c r="E18" s="8">
        <v>0</v>
      </c>
      <c r="F18" s="3">
        <v>5.3000000000000001E-5</v>
      </c>
      <c r="G18" s="7">
        <v>1.3421649999999901</v>
      </c>
      <c r="H18" s="7">
        <v>15.436454999999899</v>
      </c>
      <c r="I18" s="8"/>
    </row>
    <row r="19" spans="1:9" x14ac:dyDescent="0.3">
      <c r="A19" s="10">
        <v>18</v>
      </c>
      <c r="B19" s="8">
        <v>16.450665000000001</v>
      </c>
      <c r="C19" s="8">
        <v>18.877044999999999</v>
      </c>
      <c r="D19" s="8">
        <v>0.57134799999999997</v>
      </c>
      <c r="E19" s="8">
        <v>0</v>
      </c>
      <c r="F19" s="3">
        <v>7.7000000000000001E-5</v>
      </c>
      <c r="G19" s="7">
        <v>2.6207539999999998</v>
      </c>
      <c r="H19" s="7">
        <v>29.924595</v>
      </c>
      <c r="I19" s="8"/>
    </row>
    <row r="20" spans="1:9" x14ac:dyDescent="0.3">
      <c r="A20" s="10">
        <v>19</v>
      </c>
      <c r="B20" s="7">
        <v>22.298292</v>
      </c>
      <c r="C20" s="7">
        <v>15.801632999999899</v>
      </c>
      <c r="D20" s="7">
        <v>0.26085599999999998</v>
      </c>
      <c r="E20" s="7">
        <v>3004.561295</v>
      </c>
      <c r="F20" s="4">
        <v>5.8E-5</v>
      </c>
      <c r="G20" s="7">
        <v>7110.0218500000001</v>
      </c>
      <c r="H20" s="7">
        <v>12.486089</v>
      </c>
      <c r="I20" s="8"/>
    </row>
    <row r="21" spans="1:9" x14ac:dyDescent="0.3">
      <c r="A21" s="10">
        <v>20</v>
      </c>
      <c r="B21" s="7">
        <v>46.922210999999997</v>
      </c>
      <c r="C21" s="7">
        <v>39.163722</v>
      </c>
      <c r="D21" s="7">
        <v>0.88569799999999999</v>
      </c>
      <c r="E21" s="7">
        <v>3379.8930759999998</v>
      </c>
      <c r="F21" s="4">
        <v>3.7599999999999998E-4</v>
      </c>
      <c r="G21" s="7">
        <v>9577.9051799999997</v>
      </c>
      <c r="H21" s="7">
        <v>36.069697999999903</v>
      </c>
      <c r="I21" s="8"/>
    </row>
    <row r="22" spans="1:9" x14ac:dyDescent="0.3">
      <c r="A22" s="10">
        <v>21</v>
      </c>
      <c r="B22" s="7">
        <v>3.4925279999999899</v>
      </c>
      <c r="C22" s="7">
        <v>4.1703000000000001</v>
      </c>
      <c r="D22" s="7">
        <v>0.15745699999999899</v>
      </c>
      <c r="E22" s="7">
        <v>0</v>
      </c>
      <c r="F22" s="4">
        <v>7.7000000000000001E-5</v>
      </c>
      <c r="G22" s="7">
        <v>0.50458999999999998</v>
      </c>
      <c r="H22" s="7">
        <v>7.245209</v>
      </c>
      <c r="I22" s="8"/>
    </row>
    <row r="23" spans="1:9" x14ac:dyDescent="0.3">
      <c r="A23" s="10">
        <v>22</v>
      </c>
      <c r="B23" s="7">
        <v>3.71863399999999</v>
      </c>
      <c r="C23" s="7">
        <v>4.8131089999999999</v>
      </c>
      <c r="D23" s="7">
        <v>0.20794399999999999</v>
      </c>
      <c r="E23" s="7">
        <v>0</v>
      </c>
      <c r="F23" s="4">
        <v>6.7000000000000002E-5</v>
      </c>
      <c r="G23" s="7">
        <v>0.60503299999999904</v>
      </c>
      <c r="H23" s="7">
        <v>8.182836</v>
      </c>
      <c r="I23" s="8"/>
    </row>
    <row r="24" spans="1:9" x14ac:dyDescent="0.3">
      <c r="A24" s="10">
        <v>23</v>
      </c>
      <c r="B24" s="7">
        <v>4.265288</v>
      </c>
      <c r="C24" s="7">
        <v>5.6036060000000001</v>
      </c>
      <c r="D24" s="7">
        <v>0.18072099999999999</v>
      </c>
      <c r="E24" s="7">
        <v>0</v>
      </c>
      <c r="F24" s="4">
        <v>1.11E-4</v>
      </c>
      <c r="G24" s="7">
        <v>0.63711099999999998</v>
      </c>
      <c r="H24" s="7">
        <v>7.6193580000000001</v>
      </c>
      <c r="I24" s="8"/>
    </row>
    <row r="25" spans="1:9" x14ac:dyDescent="0.3">
      <c r="A25" s="10">
        <v>24</v>
      </c>
      <c r="B25" s="7">
        <v>5.5256809999999996</v>
      </c>
      <c r="C25" s="7">
        <v>7.1048669999999996</v>
      </c>
      <c r="D25" s="7">
        <v>0.312697</v>
      </c>
      <c r="E25" s="7">
        <v>0</v>
      </c>
      <c r="F25" s="4">
        <v>1.4999999999999999E-4</v>
      </c>
      <c r="G25" s="7">
        <v>0.97848099999999905</v>
      </c>
      <c r="H25" s="7">
        <v>10.189314</v>
      </c>
      <c r="I25" s="8"/>
    </row>
    <row r="26" spans="1:9" x14ac:dyDescent="0.3">
      <c r="A26" s="10">
        <v>25</v>
      </c>
      <c r="B26" s="7">
        <v>7.0682209999999897</v>
      </c>
      <c r="C26" s="7">
        <v>11.083183</v>
      </c>
      <c r="D26" s="7">
        <v>0.415491</v>
      </c>
      <c r="E26" s="7">
        <v>0</v>
      </c>
      <c r="F26" s="4">
        <v>2.92E-4</v>
      </c>
      <c r="G26" s="7">
        <v>1.686008</v>
      </c>
      <c r="H26" s="7">
        <v>17.484324000000001</v>
      </c>
      <c r="I26" s="8"/>
    </row>
    <row r="27" spans="1:9" x14ac:dyDescent="0.3">
      <c r="A27" s="10">
        <v>26</v>
      </c>
      <c r="B27" s="8">
        <v>19.492276</v>
      </c>
      <c r="C27" s="8">
        <v>21.928543999999999</v>
      </c>
      <c r="D27" s="8">
        <v>0.63117400000000001</v>
      </c>
      <c r="E27" s="8">
        <v>1571.477003</v>
      </c>
      <c r="F27" s="3">
        <v>2.05E-4</v>
      </c>
      <c r="G27" s="7">
        <v>3507.427232</v>
      </c>
      <c r="H27" s="7">
        <v>31.582474999999999</v>
      </c>
      <c r="I27" s="8"/>
    </row>
    <row r="28" spans="1:9" x14ac:dyDescent="0.3">
      <c r="A28" s="10">
        <v>27</v>
      </c>
      <c r="B28" s="8">
        <v>49.530369999999998</v>
      </c>
      <c r="C28" s="8">
        <v>43.348357</v>
      </c>
      <c r="D28" s="8">
        <v>0.98392099999999905</v>
      </c>
      <c r="E28" s="8">
        <v>3395.3658339999902</v>
      </c>
      <c r="F28" s="3">
        <v>4.8699999999999899E-4</v>
      </c>
      <c r="G28" s="7">
        <v>10271.865726</v>
      </c>
      <c r="H28" s="7">
        <v>38.455742999999998</v>
      </c>
      <c r="I28" s="8"/>
    </row>
    <row r="29" spans="1:9" x14ac:dyDescent="0.3">
      <c r="A29" s="10">
        <v>28</v>
      </c>
      <c r="B29" s="8">
        <v>4.7877369999999999</v>
      </c>
      <c r="C29" s="8">
        <v>5.9155879999999996</v>
      </c>
      <c r="D29" s="8">
        <v>0.32724599999999998</v>
      </c>
      <c r="E29" s="8">
        <v>0</v>
      </c>
      <c r="F29" s="3">
        <v>1.61999999999999E-4</v>
      </c>
      <c r="G29" s="7">
        <v>1.0352589999999999</v>
      </c>
      <c r="H29" s="7">
        <v>9.5164869999999997</v>
      </c>
      <c r="I29" s="8"/>
    </row>
    <row r="30" spans="1:9" x14ac:dyDescent="0.3">
      <c r="A30" s="10">
        <v>29</v>
      </c>
      <c r="B30" s="8">
        <v>7.4642900000000001</v>
      </c>
      <c r="C30" s="8">
        <v>9.6870250000000002</v>
      </c>
      <c r="D30" s="8">
        <v>0.373969</v>
      </c>
      <c r="E30" s="8">
        <v>0</v>
      </c>
      <c r="F30" s="3">
        <v>2.5000000000000001E-4</v>
      </c>
      <c r="G30" s="7">
        <v>1.6542859999999999</v>
      </c>
      <c r="H30" s="7">
        <v>16.44304</v>
      </c>
      <c r="I30" s="8"/>
    </row>
    <row r="31" spans="1:9" x14ac:dyDescent="0.3">
      <c r="A31" s="10">
        <v>30</v>
      </c>
      <c r="B31" s="8">
        <v>4.0890810000000002</v>
      </c>
      <c r="C31" s="8">
        <v>5.5513469999999998</v>
      </c>
      <c r="D31" s="8">
        <v>0.249086</v>
      </c>
      <c r="E31" s="8">
        <v>0</v>
      </c>
      <c r="F31" s="3">
        <v>1.5899999999999999E-4</v>
      </c>
      <c r="G31" s="7">
        <v>0.91592899999999999</v>
      </c>
      <c r="H31" s="7">
        <v>9.4658759999999997</v>
      </c>
      <c r="I31" s="8"/>
    </row>
    <row r="32" spans="1:9" x14ac:dyDescent="0.3">
      <c r="A32" s="10"/>
      <c r="B32" s="8">
        <f>AVERAGE(B2:B31)</f>
        <v>18.463412199999986</v>
      </c>
      <c r="C32" s="10">
        <f t="shared" ref="C32:H32" si="0">AVERAGE(C2:C31)</f>
        <v>17.867881966666637</v>
      </c>
      <c r="D32" s="10">
        <f t="shared" si="0"/>
        <v>0.47390689999999969</v>
      </c>
      <c r="E32" s="10">
        <f t="shared" si="0"/>
        <v>1126.8459776666662</v>
      </c>
      <c r="F32" s="10">
        <f t="shared" si="0"/>
        <v>2.4496666666666621E-4</v>
      </c>
      <c r="G32" s="10">
        <f t="shared" si="0"/>
        <v>3087.4173055333322</v>
      </c>
      <c r="H32" s="10">
        <f t="shared" si="0"/>
        <v>19.985466733333304</v>
      </c>
      <c r="I32" s="8"/>
    </row>
    <row r="33" spans="1:9" x14ac:dyDescent="0.3">
      <c r="A33" s="10"/>
      <c r="B33" s="8">
        <f>MIN(B2:B31)</f>
        <v>3.2278069999999999</v>
      </c>
      <c r="C33" s="10">
        <f t="shared" ref="C33:H33" si="1">MIN(C2:C31)</f>
        <v>4.1703000000000001</v>
      </c>
      <c r="D33" s="10">
        <f t="shared" si="1"/>
        <v>0.15745699999999899</v>
      </c>
      <c r="E33" s="10">
        <f t="shared" si="1"/>
        <v>0</v>
      </c>
      <c r="F33" s="10">
        <f t="shared" si="1"/>
        <v>4.3999999999999999E-5</v>
      </c>
      <c r="G33" s="10">
        <f t="shared" si="1"/>
        <v>0.50458999999999998</v>
      </c>
      <c r="H33" s="10">
        <f t="shared" si="1"/>
        <v>6.9557659999999997</v>
      </c>
      <c r="I33" s="8"/>
    </row>
    <row r="34" spans="1:9" x14ac:dyDescent="0.3">
      <c r="A34" s="10"/>
      <c r="B34" s="8">
        <f>MAX(B2:B31)</f>
        <v>64.623436999999996</v>
      </c>
      <c r="C34" s="10">
        <f t="shared" ref="C34:H34" si="2">MAX(C2:C31)</f>
        <v>52.768138</v>
      </c>
      <c r="D34" s="10">
        <f t="shared" si="2"/>
        <v>1.0096499999999999</v>
      </c>
      <c r="E34" s="10">
        <f t="shared" si="2"/>
        <v>4749.2793069999998</v>
      </c>
      <c r="F34" s="10">
        <f t="shared" si="2"/>
        <v>1.0659999999999899E-3</v>
      </c>
      <c r="G34" s="10">
        <f t="shared" si="2"/>
        <v>14029.524006</v>
      </c>
      <c r="H34" s="10">
        <f t="shared" si="2"/>
        <v>47.211542999999999</v>
      </c>
      <c r="I34" s="8"/>
    </row>
    <row r="35" spans="1:9" x14ac:dyDescent="0.3">
      <c r="C35" s="8"/>
      <c r="D35" s="8"/>
      <c r="E35" s="8"/>
      <c r="F35" s="3"/>
      <c r="G35" s="7"/>
      <c r="H35" s="7"/>
    </row>
    <row r="36" spans="1:9" x14ac:dyDescent="0.3">
      <c r="C36" s="8"/>
      <c r="D36" s="8"/>
      <c r="E36" s="8"/>
      <c r="F36" s="3"/>
      <c r="G36" s="7"/>
      <c r="H36" s="7"/>
    </row>
    <row r="37" spans="1:9" x14ac:dyDescent="0.3">
      <c r="C37" s="8"/>
      <c r="D37" s="8"/>
      <c r="E37" s="8"/>
      <c r="F37" s="3"/>
      <c r="G37" s="7"/>
      <c r="H37" s="7"/>
    </row>
    <row r="38" spans="1:9" x14ac:dyDescent="0.3">
      <c r="C38" s="8"/>
      <c r="D38" s="8"/>
      <c r="E38" s="8"/>
      <c r="F38" s="3"/>
      <c r="G38" s="7"/>
      <c r="H38" s="7"/>
    </row>
    <row r="39" spans="1:9" x14ac:dyDescent="0.3">
      <c r="C39" s="8"/>
      <c r="D39" s="8"/>
      <c r="E39" s="8"/>
      <c r="F39" s="3"/>
      <c r="G39" s="7"/>
      <c r="H39" s="7"/>
    </row>
    <row r="40" spans="1:9" x14ac:dyDescent="0.3">
      <c r="C40" s="8"/>
      <c r="D40" s="8"/>
      <c r="E40" s="8"/>
      <c r="F40" s="3"/>
      <c r="G40" s="7"/>
      <c r="H40" s="7"/>
    </row>
    <row r="41" spans="1:9" x14ac:dyDescent="0.3">
      <c r="C41" s="8"/>
      <c r="D41" s="8"/>
      <c r="E41" s="8"/>
      <c r="F41" s="3"/>
      <c r="G41" s="7"/>
      <c r="H41" s="7"/>
    </row>
    <row r="42" spans="1:9" x14ac:dyDescent="0.3">
      <c r="C42" s="8"/>
      <c r="D42" s="8"/>
      <c r="E42" s="8"/>
      <c r="F42" s="3"/>
      <c r="G42" s="8"/>
      <c r="H42" s="8"/>
    </row>
    <row r="43" spans="1:9" x14ac:dyDescent="0.3">
      <c r="B43" s="7"/>
      <c r="C43" s="8"/>
      <c r="D43" s="8"/>
      <c r="E43" s="8"/>
      <c r="F43" s="8"/>
      <c r="G43" s="8"/>
      <c r="H43" s="8"/>
    </row>
    <row r="44" spans="1:9" x14ac:dyDescent="0.3">
      <c r="B44" s="7"/>
      <c r="C44" s="8"/>
      <c r="D44" s="8"/>
      <c r="E44" s="8"/>
      <c r="F44" s="8"/>
      <c r="G44" s="8"/>
      <c r="H44" s="8"/>
    </row>
    <row r="45" spans="1:9" x14ac:dyDescent="0.3">
      <c r="C45" s="8"/>
      <c r="D45" s="8"/>
      <c r="E45" s="8"/>
      <c r="F45" s="3"/>
      <c r="G45" s="8"/>
      <c r="H45" s="8"/>
    </row>
    <row r="46" spans="1:9" x14ac:dyDescent="0.3">
      <c r="C46" s="8"/>
      <c r="D46" s="8"/>
      <c r="E46" s="8"/>
      <c r="F46" s="3"/>
      <c r="G46" s="8"/>
      <c r="H46" s="8"/>
    </row>
    <row r="47" spans="1:9" x14ac:dyDescent="0.3">
      <c r="B47" s="7"/>
      <c r="C47" s="8"/>
      <c r="D47" s="8"/>
      <c r="E47" s="8"/>
      <c r="F47" s="8"/>
      <c r="G47" s="8"/>
      <c r="H47" s="8"/>
    </row>
    <row r="48" spans="1:9" x14ac:dyDescent="0.3">
      <c r="B48" s="7"/>
      <c r="C48" s="8"/>
      <c r="D48" s="8"/>
      <c r="E48" s="8"/>
      <c r="F48" s="8"/>
      <c r="G48" s="8"/>
      <c r="H48" s="8"/>
    </row>
    <row r="49" spans="2:6" x14ac:dyDescent="0.3">
      <c r="F49" s="3"/>
    </row>
    <row r="50" spans="2:6" x14ac:dyDescent="0.3">
      <c r="B50" s="7"/>
    </row>
    <row r="51" spans="2:6" x14ac:dyDescent="0.3">
      <c r="B51" s="7"/>
    </row>
    <row r="54" spans="2:6" x14ac:dyDescent="0.3">
      <c r="B54" s="7"/>
    </row>
    <row r="58" spans="2:6" x14ac:dyDescent="0.3">
      <c r="B58" s="7"/>
    </row>
    <row r="59" spans="2:6" x14ac:dyDescent="0.3">
      <c r="B59" s="7"/>
    </row>
    <row r="60" spans="2:6" x14ac:dyDescent="0.3">
      <c r="B60" s="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I39" sqref="I39"/>
    </sheetView>
  </sheetViews>
  <sheetFormatPr defaultRowHeight="13.5" x14ac:dyDescent="0.3"/>
  <cols>
    <col min="1" max="1" width="5.86328125" style="8" customWidth="1"/>
    <col min="2" max="2" width="14.33203125" style="8" customWidth="1"/>
    <col min="3" max="3" width="10.86328125" style="8" customWidth="1"/>
    <col min="4" max="4" width="12.796875" style="8" customWidth="1"/>
    <col min="5" max="5" width="17.86328125" style="8" customWidth="1"/>
    <col min="6" max="6" width="15.3984375" style="8" customWidth="1"/>
    <col min="7" max="7" width="11.6640625" style="8" customWidth="1"/>
    <col min="8" max="8" width="12.53125" style="8" customWidth="1"/>
    <col min="9" max="16384" width="9.06640625" style="8"/>
  </cols>
  <sheetData>
    <row r="1" spans="1:9" ht="27" x14ac:dyDescent="0.3">
      <c r="B1" s="9" t="s">
        <v>0</v>
      </c>
      <c r="C1" s="9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9" x14ac:dyDescent="0.3">
      <c r="A2" s="8">
        <v>1</v>
      </c>
      <c r="B2" s="8">
        <v>0.71265199999999995</v>
      </c>
      <c r="C2" s="8">
        <v>0.71428199999999997</v>
      </c>
      <c r="D2" s="8">
        <v>2.1947999999999999E-2</v>
      </c>
      <c r="E2" s="8">
        <v>208.80917299999999</v>
      </c>
      <c r="F2" s="3">
        <v>1.9999999999999999E-6</v>
      </c>
      <c r="G2" s="7">
        <v>84.968902999999997</v>
      </c>
      <c r="H2" s="7">
        <v>1.0856839999999901</v>
      </c>
    </row>
    <row r="3" spans="1:9" x14ac:dyDescent="0.3">
      <c r="A3" s="8">
        <v>2</v>
      </c>
      <c r="B3" s="8">
        <v>0.43399799999999999</v>
      </c>
      <c r="C3" s="8">
        <v>0.43511299999999897</v>
      </c>
      <c r="D3" s="8">
        <v>9.7299999999999904E-3</v>
      </c>
      <c r="E3" s="8">
        <v>255.52573099999901</v>
      </c>
      <c r="F3" s="3">
        <v>1.9999999999999999E-6</v>
      </c>
      <c r="G3" s="7">
        <v>49.228497999999902</v>
      </c>
      <c r="H3" s="7">
        <v>0.87196399999999996</v>
      </c>
    </row>
    <row r="4" spans="1:9" x14ac:dyDescent="0.3">
      <c r="A4" s="8">
        <v>3</v>
      </c>
      <c r="B4" s="7">
        <v>0.487512</v>
      </c>
      <c r="C4" s="7">
        <v>0.45007599999999998</v>
      </c>
      <c r="D4" s="7">
        <v>9.7079999999999996E-3</v>
      </c>
      <c r="E4" s="7">
        <v>338.011505</v>
      </c>
      <c r="F4" s="4">
        <v>3.0000000000000001E-6</v>
      </c>
      <c r="G4" s="7">
        <v>123.99261399999899</v>
      </c>
      <c r="H4" s="7">
        <v>0.81399199999999905</v>
      </c>
    </row>
    <row r="5" spans="1:9" x14ac:dyDescent="0.3">
      <c r="A5" s="10">
        <v>4</v>
      </c>
      <c r="B5" s="8">
        <v>0.33526299999999998</v>
      </c>
      <c r="C5" s="8">
        <v>0.375919</v>
      </c>
      <c r="D5" s="8">
        <v>1.1847999999999999E-2</v>
      </c>
      <c r="E5" s="8">
        <v>0</v>
      </c>
      <c r="F5" s="3">
        <v>3.9999999999999998E-6</v>
      </c>
      <c r="G5" s="7">
        <v>5.8591999999999998E-2</v>
      </c>
      <c r="H5" s="7">
        <v>0.76179399999999997</v>
      </c>
    </row>
    <row r="6" spans="1:9" x14ac:dyDescent="0.3">
      <c r="A6" s="10">
        <v>5</v>
      </c>
      <c r="B6" s="8">
        <v>0.50486999999999904</v>
      </c>
      <c r="C6" s="8">
        <v>0.41225099999999998</v>
      </c>
      <c r="D6" s="8">
        <v>1.2307999999999999E-2</v>
      </c>
      <c r="E6" s="8">
        <v>325.59053899999998</v>
      </c>
      <c r="F6" s="3">
        <v>6.0000000000000002E-6</v>
      </c>
      <c r="G6" s="7">
        <v>175.17224400000001</v>
      </c>
      <c r="H6" s="7">
        <v>0.66124799999999995</v>
      </c>
    </row>
    <row r="7" spans="1:9" x14ac:dyDescent="0.3">
      <c r="A7" s="10">
        <v>6</v>
      </c>
      <c r="B7" s="8">
        <v>0.30280699999999999</v>
      </c>
      <c r="C7" s="8">
        <v>0.35523499999999902</v>
      </c>
      <c r="D7" s="8">
        <v>8.4530000000000004E-3</v>
      </c>
      <c r="E7" s="8">
        <v>207.191946</v>
      </c>
      <c r="F7" s="3">
        <v>7.9999999999999996E-6</v>
      </c>
      <c r="G7" s="7">
        <v>94.715924999999999</v>
      </c>
      <c r="H7" s="7">
        <v>0.62816300000000003</v>
      </c>
    </row>
    <row r="8" spans="1:9" x14ac:dyDescent="0.3">
      <c r="A8" s="10">
        <v>7</v>
      </c>
      <c r="B8" s="7">
        <v>0.255303</v>
      </c>
      <c r="C8" s="7">
        <v>0.34405199999999903</v>
      </c>
      <c r="D8" s="7">
        <v>8.5199999999999998E-3</v>
      </c>
      <c r="E8" s="7">
        <v>0</v>
      </c>
      <c r="F8" s="4">
        <v>7.9999999999999996E-6</v>
      </c>
      <c r="G8" s="7">
        <v>5.9517E-2</v>
      </c>
      <c r="H8" s="7">
        <v>0.61113099999999998</v>
      </c>
    </row>
    <row r="9" spans="1:9" x14ac:dyDescent="0.3">
      <c r="A9" s="10">
        <v>8</v>
      </c>
      <c r="B9" s="8">
        <v>0.28684899999999902</v>
      </c>
      <c r="C9" s="8">
        <v>0.300147</v>
      </c>
      <c r="D9" s="8">
        <v>8.9420000000000003E-3</v>
      </c>
      <c r="E9" s="8">
        <v>340.08591999999999</v>
      </c>
      <c r="F9" s="3">
        <v>1.1E-5</v>
      </c>
      <c r="G9" s="7">
        <v>177.15434399999901</v>
      </c>
      <c r="H9" s="7">
        <v>0.52080799999999905</v>
      </c>
    </row>
    <row r="10" spans="1:9" x14ac:dyDescent="0.3">
      <c r="A10" s="10">
        <v>9</v>
      </c>
      <c r="B10" s="8">
        <v>0.37871237724550799</v>
      </c>
      <c r="C10" s="8">
        <v>0.28051612574850299</v>
      </c>
      <c r="D10" s="8">
        <v>9.1656979166666597E-3</v>
      </c>
      <c r="E10" s="8">
        <v>279.369371</v>
      </c>
      <c r="F10" s="3">
        <v>1.34936708860759E-5</v>
      </c>
      <c r="G10" s="7">
        <v>177.838779887323</v>
      </c>
      <c r="H10" s="7">
        <v>0.44414537681159399</v>
      </c>
    </row>
    <row r="11" spans="1:9" x14ac:dyDescent="0.3">
      <c r="A11" s="10">
        <v>10</v>
      </c>
      <c r="B11" s="8">
        <v>0.40035899999999902</v>
      </c>
      <c r="C11" s="8">
        <v>0.46401099999999901</v>
      </c>
      <c r="D11" s="8">
        <v>1.1191E-2</v>
      </c>
      <c r="E11" s="8">
        <v>0</v>
      </c>
      <c r="F11" s="3">
        <v>3.9999999999999998E-6</v>
      </c>
      <c r="G11" s="8">
        <v>7.8202999999999995E-2</v>
      </c>
      <c r="H11" s="8">
        <v>0.86336000000000002</v>
      </c>
    </row>
    <row r="12" spans="1:9" x14ac:dyDescent="0.3">
      <c r="A12" s="10">
        <v>11</v>
      </c>
      <c r="B12" s="8">
        <v>0.44942499999999902</v>
      </c>
      <c r="C12" s="8">
        <v>0.51342500000000002</v>
      </c>
      <c r="D12" s="8">
        <v>1.0633E-2</v>
      </c>
      <c r="E12" s="8">
        <v>439.22344199999998</v>
      </c>
      <c r="F12" s="3">
        <v>3.9999999999999998E-6</v>
      </c>
      <c r="G12" s="8">
        <v>69.226067999999998</v>
      </c>
      <c r="H12" s="8">
        <v>0.90754000000000001</v>
      </c>
    </row>
    <row r="13" spans="1:9" x14ac:dyDescent="0.3">
      <c r="A13" s="10">
        <v>12</v>
      </c>
      <c r="B13" s="8">
        <v>0.29413800000000001</v>
      </c>
      <c r="C13" s="8">
        <v>0.41113</v>
      </c>
      <c r="D13" s="8">
        <v>1.1266999999999999E-2</v>
      </c>
      <c r="E13" s="8">
        <v>0</v>
      </c>
      <c r="F13" s="3">
        <v>7.9999999999999996E-6</v>
      </c>
      <c r="G13" s="8">
        <v>5.3546999999999997E-2</v>
      </c>
      <c r="H13" s="8">
        <v>0.65049800000000002</v>
      </c>
    </row>
    <row r="14" spans="1:9" x14ac:dyDescent="0.3">
      <c r="A14" s="10">
        <v>13</v>
      </c>
      <c r="B14" s="8">
        <v>0.24829199999999901</v>
      </c>
      <c r="C14" s="8">
        <v>0.32321099999999903</v>
      </c>
      <c r="D14" s="8">
        <v>1.2799E-2</v>
      </c>
      <c r="E14" s="8">
        <v>0</v>
      </c>
      <c r="F14" s="3">
        <v>9.0000000000000002E-6</v>
      </c>
      <c r="G14" s="8">
        <v>5.6125999999999898E-2</v>
      </c>
      <c r="H14" s="8">
        <v>0.63234199999999996</v>
      </c>
    </row>
    <row r="15" spans="1:9" x14ac:dyDescent="0.3">
      <c r="A15" s="10">
        <v>14</v>
      </c>
      <c r="B15" s="8">
        <v>0.39879699999999901</v>
      </c>
      <c r="C15" s="8">
        <v>0.354987</v>
      </c>
      <c r="D15" s="8">
        <v>9.8510000000000004E-3</v>
      </c>
      <c r="E15" s="8">
        <v>509.12508499999899</v>
      </c>
      <c r="F15" s="3">
        <v>1.2E-5</v>
      </c>
      <c r="G15" s="8">
        <v>98.179053999999994</v>
      </c>
      <c r="H15" s="8">
        <v>0.62061299999999997</v>
      </c>
    </row>
    <row r="16" spans="1:9" x14ac:dyDescent="0.3">
      <c r="A16" s="10">
        <v>15</v>
      </c>
      <c r="B16" s="8">
        <v>0.26178000000000001</v>
      </c>
      <c r="C16" s="8">
        <v>0.32877699999999999</v>
      </c>
      <c r="D16" s="8">
        <v>9.1149999999999998E-3</v>
      </c>
      <c r="E16" s="8">
        <v>0</v>
      </c>
      <c r="F16" s="3">
        <v>1.1E-5</v>
      </c>
      <c r="G16" s="8">
        <v>6.1685999999999998E-2</v>
      </c>
      <c r="H16" s="8">
        <v>0.445492</v>
      </c>
    </row>
    <row r="17" spans="1:12" x14ac:dyDescent="0.3">
      <c r="A17" s="10">
        <v>16</v>
      </c>
      <c r="B17" s="8">
        <v>0.35075709411764699</v>
      </c>
      <c r="C17" s="8">
        <v>0.35229249411764701</v>
      </c>
      <c r="D17" s="8">
        <v>9.5044729729729695E-3</v>
      </c>
      <c r="E17" s="8">
        <v>252.97309118749999</v>
      </c>
      <c r="F17" s="3">
        <v>1.51379310344827E-5</v>
      </c>
      <c r="G17" s="8">
        <v>269.79853857692302</v>
      </c>
      <c r="H17" s="8">
        <v>0.432597340425531</v>
      </c>
    </row>
    <row r="18" spans="1:12" x14ac:dyDescent="0.3">
      <c r="A18" s="10">
        <v>17</v>
      </c>
      <c r="B18" s="8">
        <v>0.53578199999999998</v>
      </c>
      <c r="C18" s="8">
        <v>0.52725599999999995</v>
      </c>
      <c r="D18" s="8">
        <v>1.39779999999999E-2</v>
      </c>
      <c r="E18" s="8">
        <v>0</v>
      </c>
      <c r="F18" s="3">
        <v>3.0000000000000001E-6</v>
      </c>
      <c r="G18" s="7">
        <v>7.8949999999999895E-2</v>
      </c>
      <c r="H18" s="7">
        <v>0.908026</v>
      </c>
    </row>
    <row r="19" spans="1:12" x14ac:dyDescent="0.3">
      <c r="A19" s="10">
        <v>18</v>
      </c>
      <c r="B19" s="8">
        <v>0.41126599999999902</v>
      </c>
      <c r="C19" s="8">
        <v>0.47192599999999901</v>
      </c>
      <c r="D19" s="8">
        <v>1.078E-2</v>
      </c>
      <c r="E19" s="8">
        <v>0</v>
      </c>
      <c r="F19" s="3">
        <v>1.9999999999999999E-6</v>
      </c>
      <c r="G19" s="7">
        <v>7.2798000000000002E-2</v>
      </c>
      <c r="H19" s="7">
        <v>0.83123799999999903</v>
      </c>
    </row>
    <row r="20" spans="1:12" x14ac:dyDescent="0.3">
      <c r="A20" s="10">
        <v>19</v>
      </c>
      <c r="B20" s="8">
        <v>0.57175100000000001</v>
      </c>
      <c r="C20" s="8">
        <v>0.40516999999999997</v>
      </c>
      <c r="D20" s="8">
        <v>1.04339999999999E-2</v>
      </c>
      <c r="E20" s="8">
        <v>375.57016099999998</v>
      </c>
      <c r="F20" s="3">
        <v>1.9999999999999999E-6</v>
      </c>
      <c r="G20" s="7">
        <v>418.23657900000001</v>
      </c>
      <c r="H20" s="7">
        <v>0.83240499999999995</v>
      </c>
    </row>
    <row r="21" spans="1:12" x14ac:dyDescent="0.3">
      <c r="A21" s="10">
        <v>20</v>
      </c>
      <c r="B21" s="8">
        <v>0.478798</v>
      </c>
      <c r="C21" s="8">
        <v>0.39962899999999901</v>
      </c>
      <c r="D21" s="8">
        <v>1.3219E-2</v>
      </c>
      <c r="E21" s="8">
        <v>259.991774999999</v>
      </c>
      <c r="F21" s="3">
        <v>6.0000000000000002E-6</v>
      </c>
      <c r="G21" s="7">
        <v>184.190484</v>
      </c>
      <c r="H21" s="7">
        <v>0.72139299999999995</v>
      </c>
    </row>
    <row r="22" spans="1:12" x14ac:dyDescent="0.3">
      <c r="A22" s="10">
        <v>21</v>
      </c>
      <c r="B22" s="8">
        <v>0.29104399999999903</v>
      </c>
      <c r="C22" s="8">
        <v>0.34752499999999997</v>
      </c>
      <c r="D22" s="8">
        <v>1.0496999999999999E-2</v>
      </c>
      <c r="E22" s="8">
        <v>0</v>
      </c>
      <c r="F22" s="3">
        <v>6.9999999999999999E-6</v>
      </c>
      <c r="G22" s="7">
        <v>5.0458999999999997E-2</v>
      </c>
      <c r="H22" s="7">
        <v>0.72451999999999905</v>
      </c>
    </row>
    <row r="23" spans="1:12" x14ac:dyDescent="0.3">
      <c r="A23" s="10">
        <v>22</v>
      </c>
      <c r="B23" s="8">
        <v>0.30988599999999999</v>
      </c>
      <c r="C23" s="8">
        <v>0.401092</v>
      </c>
      <c r="D23" s="8">
        <v>1.4853E-2</v>
      </c>
      <c r="E23" s="8">
        <v>0</v>
      </c>
      <c r="F23" s="3">
        <v>6.0000000000000002E-6</v>
      </c>
      <c r="G23" s="7">
        <v>6.0502999999999897E-2</v>
      </c>
      <c r="H23" s="7">
        <v>0.81828299999999998</v>
      </c>
    </row>
    <row r="24" spans="1:12" x14ac:dyDescent="0.3">
      <c r="A24" s="10">
        <v>23</v>
      </c>
      <c r="B24" s="8">
        <v>0.30466299999999902</v>
      </c>
      <c r="C24" s="8">
        <v>0.40025699999999997</v>
      </c>
      <c r="D24" s="8">
        <v>1.004E-2</v>
      </c>
      <c r="E24" s="8">
        <v>0</v>
      </c>
      <c r="F24" s="3">
        <v>9.0000000000000002E-6</v>
      </c>
      <c r="G24" s="7">
        <v>5.3092E-2</v>
      </c>
      <c r="H24" s="7">
        <v>0.63494600000000001</v>
      </c>
    </row>
    <row r="25" spans="1:12" x14ac:dyDescent="0.3">
      <c r="A25" s="10">
        <v>24</v>
      </c>
      <c r="B25" s="8">
        <v>0.30698199999999998</v>
      </c>
      <c r="C25" s="8">
        <v>0.39471400000000001</v>
      </c>
      <c r="D25" s="8">
        <v>1.30289999999999E-2</v>
      </c>
      <c r="E25" s="8">
        <v>0</v>
      </c>
      <c r="F25" s="3">
        <v>9.0000000000000002E-6</v>
      </c>
      <c r="G25" s="7">
        <v>6.1154999999999897E-2</v>
      </c>
      <c r="H25" s="7">
        <v>0.63683199999999995</v>
      </c>
    </row>
    <row r="26" spans="1:12" x14ac:dyDescent="0.3">
      <c r="A26" s="10">
        <v>25</v>
      </c>
      <c r="B26" s="8">
        <v>0.23560736666666601</v>
      </c>
      <c r="C26" s="8">
        <v>0.36943943333333301</v>
      </c>
      <c r="D26" s="8">
        <v>9.8926428571428499E-3</v>
      </c>
      <c r="E26" s="8">
        <v>0</v>
      </c>
      <c r="F26" s="3">
        <v>1.04285714285714E-5</v>
      </c>
      <c r="G26" s="7">
        <v>6.0214571428571402E-2</v>
      </c>
      <c r="H26" s="7">
        <v>0.624440142857142</v>
      </c>
    </row>
    <row r="27" spans="1:12" x14ac:dyDescent="0.3">
      <c r="A27" s="10">
        <v>26</v>
      </c>
      <c r="B27" s="8">
        <v>0.38220099999999901</v>
      </c>
      <c r="C27" s="8">
        <v>0.42997099999999999</v>
      </c>
      <c r="D27" s="8">
        <v>1.1073E-2</v>
      </c>
      <c r="E27" s="8">
        <v>392.869249999999</v>
      </c>
      <c r="F27" s="3">
        <v>3.9999999999999998E-6</v>
      </c>
      <c r="G27" s="7">
        <v>87.685679999999905</v>
      </c>
      <c r="H27" s="7">
        <v>0.80980699999999906</v>
      </c>
    </row>
    <row r="28" spans="1:12" x14ac:dyDescent="0.3">
      <c r="A28" s="10">
        <v>27</v>
      </c>
      <c r="B28" s="8">
        <v>0.43832099999999902</v>
      </c>
      <c r="C28" s="8">
        <v>0.38361299999999998</v>
      </c>
      <c r="D28" s="8">
        <v>1.14399999999999E-2</v>
      </c>
      <c r="E28" s="8">
        <v>261.18198699999999</v>
      </c>
      <c r="F28" s="3">
        <v>6.9999999999999999E-6</v>
      </c>
      <c r="G28" s="7">
        <v>168.39124099999901</v>
      </c>
      <c r="H28" s="7">
        <v>0.65179199999999904</v>
      </c>
      <c r="L28" s="3"/>
    </row>
    <row r="29" spans="1:12" x14ac:dyDescent="0.3">
      <c r="A29" s="10">
        <v>28</v>
      </c>
      <c r="B29" s="8">
        <v>0.26598499999999903</v>
      </c>
      <c r="C29" s="8">
        <v>0.32864299999999902</v>
      </c>
      <c r="D29" s="8">
        <v>1.4227999999999999E-2</v>
      </c>
      <c r="E29" s="8">
        <v>0</v>
      </c>
      <c r="F29" s="3">
        <v>9.9999999999999907E-6</v>
      </c>
      <c r="G29" s="7">
        <v>6.4702999999999997E-2</v>
      </c>
      <c r="H29" s="7">
        <v>0.59477999999999998</v>
      </c>
    </row>
    <row r="30" spans="1:12" x14ac:dyDescent="0.3">
      <c r="A30" s="10">
        <v>29</v>
      </c>
      <c r="B30" s="8">
        <v>0.26658100000000001</v>
      </c>
      <c r="C30" s="8">
        <v>0.34596499999999902</v>
      </c>
      <c r="D30" s="8">
        <v>9.8409999999999904E-3</v>
      </c>
      <c r="E30" s="8">
        <v>0</v>
      </c>
      <c r="F30" s="3">
        <v>9.0000000000000002E-6</v>
      </c>
      <c r="G30" s="7">
        <v>6.3626000000000002E-2</v>
      </c>
      <c r="H30" s="7">
        <v>0.63242399999999999</v>
      </c>
    </row>
    <row r="31" spans="1:12" x14ac:dyDescent="0.3">
      <c r="A31" s="10">
        <v>30</v>
      </c>
      <c r="B31" s="8">
        <v>0.22717099999999901</v>
      </c>
      <c r="C31" s="8">
        <v>0.30840799999999902</v>
      </c>
      <c r="D31" s="8">
        <v>1.0378E-2</v>
      </c>
      <c r="E31" s="8">
        <v>0</v>
      </c>
      <c r="F31" s="3">
        <v>9.0000000000000002E-6</v>
      </c>
      <c r="G31" s="7">
        <v>5.7244999999999997E-2</v>
      </c>
      <c r="H31" s="7">
        <v>0.59161699999999995</v>
      </c>
    </row>
    <row r="32" spans="1:12" x14ac:dyDescent="0.3">
      <c r="A32" s="10"/>
      <c r="B32" s="8">
        <f>AVERAGE(B2:B31)</f>
        <v>0.37091842793432694</v>
      </c>
      <c r="C32" s="10">
        <f t="shared" ref="C32:H32" si="0">AVERAGE(C2:C31)</f>
        <v>0.39763443510664909</v>
      </c>
      <c r="D32" s="10">
        <f t="shared" si="0"/>
        <v>1.1288860458226071E-2</v>
      </c>
      <c r="E32" s="10">
        <f t="shared" si="0"/>
        <v>148.18396587291653</v>
      </c>
      <c r="F32" s="10">
        <f t="shared" si="0"/>
        <v>7.1353391116376669E-6</v>
      </c>
      <c r="G32" s="10">
        <f t="shared" si="0"/>
        <v>72.658978967855717</v>
      </c>
      <c r="H32" s="10">
        <f t="shared" si="0"/>
        <v>0.69879582866980838</v>
      </c>
    </row>
    <row r="33" spans="1:10" x14ac:dyDescent="0.3">
      <c r="A33" s="10"/>
      <c r="B33" s="8">
        <f t="shared" ref="B33:H33" si="1">MIN(B2:B31)</f>
        <v>0.22717099999999901</v>
      </c>
      <c r="C33" s="10">
        <f t="shared" si="1"/>
        <v>0.28051612574850299</v>
      </c>
      <c r="D33" s="10">
        <f t="shared" si="1"/>
        <v>8.4530000000000004E-3</v>
      </c>
      <c r="E33" s="10">
        <f t="shared" si="1"/>
        <v>0</v>
      </c>
      <c r="F33" s="10">
        <f t="shared" si="1"/>
        <v>1.9999999999999999E-6</v>
      </c>
      <c r="G33" s="10">
        <f t="shared" si="1"/>
        <v>5.0458999999999997E-2</v>
      </c>
      <c r="H33" s="10">
        <f t="shared" si="1"/>
        <v>0.432597340425531</v>
      </c>
    </row>
    <row r="34" spans="1:10" x14ac:dyDescent="0.3">
      <c r="A34" s="10"/>
      <c r="B34" s="8">
        <f>MAX(B2:B31)</f>
        <v>0.71265199999999995</v>
      </c>
      <c r="C34" s="10">
        <f t="shared" ref="C34:H34" si="2">MAX(C2:C31)</f>
        <v>0.71428199999999997</v>
      </c>
      <c r="D34" s="10">
        <f t="shared" si="2"/>
        <v>2.1947999999999999E-2</v>
      </c>
      <c r="E34" s="10">
        <f t="shared" si="2"/>
        <v>509.12508499999899</v>
      </c>
      <c r="F34" s="10">
        <f t="shared" si="2"/>
        <v>1.51379310344827E-5</v>
      </c>
      <c r="G34" s="10">
        <f t="shared" si="2"/>
        <v>418.23657900000001</v>
      </c>
      <c r="H34" s="10">
        <f t="shared" si="2"/>
        <v>1.0856839999999901</v>
      </c>
    </row>
    <row r="35" spans="1:10" x14ac:dyDescent="0.3">
      <c r="F35" s="3"/>
      <c r="G35" s="7"/>
      <c r="H35" s="7"/>
    </row>
    <row r="36" spans="1:10" x14ac:dyDescent="0.3">
      <c r="F36" s="3"/>
      <c r="G36" s="7"/>
      <c r="H36" s="7"/>
    </row>
    <row r="37" spans="1:10" x14ac:dyDescent="0.3">
      <c r="F37" s="3"/>
      <c r="G37" s="7"/>
      <c r="H37" s="7"/>
    </row>
    <row r="38" spans="1:10" x14ac:dyDescent="0.3">
      <c r="F38" s="3"/>
      <c r="G38" s="7"/>
      <c r="H38" s="7"/>
    </row>
    <row r="39" spans="1:10" x14ac:dyDescent="0.3">
      <c r="F39" s="3"/>
      <c r="G39" s="7"/>
      <c r="H39" s="7"/>
    </row>
    <row r="40" spans="1:10" x14ac:dyDescent="0.3">
      <c r="F40" s="3"/>
      <c r="G40" s="7"/>
      <c r="H40" s="7"/>
    </row>
    <row r="41" spans="1:10" x14ac:dyDescent="0.3">
      <c r="F41" s="3"/>
      <c r="G41" s="7"/>
      <c r="H41" s="7"/>
    </row>
    <row r="42" spans="1:10" x14ac:dyDescent="0.3">
      <c r="F42" s="3"/>
    </row>
    <row r="43" spans="1:10" x14ac:dyDescent="0.3">
      <c r="F43" s="3"/>
      <c r="G43" s="7"/>
      <c r="H43" s="7"/>
    </row>
    <row r="44" spans="1:10" x14ac:dyDescent="0.3">
      <c r="F44" s="3"/>
      <c r="G44" s="7"/>
      <c r="H44" s="7"/>
    </row>
    <row r="45" spans="1:10" x14ac:dyDescent="0.3">
      <c r="G45" s="3"/>
      <c r="I45" s="7"/>
      <c r="J45" s="7"/>
    </row>
    <row r="46" spans="1:10" x14ac:dyDescent="0.3">
      <c r="F46" s="3"/>
    </row>
    <row r="47" spans="1:10" x14ac:dyDescent="0.3">
      <c r="F47" s="3"/>
      <c r="G47" s="7"/>
      <c r="H47" s="7"/>
    </row>
    <row r="48" spans="1:10" x14ac:dyDescent="0.3">
      <c r="F48" s="3"/>
      <c r="G48" s="7"/>
      <c r="H48" s="7"/>
    </row>
    <row r="49" spans="6:8" x14ac:dyDescent="0.3">
      <c r="F49" s="3"/>
    </row>
    <row r="50" spans="6:8" x14ac:dyDescent="0.3">
      <c r="F50" s="3"/>
      <c r="G50" s="7"/>
      <c r="H50" s="7"/>
    </row>
    <row r="51" spans="6:8" x14ac:dyDescent="0.3">
      <c r="F51" s="3"/>
      <c r="G51" s="7"/>
      <c r="H51" s="7"/>
    </row>
    <row r="52" spans="6:8" x14ac:dyDescent="0.3">
      <c r="F52" s="3"/>
    </row>
    <row r="53" spans="6:8" x14ac:dyDescent="0.3">
      <c r="F53" s="3"/>
    </row>
    <row r="54" spans="6:8" x14ac:dyDescent="0.3">
      <c r="F54" s="3"/>
      <c r="G54" s="7"/>
      <c r="H54" s="7"/>
    </row>
    <row r="55" spans="6:8" x14ac:dyDescent="0.3">
      <c r="F55" s="3"/>
    </row>
    <row r="56" spans="6:8" x14ac:dyDescent="0.3">
      <c r="F56" s="3"/>
    </row>
    <row r="57" spans="6:8" x14ac:dyDescent="0.3">
      <c r="F57" s="3"/>
    </row>
    <row r="58" spans="6:8" x14ac:dyDescent="0.3">
      <c r="F58" s="3"/>
      <c r="G58" s="7"/>
      <c r="H58" s="7"/>
    </row>
    <row r="59" spans="6:8" x14ac:dyDescent="0.3">
      <c r="F59" s="3"/>
      <c r="G59" s="7"/>
      <c r="H59" s="7"/>
    </row>
    <row r="60" spans="6:8" x14ac:dyDescent="0.3">
      <c r="F60" s="3"/>
      <c r="G60" s="7"/>
      <c r="H60" s="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2total time_risk(ms)</vt:lpstr>
      <vt:lpstr>3avg time_risk</vt:lpstr>
      <vt:lpstr>5total time-random(ms)</vt:lpstr>
      <vt:lpstr>6avg time_random</vt:lpstr>
      <vt:lpstr>8total time_cov</vt:lpstr>
      <vt:lpstr>9avg time_cov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2023-05-06T07:01:20Z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