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xperimental Data\Evolver Repository\Experiment1\R2\"/>
    </mc:Choice>
  </mc:AlternateContent>
  <bookViews>
    <workbookView xWindow="0" yWindow="0" windowWidth="27690" windowHeight="12885" tabRatio="754" activeTab="2"/>
  </bookViews>
  <sheets>
    <sheet name="R2_risk1" sheetId="23" r:id="rId1"/>
    <sheet name="risk_safety metrics" sheetId="18" r:id="rId2"/>
    <sheet name="R3_random1" sheetId="6" r:id="rId3"/>
    <sheet name="random1_safety metrics" sheetId="17" r:id="rId4"/>
    <sheet name="R3_coverage" sheetId="19" r:id="rId5"/>
    <sheet name="coverage_safety metrics" sheetId="20" r:id="rId6"/>
    <sheet name="comparision_safety" sheetId="27" r:id="rId7"/>
    <sheet name="Time" sheetId="28" r:id="rId8"/>
    <sheet name="Comparision_evolved statestrans" sheetId="29" r:id="rId9"/>
  </sheets>
  <calcPr calcId="152511"/>
</workbook>
</file>

<file path=xl/calcChain.xml><?xml version="1.0" encoding="utf-8"?>
<calcChain xmlns="http://schemas.openxmlformats.org/spreadsheetml/2006/main">
  <c r="F9" i="29" l="1"/>
  <c r="G9" i="29"/>
  <c r="H9" i="29"/>
  <c r="I9" i="29"/>
  <c r="J9" i="29"/>
  <c r="K9" i="29"/>
  <c r="F8" i="29"/>
  <c r="G8" i="29"/>
  <c r="I8" i="29"/>
  <c r="J8" i="29"/>
  <c r="C32" i="6"/>
  <c r="D32" i="6"/>
  <c r="E32" i="6"/>
  <c r="F32" i="6"/>
  <c r="G32" i="6"/>
  <c r="H32" i="6"/>
  <c r="B32" i="6"/>
  <c r="C32" i="23"/>
  <c r="D32" i="23"/>
  <c r="E32" i="23"/>
  <c r="F32" i="23"/>
  <c r="G32" i="23"/>
  <c r="H32" i="23"/>
  <c r="B32" i="23"/>
  <c r="F10" i="29" l="1"/>
  <c r="G10" i="29"/>
  <c r="H10" i="29"/>
  <c r="I10" i="29"/>
  <c r="J10" i="29"/>
  <c r="K10" i="29"/>
  <c r="E10" i="29"/>
  <c r="E9" i="29"/>
  <c r="E8" i="29"/>
  <c r="C32" i="19"/>
  <c r="D32" i="19"/>
  <c r="E32" i="19"/>
  <c r="F32" i="19"/>
  <c r="G32" i="19"/>
  <c r="H32" i="19"/>
  <c r="B32" i="19"/>
  <c r="D7" i="28"/>
  <c r="D5" i="28"/>
  <c r="D6" i="28"/>
  <c r="I32" i="19"/>
  <c r="C32" i="20"/>
  <c r="D32" i="20"/>
  <c r="B32" i="20"/>
  <c r="C32" i="17"/>
  <c r="D32" i="17"/>
  <c r="B32" i="17"/>
  <c r="C32" i="18"/>
  <c r="D32" i="18"/>
  <c r="B32" i="18"/>
  <c r="D7" i="27" l="1"/>
  <c r="E7" i="27"/>
  <c r="C7" i="27"/>
  <c r="D6" i="27"/>
  <c r="E6" i="27"/>
  <c r="C6" i="27"/>
  <c r="E5" i="27"/>
  <c r="D5" i="27"/>
  <c r="C5" i="27"/>
</calcChain>
</file>

<file path=xl/sharedStrings.xml><?xml version="1.0" encoding="utf-8"?>
<sst xmlns="http://schemas.openxmlformats.org/spreadsheetml/2006/main" count="74" uniqueCount="42">
  <si>
    <t>Call Event</t>
  </si>
  <si>
    <t>Change Event</t>
  </si>
  <si>
    <t>Time(ms)</t>
    <phoneticPr fontId="2" type="noConversion"/>
  </si>
  <si>
    <t>Violated 
Constaraints</t>
    <phoneticPr fontId="2" type="noConversion"/>
  </si>
  <si>
    <t>states</t>
    <phoneticPr fontId="2" type="noConversion"/>
  </si>
  <si>
    <t>trans</t>
    <phoneticPr fontId="2" type="noConversion"/>
  </si>
  <si>
    <t>TET</t>
    <phoneticPr fontId="2" type="noConversion"/>
  </si>
  <si>
    <t>TIT</t>
    <phoneticPr fontId="2" type="noConversion"/>
  </si>
  <si>
    <t>Collision velocity</t>
    <phoneticPr fontId="2" type="noConversion"/>
  </si>
  <si>
    <t>distance</t>
    <phoneticPr fontId="2" type="noConversion"/>
  </si>
  <si>
    <t>Strategy</t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</si>
  <si>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isk</t>
    </r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</si>
  <si>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andom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</si>
  <si>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overage</t>
    </r>
    <phoneticPr fontId="2" type="noConversion"/>
  </si>
  <si>
    <t>risk vs.random</t>
    <phoneticPr fontId="2" type="noConversion"/>
  </si>
  <si>
    <t>risk vs.coverage</t>
    <phoneticPr fontId="2" type="noConversion"/>
  </si>
  <si>
    <t>random vs. coverage</t>
    <phoneticPr fontId="2" type="noConversion"/>
  </si>
  <si>
    <t>Time</t>
    <phoneticPr fontId="2" type="noConversion"/>
  </si>
  <si>
    <t>Risk</t>
    <phoneticPr fontId="2" type="noConversion"/>
  </si>
  <si>
    <t>Risk vs.Coverage</t>
    <phoneticPr fontId="2" type="noConversion"/>
  </si>
  <si>
    <t>Risk vs.Random</t>
    <phoneticPr fontId="2" type="noConversion"/>
  </si>
  <si>
    <t>Random vs.Coverage</t>
    <phoneticPr fontId="2" type="noConversion"/>
  </si>
  <si>
    <t>#NOV
A12/p/MoI%</t>
  </si>
  <si>
    <t>#NES
A12/p/MoI%</t>
    <phoneticPr fontId="2" type="noConversion"/>
  </si>
  <si>
    <t>#NESoCA
A12/p/MoI%</t>
    <phoneticPr fontId="2" type="noConversion"/>
  </si>
  <si>
    <t>#NESoCH
A12/p/MoI%</t>
    <phoneticPr fontId="2" type="noConversion"/>
  </si>
  <si>
    <t>#NET
A12/p/MoI%</t>
    <phoneticPr fontId="2" type="noConversion"/>
  </si>
  <si>
    <t>#NEToCA
A12/p/MoI%</t>
    <phoneticPr fontId="2" type="noConversion"/>
  </si>
  <si>
    <t>#NEToCH
A12/p/MoI%</t>
    <phoneticPr fontId="2" type="noConversion"/>
  </si>
  <si>
    <t>states-call</t>
    <phoneticPr fontId="2" type="noConversion"/>
  </si>
  <si>
    <t>states-change</t>
    <phoneticPr fontId="2" type="noConversion"/>
  </si>
  <si>
    <t>Evolved trans</t>
    <phoneticPr fontId="2" type="noConversion"/>
  </si>
  <si>
    <t>Evolved states</t>
    <phoneticPr fontId="2" type="noConversion"/>
  </si>
  <si>
    <t>Violation</t>
    <phoneticPr fontId="2" type="noConversion"/>
  </si>
  <si>
    <t>states</t>
    <phoneticPr fontId="2" type="noConversion"/>
  </si>
  <si>
    <t>trans-call</t>
    <phoneticPr fontId="2" type="noConversion"/>
  </si>
  <si>
    <t>trans-change</t>
    <phoneticPr fontId="2" type="noConversion"/>
  </si>
  <si>
    <t>Risk</t>
    <phoneticPr fontId="2" type="noConversion"/>
  </si>
  <si>
    <t>Random</t>
    <phoneticPr fontId="2" type="noConversion"/>
  </si>
  <si>
    <t>coverage</t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</si>
  <si>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A</t>
    </r>
    <phoneticPr fontId="2" type="noConversion"/>
  </si>
  <si>
    <r>
      <t>N</t>
    </r>
    <r>
      <rPr>
        <sz val="11"/>
        <color theme="1"/>
        <rFont val="宋体"/>
        <family val="3"/>
        <charset val="134"/>
        <scheme val="minor"/>
      </rPr>
      <t>A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</si>
</sst>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zoomScale="70" zoomScaleNormal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59" sqref="F59"/>
    </sheetView>
  </sheetViews>
  <sheetFormatPr defaultRowHeight="13.5" x14ac:dyDescent="0.3"/>
  <cols>
    <col min="1" max="1" width="5.53125" customWidth="1"/>
    <col min="2" max="2" width="15.3984375" customWidth="1"/>
    <col min="3" max="3" width="16.59765625" customWidth="1"/>
    <col min="4" max="4" width="8.86328125" customWidth="1"/>
    <col min="5" max="5" width="13.73046875" customWidth="1"/>
    <col min="6" max="6" width="14.53125" customWidth="1"/>
    <col min="8" max="8" width="13.6640625" customWidth="1"/>
  </cols>
  <sheetData>
    <row r="1" spans="1:11" ht="25.5" customHeight="1" x14ac:dyDescent="0.3">
      <c r="A1" s="3"/>
      <c r="B1" s="4" t="s">
        <v>0</v>
      </c>
      <c r="C1" s="4" t="s">
        <v>1</v>
      </c>
      <c r="D1" s="4" t="s">
        <v>4</v>
      </c>
      <c r="E1" s="4" t="s">
        <v>0</v>
      </c>
      <c r="F1" s="4" t="s">
        <v>1</v>
      </c>
      <c r="G1" s="4" t="s">
        <v>5</v>
      </c>
      <c r="H1" s="1" t="s">
        <v>3</v>
      </c>
      <c r="I1" s="4" t="s">
        <v>2</v>
      </c>
    </row>
    <row r="2" spans="1:11" x14ac:dyDescent="0.3">
      <c r="A2" s="6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6">
        <v>24945</v>
      </c>
      <c r="J2" s="6"/>
      <c r="K2" s="6"/>
    </row>
    <row r="3" spans="1:11" x14ac:dyDescent="0.3">
      <c r="A3" s="6">
        <v>2</v>
      </c>
      <c r="B3" s="5">
        <v>1</v>
      </c>
      <c r="C3" s="5">
        <v>0</v>
      </c>
      <c r="D3" s="5">
        <v>1</v>
      </c>
      <c r="E3" s="5">
        <v>1</v>
      </c>
      <c r="F3" s="5">
        <v>0</v>
      </c>
      <c r="G3" s="5">
        <v>1</v>
      </c>
      <c r="H3" s="6">
        <v>3</v>
      </c>
      <c r="I3" s="6">
        <v>32167</v>
      </c>
      <c r="J3" s="6"/>
      <c r="K3" s="6"/>
    </row>
    <row r="4" spans="1:11" x14ac:dyDescent="0.3">
      <c r="A4" s="6">
        <v>3</v>
      </c>
      <c r="B4" s="5">
        <v>1</v>
      </c>
      <c r="C4" s="5">
        <v>0</v>
      </c>
      <c r="D4" s="5">
        <v>1</v>
      </c>
      <c r="E4" s="5">
        <v>1</v>
      </c>
      <c r="F4" s="5">
        <v>0</v>
      </c>
      <c r="G4" s="5">
        <v>1</v>
      </c>
      <c r="H4" s="6">
        <v>3</v>
      </c>
      <c r="I4" s="6">
        <v>25618</v>
      </c>
      <c r="J4" s="6"/>
      <c r="K4" s="6"/>
    </row>
    <row r="5" spans="1:11" x14ac:dyDescent="0.3">
      <c r="A5" s="6">
        <v>4</v>
      </c>
      <c r="B5" s="5">
        <v>1</v>
      </c>
      <c r="C5" s="5">
        <v>0</v>
      </c>
      <c r="D5" s="5">
        <v>1</v>
      </c>
      <c r="E5" s="5">
        <v>1</v>
      </c>
      <c r="F5" s="5">
        <v>0</v>
      </c>
      <c r="G5" s="5">
        <v>1</v>
      </c>
      <c r="H5" s="6">
        <v>6</v>
      </c>
      <c r="I5" s="5">
        <v>30874</v>
      </c>
      <c r="J5" s="6"/>
      <c r="K5" s="6"/>
    </row>
    <row r="6" spans="1:11" x14ac:dyDescent="0.3">
      <c r="A6" s="6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6">
        <v>24325</v>
      </c>
      <c r="J6" s="6"/>
      <c r="K6" s="6"/>
    </row>
    <row r="7" spans="1:11" x14ac:dyDescent="0.3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6">
        <v>1</v>
      </c>
      <c r="I7" s="6">
        <v>19881</v>
      </c>
      <c r="J7" s="6"/>
      <c r="K7" s="6"/>
    </row>
    <row r="8" spans="1:11" x14ac:dyDescent="0.3">
      <c r="A8" s="6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6">
        <v>23700</v>
      </c>
      <c r="J8" s="6"/>
      <c r="K8" s="6"/>
    </row>
    <row r="9" spans="1:11" x14ac:dyDescent="0.3">
      <c r="A9" s="6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6">
        <v>21273</v>
      </c>
      <c r="J9" s="6"/>
      <c r="K9" s="6"/>
    </row>
    <row r="10" spans="1:11" x14ac:dyDescent="0.3">
      <c r="A10" s="6">
        <v>9</v>
      </c>
      <c r="B10" s="5">
        <v>1</v>
      </c>
      <c r="C10" s="5">
        <v>0</v>
      </c>
      <c r="D10" s="5">
        <v>1</v>
      </c>
      <c r="E10" s="5">
        <v>1</v>
      </c>
      <c r="F10" s="5">
        <v>0</v>
      </c>
      <c r="G10" s="5">
        <v>1</v>
      </c>
      <c r="H10" s="5">
        <v>2</v>
      </c>
      <c r="I10" s="7">
        <v>29731</v>
      </c>
    </row>
    <row r="11" spans="1:11" x14ac:dyDescent="0.3">
      <c r="A11" s="6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7">
        <v>24112</v>
      </c>
    </row>
    <row r="12" spans="1:11" x14ac:dyDescent="0.3">
      <c r="A12" s="6">
        <v>11</v>
      </c>
      <c r="B12" s="5">
        <v>1</v>
      </c>
      <c r="C12" s="5">
        <v>0</v>
      </c>
      <c r="D12" s="5">
        <v>1</v>
      </c>
      <c r="E12" s="5">
        <v>1</v>
      </c>
      <c r="F12" s="5">
        <v>0</v>
      </c>
      <c r="G12" s="5">
        <v>1</v>
      </c>
      <c r="H12" s="5">
        <v>3</v>
      </c>
      <c r="I12" s="7">
        <v>30464</v>
      </c>
    </row>
    <row r="13" spans="1:11" x14ac:dyDescent="0.3">
      <c r="A13" s="6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7">
        <v>23420</v>
      </c>
    </row>
    <row r="14" spans="1:11" x14ac:dyDescent="0.3">
      <c r="A14" s="6">
        <v>13</v>
      </c>
      <c r="B14" s="5">
        <v>1</v>
      </c>
      <c r="C14" s="5">
        <v>0</v>
      </c>
      <c r="D14" s="5">
        <v>1</v>
      </c>
      <c r="E14" s="5">
        <v>1</v>
      </c>
      <c r="F14" s="5">
        <v>0</v>
      </c>
      <c r="G14" s="5">
        <v>1</v>
      </c>
      <c r="H14" s="7">
        <v>5</v>
      </c>
      <c r="I14" s="7">
        <v>22352</v>
      </c>
    </row>
    <row r="15" spans="1:11" x14ac:dyDescent="0.3">
      <c r="A15" s="6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7">
        <v>20664</v>
      </c>
    </row>
    <row r="16" spans="1:11" x14ac:dyDescent="0.3">
      <c r="A16" s="6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7">
        <v>23124</v>
      </c>
    </row>
    <row r="17" spans="1:9" x14ac:dyDescent="0.3">
      <c r="A17" s="6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6">
        <v>9</v>
      </c>
      <c r="I17" s="6">
        <v>46424</v>
      </c>
    </row>
    <row r="18" spans="1:9" x14ac:dyDescent="0.3">
      <c r="A18" s="6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7">
        <v>29955</v>
      </c>
    </row>
    <row r="19" spans="1:9" x14ac:dyDescent="0.3">
      <c r="A19" s="6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7">
        <v>24039</v>
      </c>
    </row>
    <row r="20" spans="1:9" x14ac:dyDescent="0.3">
      <c r="A20" s="6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7">
        <v>22390</v>
      </c>
    </row>
    <row r="21" spans="1:9" x14ac:dyDescent="0.3">
      <c r="A21" s="6">
        <v>20</v>
      </c>
      <c r="B21" s="5">
        <v>1</v>
      </c>
      <c r="C21" s="5">
        <v>0</v>
      </c>
      <c r="D21" s="5">
        <v>1</v>
      </c>
      <c r="E21" s="5">
        <v>1</v>
      </c>
      <c r="F21" s="5">
        <v>0</v>
      </c>
      <c r="G21" s="5">
        <v>1</v>
      </c>
      <c r="H21" s="5">
        <v>3</v>
      </c>
      <c r="I21" s="7">
        <v>31217</v>
      </c>
    </row>
    <row r="22" spans="1:9" x14ac:dyDescent="0.3">
      <c r="A22" s="6">
        <v>21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7">
        <v>32217</v>
      </c>
    </row>
    <row r="23" spans="1:9" x14ac:dyDescent="0.3">
      <c r="A23" s="6">
        <v>22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7">
        <v>30405</v>
      </c>
    </row>
    <row r="24" spans="1:9" x14ac:dyDescent="0.3">
      <c r="A24" s="6">
        <v>23</v>
      </c>
      <c r="B24" s="5">
        <v>1</v>
      </c>
      <c r="C24" s="5">
        <v>0</v>
      </c>
      <c r="D24" s="5">
        <v>1</v>
      </c>
      <c r="E24" s="5">
        <v>1</v>
      </c>
      <c r="F24" s="5">
        <v>0</v>
      </c>
      <c r="G24" s="5">
        <v>1</v>
      </c>
      <c r="H24" s="5">
        <v>1</v>
      </c>
      <c r="I24" s="7">
        <v>25580</v>
      </c>
    </row>
    <row r="25" spans="1:9" x14ac:dyDescent="0.3">
      <c r="A25" s="6">
        <v>24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7">
        <v>39429</v>
      </c>
    </row>
    <row r="26" spans="1:9" x14ac:dyDescent="0.3">
      <c r="A26" s="6">
        <v>25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23745</v>
      </c>
    </row>
    <row r="27" spans="1:9" x14ac:dyDescent="0.3">
      <c r="A27" s="6">
        <v>26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29116</v>
      </c>
    </row>
    <row r="28" spans="1:9" x14ac:dyDescent="0.3">
      <c r="A28" s="6">
        <v>27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24760</v>
      </c>
    </row>
    <row r="29" spans="1:9" x14ac:dyDescent="0.3">
      <c r="A29" s="6">
        <v>28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23897</v>
      </c>
    </row>
    <row r="30" spans="1:9" x14ac:dyDescent="0.3">
      <c r="A30" s="6">
        <v>29</v>
      </c>
      <c r="B30" s="5">
        <v>1</v>
      </c>
      <c r="C30" s="5">
        <v>0</v>
      </c>
      <c r="D30" s="5">
        <v>1</v>
      </c>
      <c r="E30" s="5">
        <v>1</v>
      </c>
      <c r="F30" s="5">
        <v>0</v>
      </c>
      <c r="G30" s="5">
        <v>1</v>
      </c>
      <c r="H30" s="8">
        <v>2</v>
      </c>
      <c r="I30" s="8">
        <v>31687</v>
      </c>
    </row>
    <row r="31" spans="1:9" x14ac:dyDescent="0.3">
      <c r="A31" s="6">
        <v>30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8">
        <v>31504</v>
      </c>
    </row>
    <row r="32" spans="1:9" x14ac:dyDescent="0.3">
      <c r="B32">
        <f>AVERAGE(B2:B31)</f>
        <v>0.3</v>
      </c>
      <c r="C32">
        <f t="shared" ref="C32:H32" si="0">AVERAGE(C2:C31)</f>
        <v>0</v>
      </c>
      <c r="D32">
        <f t="shared" si="0"/>
        <v>0.3</v>
      </c>
      <c r="E32">
        <f t="shared" si="0"/>
        <v>0.3</v>
      </c>
      <c r="F32">
        <f t="shared" si="0"/>
        <v>0</v>
      </c>
      <c r="G32">
        <f t="shared" si="0"/>
        <v>0.3</v>
      </c>
      <c r="H32">
        <f t="shared" si="0"/>
        <v>1.2666666666666666</v>
      </c>
    </row>
    <row r="33" spans="2:8" x14ac:dyDescent="0.3">
      <c r="B33" s="6">
        <v>0.3</v>
      </c>
      <c r="C33" s="6">
        <v>0</v>
      </c>
      <c r="D33" s="6">
        <v>0.3</v>
      </c>
      <c r="E33" s="6">
        <v>0.3</v>
      </c>
      <c r="F33" s="6">
        <v>0</v>
      </c>
      <c r="G33" s="6">
        <v>0.3</v>
      </c>
      <c r="H33" s="6">
        <v>1.266666667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" sqref="F1:G1048576"/>
    </sheetView>
  </sheetViews>
  <sheetFormatPr defaultColWidth="9" defaultRowHeight="13.5" x14ac:dyDescent="0.3"/>
  <cols>
    <col min="1" max="1" width="4.796875" style="3" customWidth="1"/>
    <col min="2" max="2" width="16.6640625" style="3" customWidth="1"/>
    <col min="3" max="3" width="19.265625" style="3" customWidth="1"/>
    <col min="4" max="4" width="23.73046875" style="3" customWidth="1"/>
    <col min="5" max="5" width="16.796875" style="3" customWidth="1"/>
    <col min="6" max="6" width="18.53125" customWidth="1"/>
    <col min="7" max="7" width="9" style="3"/>
    <col min="8" max="8" width="11.33203125" customWidth="1"/>
  </cols>
  <sheetData>
    <row r="1" spans="1:8" ht="22.5" customHeight="1" x14ac:dyDescent="0.3">
      <c r="B1" s="4" t="s">
        <v>6</v>
      </c>
      <c r="C1" s="4" t="s">
        <v>7</v>
      </c>
      <c r="D1" s="4" t="s">
        <v>8</v>
      </c>
      <c r="E1" s="4" t="s">
        <v>9</v>
      </c>
      <c r="F1" s="4"/>
      <c r="G1" s="4"/>
      <c r="H1" s="3"/>
    </row>
    <row r="2" spans="1:8" x14ac:dyDescent="0.3">
      <c r="A2" s="6">
        <v>1</v>
      </c>
      <c r="B2" s="6">
        <v>3.9036469999999901</v>
      </c>
      <c r="C2" s="6">
        <v>8.9768238673701592</v>
      </c>
      <c r="D2" s="6">
        <v>11.087145804004001</v>
      </c>
      <c r="E2" s="6">
        <v>4.5350075135129</v>
      </c>
      <c r="F2" s="3"/>
      <c r="H2" s="2"/>
    </row>
    <row r="3" spans="1:8" s="3" customFormat="1" x14ac:dyDescent="0.3">
      <c r="A3" s="6">
        <v>2</v>
      </c>
      <c r="B3" s="6">
        <v>7.4262940000000004</v>
      </c>
      <c r="C3" s="6">
        <v>24.175111591716099</v>
      </c>
      <c r="D3" s="6">
        <v>2.0227063092322299</v>
      </c>
      <c r="E3" s="6">
        <v>13.820162340456299</v>
      </c>
    </row>
    <row r="4" spans="1:8" x14ac:dyDescent="0.3">
      <c r="A4" s="6">
        <v>3</v>
      </c>
      <c r="B4" s="5">
        <v>6.9578530000000001</v>
      </c>
      <c r="C4" s="5">
        <v>38.730224646521201</v>
      </c>
      <c r="D4" s="5">
        <v>2.0047075768581299</v>
      </c>
      <c r="E4" s="5">
        <v>10.527939437030099</v>
      </c>
      <c r="F4" s="2"/>
      <c r="G4" s="2"/>
      <c r="H4" s="3"/>
    </row>
    <row r="5" spans="1:8" x14ac:dyDescent="0.3">
      <c r="A5" s="6">
        <v>4</v>
      </c>
      <c r="B5" s="5">
        <v>13.069160999999999</v>
      </c>
      <c r="C5" s="6">
        <v>46.026648664653003</v>
      </c>
      <c r="D5" s="6">
        <v>19.6575569379592</v>
      </c>
      <c r="E5" s="6">
        <v>17.8790870411706</v>
      </c>
      <c r="F5" s="3"/>
      <c r="H5" s="3"/>
    </row>
    <row r="6" spans="1:8" s="3" customFormat="1" x14ac:dyDescent="0.3">
      <c r="A6" s="6">
        <v>5</v>
      </c>
      <c r="B6" s="5">
        <v>4.2537059999999904</v>
      </c>
      <c r="C6" s="6">
        <v>19.452600375545799</v>
      </c>
      <c r="D6" s="6">
        <v>9.9702996858627806</v>
      </c>
      <c r="E6" s="6">
        <v>6.0494362080442796</v>
      </c>
    </row>
    <row r="7" spans="1:8" s="3" customFormat="1" x14ac:dyDescent="0.3">
      <c r="A7" s="6">
        <v>6</v>
      </c>
      <c r="B7" s="6">
        <v>6.103669</v>
      </c>
      <c r="C7" s="6">
        <v>25.3131329428175</v>
      </c>
      <c r="D7" s="6">
        <v>15.3167130641021</v>
      </c>
      <c r="E7" s="6">
        <v>3.5025094863937598</v>
      </c>
    </row>
    <row r="8" spans="1:8" x14ac:dyDescent="0.3">
      <c r="A8" s="6">
        <v>7</v>
      </c>
      <c r="B8" s="6">
        <v>7.8484569999999998</v>
      </c>
      <c r="C8" s="6">
        <v>18.522166707694801</v>
      </c>
      <c r="D8" s="6">
        <v>6.95392410212866</v>
      </c>
      <c r="E8" s="6">
        <v>5.3893596880649399</v>
      </c>
      <c r="F8" s="3"/>
      <c r="H8" s="3"/>
    </row>
    <row r="9" spans="1:8" x14ac:dyDescent="0.3">
      <c r="A9" s="6">
        <v>8</v>
      </c>
      <c r="B9" s="6">
        <v>3.4252969999999898</v>
      </c>
      <c r="C9" s="6">
        <v>16.006330443351999</v>
      </c>
      <c r="D9" s="6">
        <v>4.7455548400727396</v>
      </c>
      <c r="E9" s="6">
        <v>2.1672256236755501</v>
      </c>
      <c r="F9" s="3"/>
      <c r="H9" s="3"/>
    </row>
    <row r="10" spans="1:8" x14ac:dyDescent="0.3">
      <c r="A10" s="6">
        <v>9</v>
      </c>
      <c r="B10" s="5">
        <v>10.288022</v>
      </c>
      <c r="C10" s="6">
        <v>26.2448975781919</v>
      </c>
      <c r="D10" s="6">
        <v>3.0179581501154402</v>
      </c>
      <c r="E10" s="6">
        <v>19.085152769417999</v>
      </c>
      <c r="F10" s="3"/>
      <c r="H10" s="3"/>
    </row>
    <row r="11" spans="1:8" x14ac:dyDescent="0.3">
      <c r="A11" s="6">
        <v>10</v>
      </c>
      <c r="B11" s="6">
        <v>11.027668999999999</v>
      </c>
      <c r="C11" s="6">
        <v>34.681838491350703</v>
      </c>
      <c r="D11" s="6">
        <v>10.949009024042001</v>
      </c>
      <c r="E11" s="6">
        <v>5.4172984910379798</v>
      </c>
      <c r="F11" s="3"/>
      <c r="H11" s="3"/>
    </row>
    <row r="12" spans="1:8" x14ac:dyDescent="0.3">
      <c r="A12" s="6">
        <v>11</v>
      </c>
      <c r="B12" s="6">
        <v>15.897118000000001</v>
      </c>
      <c r="C12" s="6">
        <v>35.463087113362903</v>
      </c>
      <c r="D12" s="6">
        <v>3.01251744102073</v>
      </c>
      <c r="E12" s="6">
        <v>16.537242496691899</v>
      </c>
      <c r="F12" s="3"/>
      <c r="H12" s="3"/>
    </row>
    <row r="13" spans="1:8" x14ac:dyDescent="0.3">
      <c r="A13" s="6">
        <v>12</v>
      </c>
      <c r="B13" s="6">
        <v>3.0428139999999999</v>
      </c>
      <c r="C13" s="6">
        <v>28.014559968009699</v>
      </c>
      <c r="D13" s="6">
        <v>9.9655757858888894</v>
      </c>
      <c r="E13" s="6">
        <v>5.3637741373405996</v>
      </c>
    </row>
    <row r="14" spans="1:8" x14ac:dyDescent="0.3">
      <c r="A14" s="6">
        <v>13</v>
      </c>
      <c r="B14" s="6">
        <v>15.002348999999899</v>
      </c>
      <c r="C14" s="6">
        <v>39.408896024150202</v>
      </c>
      <c r="D14" s="6">
        <v>2.0031511346317199</v>
      </c>
      <c r="E14" s="6">
        <v>13.5402294775234</v>
      </c>
    </row>
    <row r="15" spans="1:8" x14ac:dyDescent="0.3">
      <c r="A15" s="6">
        <v>14</v>
      </c>
      <c r="B15" s="6">
        <v>5.0740959999999999</v>
      </c>
      <c r="C15" s="6">
        <v>14.957651540466401</v>
      </c>
      <c r="D15" s="6">
        <v>20.065847796276099</v>
      </c>
      <c r="E15" s="6">
        <v>3.39559984187943</v>
      </c>
    </row>
    <row r="16" spans="1:8" x14ac:dyDescent="0.3">
      <c r="A16" s="6">
        <v>15</v>
      </c>
      <c r="B16" s="6">
        <v>3.9085640000000001</v>
      </c>
      <c r="C16" s="6">
        <v>8.8070386504782796</v>
      </c>
      <c r="D16" s="6">
        <v>10.3541184901297</v>
      </c>
      <c r="E16" s="6">
        <v>3.4681985737333401</v>
      </c>
    </row>
    <row r="17" spans="1:5" x14ac:dyDescent="0.3">
      <c r="A17" s="6">
        <v>16</v>
      </c>
      <c r="B17" s="6">
        <v>16.563203000000001</v>
      </c>
      <c r="C17" s="6">
        <v>28.3737324335479</v>
      </c>
      <c r="D17" s="6">
        <v>11.913782275580999</v>
      </c>
      <c r="E17" s="6">
        <v>46.118789348789797</v>
      </c>
    </row>
    <row r="18" spans="1:5" x14ac:dyDescent="0.3">
      <c r="A18" s="6">
        <v>17</v>
      </c>
      <c r="B18" s="6">
        <v>7.664174</v>
      </c>
      <c r="C18" s="6">
        <v>26.143120434509399</v>
      </c>
      <c r="D18" s="6">
        <v>22.736180312590601</v>
      </c>
      <c r="E18" s="6">
        <v>9.0885978208457203</v>
      </c>
    </row>
    <row r="19" spans="1:5" x14ac:dyDescent="0.3">
      <c r="A19" s="6">
        <v>18</v>
      </c>
      <c r="B19" s="3">
        <v>1.2969619999999999</v>
      </c>
      <c r="C19" s="3">
        <v>6.2571184909113304</v>
      </c>
      <c r="D19" s="3">
        <v>4.1895952039104696</v>
      </c>
      <c r="E19" s="3">
        <v>6.2967402157485397</v>
      </c>
    </row>
    <row r="20" spans="1:5" x14ac:dyDescent="0.3">
      <c r="A20" s="6">
        <v>19</v>
      </c>
      <c r="B20" s="3">
        <v>4.0762169999999998</v>
      </c>
      <c r="C20" s="3">
        <v>24.945855531921801</v>
      </c>
      <c r="D20" s="3">
        <v>13.7927456159118</v>
      </c>
      <c r="E20" s="3">
        <v>4.7358732202003999</v>
      </c>
    </row>
    <row r="21" spans="1:5" x14ac:dyDescent="0.3">
      <c r="A21" s="6">
        <v>20</v>
      </c>
      <c r="B21" s="3">
        <v>6.1848859999999899</v>
      </c>
      <c r="C21" s="3">
        <v>28.7026290894031</v>
      </c>
      <c r="D21" s="3">
        <v>4.6457475369456698E-3</v>
      </c>
      <c r="E21" s="3">
        <v>14.606503142271199</v>
      </c>
    </row>
    <row r="22" spans="1:5" x14ac:dyDescent="0.3">
      <c r="A22" s="6">
        <v>21</v>
      </c>
      <c r="B22" s="3">
        <v>8.9622609999999998</v>
      </c>
      <c r="C22" s="3">
        <v>32.468085628376699</v>
      </c>
      <c r="D22" s="3">
        <v>7.2644361670621498</v>
      </c>
      <c r="E22" s="3">
        <v>5.3421214298492803</v>
      </c>
    </row>
    <row r="23" spans="1:5" x14ac:dyDescent="0.3">
      <c r="A23" s="6">
        <v>22</v>
      </c>
      <c r="B23" s="3">
        <v>7.0531569999999997</v>
      </c>
      <c r="C23" s="3">
        <v>16.3749782281586</v>
      </c>
      <c r="D23" s="3">
        <v>9.8465553930714496</v>
      </c>
      <c r="E23" s="3">
        <v>12.979720445009299</v>
      </c>
    </row>
    <row r="24" spans="1:5" x14ac:dyDescent="0.3">
      <c r="A24" s="6">
        <v>23</v>
      </c>
      <c r="B24" s="3">
        <v>4.370711</v>
      </c>
      <c r="C24" s="3">
        <v>21.447449334519199</v>
      </c>
      <c r="D24" s="3">
        <v>4.0842585703749698E-2</v>
      </c>
      <c r="E24" s="3">
        <v>7.7145676193078101</v>
      </c>
    </row>
    <row r="25" spans="1:5" x14ac:dyDescent="0.3">
      <c r="A25" s="6">
        <v>24</v>
      </c>
      <c r="B25" s="3">
        <v>15.674849999999999</v>
      </c>
      <c r="C25" s="3">
        <v>65.935833972750103</v>
      </c>
      <c r="D25" s="3">
        <v>9.2995975578722803</v>
      </c>
      <c r="E25" s="3">
        <v>39.3919100320228</v>
      </c>
    </row>
    <row r="26" spans="1:5" x14ac:dyDescent="0.3">
      <c r="A26" s="6">
        <v>25</v>
      </c>
      <c r="B26" s="3">
        <v>2.9148679999999998</v>
      </c>
      <c r="C26" s="3">
        <v>18.5105258311374</v>
      </c>
      <c r="D26" s="3">
        <v>4.3590395103913098</v>
      </c>
      <c r="E26" s="3">
        <v>7.2567284475967897</v>
      </c>
    </row>
    <row r="27" spans="1:5" x14ac:dyDescent="0.3">
      <c r="A27" s="6">
        <v>26</v>
      </c>
      <c r="B27" s="3">
        <v>5.6795080000000002</v>
      </c>
      <c r="C27" s="3">
        <v>21.291376938552599</v>
      </c>
      <c r="D27" s="3">
        <v>5.0500441754771197</v>
      </c>
      <c r="E27" s="3">
        <v>12.6079479562794</v>
      </c>
    </row>
    <row r="28" spans="1:5" x14ac:dyDescent="0.3">
      <c r="A28" s="6">
        <v>27</v>
      </c>
      <c r="B28" s="3">
        <v>6.76719299999999</v>
      </c>
      <c r="C28" s="3">
        <v>18.493957899891701</v>
      </c>
      <c r="D28" s="3">
        <v>1.9660446708066399</v>
      </c>
      <c r="E28" s="3">
        <v>6.1810604038564598</v>
      </c>
    </row>
    <row r="29" spans="1:5" x14ac:dyDescent="0.3">
      <c r="A29" s="6">
        <v>28</v>
      </c>
      <c r="B29" s="3">
        <v>6.2915759999999903</v>
      </c>
      <c r="C29" s="3">
        <v>25.943147175584901</v>
      </c>
      <c r="D29" s="3">
        <v>4.4984217631366601</v>
      </c>
      <c r="E29" s="3">
        <v>6.6067196507955197</v>
      </c>
    </row>
    <row r="30" spans="1:5" x14ac:dyDescent="0.3">
      <c r="A30" s="6">
        <v>29</v>
      </c>
      <c r="B30" s="3">
        <v>4.7151490000000003</v>
      </c>
      <c r="C30" s="3">
        <v>16.678230828660102</v>
      </c>
      <c r="D30" s="3">
        <v>3.1759790847820302</v>
      </c>
      <c r="E30" s="3">
        <v>14.510473262270899</v>
      </c>
    </row>
    <row r="31" spans="1:5" x14ac:dyDescent="0.3">
      <c r="A31" s="6">
        <v>30</v>
      </c>
      <c r="B31" s="3">
        <v>5.4090379999999998</v>
      </c>
      <c r="C31" s="3">
        <v>21.802093875185399</v>
      </c>
      <c r="D31" s="3">
        <v>5.0648607600394202</v>
      </c>
      <c r="E31" s="3">
        <v>12.989322818432999</v>
      </c>
    </row>
    <row r="32" spans="1:5" x14ac:dyDescent="0.3">
      <c r="B32" s="3">
        <f>AVERAGE(B2:B31)</f>
        <v>7.3617489666666627</v>
      </c>
      <c r="C32" s="6">
        <f t="shared" ref="C32:D32" si="0">AVERAGE(C2:C31)</f>
        <v>25.271638143293032</v>
      </c>
      <c r="D32" s="6">
        <f t="shared" si="0"/>
        <v>7.810985232206602</v>
      </c>
    </row>
    <row r="33" spans="2:4" x14ac:dyDescent="0.3">
      <c r="B33" s="3">
        <v>7.3617489669999996</v>
      </c>
      <c r="C33" s="3">
        <v>25.27163814</v>
      </c>
      <c r="D33" s="3">
        <v>7.8109852320000002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zoomScale="85" zoomScaleNormal="85" workbookViewId="0">
      <pane ySplit="1" topLeftCell="A2" activePane="bottomLeft" state="frozen"/>
      <selection pane="bottomLeft" activeCell="K26" sqref="K26"/>
    </sheetView>
  </sheetViews>
  <sheetFormatPr defaultRowHeight="13.5" x14ac:dyDescent="0.3"/>
  <cols>
    <col min="1" max="1" width="5.53125" customWidth="1"/>
    <col min="2" max="2" width="15.3984375" customWidth="1"/>
    <col min="3" max="3" width="13" customWidth="1"/>
    <col min="4" max="4" width="13.265625" customWidth="1"/>
    <col min="5" max="5" width="13.73046875" customWidth="1"/>
    <col min="6" max="6" width="14.53125" customWidth="1"/>
    <col min="8" max="8" width="13.6640625" customWidth="1"/>
  </cols>
  <sheetData>
    <row r="1" spans="1:11" ht="25.5" customHeight="1" x14ac:dyDescent="0.3">
      <c r="A1" s="6"/>
      <c r="B1" s="4" t="s">
        <v>0</v>
      </c>
      <c r="C1" s="4" t="s">
        <v>1</v>
      </c>
      <c r="D1" s="4" t="s">
        <v>4</v>
      </c>
      <c r="E1" s="4" t="s">
        <v>0</v>
      </c>
      <c r="F1" s="4" t="s">
        <v>1</v>
      </c>
      <c r="G1" s="4" t="s">
        <v>5</v>
      </c>
      <c r="H1" s="1" t="s">
        <v>3</v>
      </c>
      <c r="I1" s="4" t="s">
        <v>2</v>
      </c>
    </row>
    <row r="2" spans="1:11" x14ac:dyDescent="0.3">
      <c r="A2" s="6">
        <v>1</v>
      </c>
      <c r="B2" s="6">
        <v>1</v>
      </c>
      <c r="C2" s="6">
        <v>0</v>
      </c>
      <c r="D2" s="6">
        <v>1</v>
      </c>
      <c r="E2" s="6">
        <v>1</v>
      </c>
      <c r="F2" s="6">
        <v>0</v>
      </c>
      <c r="G2" s="6">
        <v>1</v>
      </c>
      <c r="H2" s="6">
        <v>6</v>
      </c>
      <c r="I2" s="6">
        <v>23458</v>
      </c>
      <c r="J2" s="6"/>
      <c r="K2" s="6"/>
    </row>
    <row r="3" spans="1:11" x14ac:dyDescent="0.3">
      <c r="A3" s="6">
        <v>2</v>
      </c>
      <c r="B3" s="6">
        <v>1</v>
      </c>
      <c r="C3" s="6">
        <v>0</v>
      </c>
      <c r="D3" s="6">
        <v>1</v>
      </c>
      <c r="E3" s="6">
        <v>1</v>
      </c>
      <c r="F3" s="6">
        <v>0</v>
      </c>
      <c r="G3" s="6">
        <v>1</v>
      </c>
      <c r="H3" s="6">
        <v>5</v>
      </c>
      <c r="I3" s="6">
        <v>31327</v>
      </c>
      <c r="J3" s="6"/>
      <c r="K3" s="6"/>
    </row>
    <row r="4" spans="1:11" x14ac:dyDescent="0.3">
      <c r="A4" s="6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21096</v>
      </c>
      <c r="J4" s="6"/>
      <c r="K4" s="6"/>
    </row>
    <row r="5" spans="1:11" x14ac:dyDescent="0.3">
      <c r="A5" s="6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26269</v>
      </c>
      <c r="J5" s="6"/>
      <c r="K5" s="6"/>
    </row>
    <row r="6" spans="1:11" x14ac:dyDescent="0.3">
      <c r="A6" s="6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6">
        <v>27497</v>
      </c>
      <c r="J6" s="6"/>
      <c r="K6" s="6"/>
    </row>
    <row r="7" spans="1:11" x14ac:dyDescent="0.3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6">
        <v>21800</v>
      </c>
      <c r="J7" s="6"/>
      <c r="K7" s="6"/>
    </row>
    <row r="8" spans="1:11" x14ac:dyDescent="0.3">
      <c r="A8" s="6">
        <v>7</v>
      </c>
      <c r="B8" s="6">
        <v>1</v>
      </c>
      <c r="C8" s="6">
        <v>0</v>
      </c>
      <c r="D8" s="6">
        <v>1</v>
      </c>
      <c r="E8" s="6">
        <v>1</v>
      </c>
      <c r="F8" s="6">
        <v>0</v>
      </c>
      <c r="G8" s="6">
        <v>1</v>
      </c>
      <c r="H8" s="6">
        <v>2</v>
      </c>
      <c r="I8" s="6">
        <v>28128</v>
      </c>
      <c r="J8" s="6"/>
      <c r="K8" s="6"/>
    </row>
    <row r="9" spans="1:11" x14ac:dyDescent="0.3">
      <c r="A9" s="6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6">
        <v>23872</v>
      </c>
      <c r="J9" s="6"/>
      <c r="K9" s="6"/>
    </row>
    <row r="10" spans="1:11" x14ac:dyDescent="0.3">
      <c r="A10" s="6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6">
        <v>23514</v>
      </c>
      <c r="J10" s="6"/>
      <c r="K10" s="6"/>
    </row>
    <row r="11" spans="1:11" x14ac:dyDescent="0.3">
      <c r="A11" s="6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6">
        <v>25530</v>
      </c>
      <c r="J11" s="6"/>
      <c r="K11" s="6"/>
    </row>
    <row r="12" spans="1:11" x14ac:dyDescent="0.3">
      <c r="A12" s="6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7">
        <v>27542</v>
      </c>
    </row>
    <row r="13" spans="1:11" x14ac:dyDescent="0.3">
      <c r="A13" s="6">
        <v>12</v>
      </c>
      <c r="B13" s="6">
        <v>1</v>
      </c>
      <c r="C13" s="6">
        <v>0</v>
      </c>
      <c r="D13" s="6">
        <v>1</v>
      </c>
      <c r="E13" s="6">
        <v>1</v>
      </c>
      <c r="F13" s="6">
        <v>0</v>
      </c>
      <c r="G13" s="6">
        <v>1</v>
      </c>
      <c r="H13" s="6">
        <v>2</v>
      </c>
      <c r="I13" s="7">
        <v>35095</v>
      </c>
    </row>
    <row r="14" spans="1:11" x14ac:dyDescent="0.3">
      <c r="A14" s="6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7">
        <v>25805</v>
      </c>
    </row>
    <row r="15" spans="1:11" x14ac:dyDescent="0.3">
      <c r="A15" s="6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7">
        <v>29956</v>
      </c>
    </row>
    <row r="16" spans="1:11" x14ac:dyDescent="0.3">
      <c r="A16" s="6">
        <v>15</v>
      </c>
      <c r="B16" s="6">
        <v>1</v>
      </c>
      <c r="C16" s="6">
        <v>0</v>
      </c>
      <c r="D16" s="6">
        <v>1</v>
      </c>
      <c r="E16" s="6">
        <v>1</v>
      </c>
      <c r="F16" s="6">
        <v>0</v>
      </c>
      <c r="G16" s="6">
        <v>1</v>
      </c>
      <c r="H16" s="6">
        <v>3</v>
      </c>
      <c r="I16" s="7">
        <v>27226</v>
      </c>
    </row>
    <row r="17" spans="1:9" x14ac:dyDescent="0.3">
      <c r="A17" s="6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7">
        <v>39388</v>
      </c>
    </row>
    <row r="18" spans="1:9" x14ac:dyDescent="0.3">
      <c r="A18" s="6">
        <v>17</v>
      </c>
      <c r="B18" s="8">
        <v>1</v>
      </c>
      <c r="C18" s="8">
        <v>0</v>
      </c>
      <c r="D18" s="8">
        <v>1</v>
      </c>
      <c r="E18" s="8">
        <v>2</v>
      </c>
      <c r="F18" s="8">
        <v>0</v>
      </c>
      <c r="G18" s="8">
        <v>2</v>
      </c>
      <c r="H18" s="7">
        <v>3</v>
      </c>
      <c r="I18" s="7">
        <v>34328</v>
      </c>
    </row>
    <row r="19" spans="1:9" x14ac:dyDescent="0.3">
      <c r="A19" s="6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7">
        <v>23023</v>
      </c>
    </row>
    <row r="20" spans="1:9" x14ac:dyDescent="0.3">
      <c r="A20" s="6">
        <v>19</v>
      </c>
      <c r="B20" s="6">
        <v>1</v>
      </c>
      <c r="C20" s="6">
        <v>0</v>
      </c>
      <c r="D20" s="6">
        <v>1</v>
      </c>
      <c r="E20" s="6">
        <v>1</v>
      </c>
      <c r="F20" s="6">
        <v>0</v>
      </c>
      <c r="G20" s="6">
        <v>1</v>
      </c>
      <c r="H20" s="7">
        <v>5</v>
      </c>
      <c r="I20" s="7">
        <v>27820</v>
      </c>
    </row>
    <row r="21" spans="1:9" x14ac:dyDescent="0.3">
      <c r="A21" s="6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7">
        <v>29650</v>
      </c>
    </row>
    <row r="22" spans="1:9" x14ac:dyDescent="0.3">
      <c r="A22" s="6">
        <v>21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6">
        <v>24612</v>
      </c>
    </row>
    <row r="23" spans="1:9" x14ac:dyDescent="0.3">
      <c r="A23" s="6">
        <v>22</v>
      </c>
      <c r="B23" s="8">
        <v>2</v>
      </c>
      <c r="C23" s="8">
        <v>0</v>
      </c>
      <c r="D23" s="8">
        <v>2</v>
      </c>
      <c r="E23" s="8">
        <v>3</v>
      </c>
      <c r="F23" s="8">
        <v>0</v>
      </c>
      <c r="G23" s="8">
        <v>3</v>
      </c>
      <c r="H23" s="6">
        <v>4</v>
      </c>
      <c r="I23" s="6">
        <v>38884</v>
      </c>
    </row>
    <row r="24" spans="1:9" x14ac:dyDescent="0.3">
      <c r="A24" s="6">
        <v>23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7">
        <v>2</v>
      </c>
      <c r="I24" s="7">
        <v>24002</v>
      </c>
    </row>
    <row r="25" spans="1:9" x14ac:dyDescent="0.3">
      <c r="A25" s="6">
        <v>24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24904</v>
      </c>
    </row>
    <row r="26" spans="1:9" x14ac:dyDescent="0.3">
      <c r="A26" s="6">
        <v>25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6">
        <v>1</v>
      </c>
      <c r="I26" s="6">
        <v>24051</v>
      </c>
    </row>
    <row r="27" spans="1:9" x14ac:dyDescent="0.3">
      <c r="A27" s="6">
        <v>26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6">
        <v>23034</v>
      </c>
    </row>
    <row r="28" spans="1:9" x14ac:dyDescent="0.3">
      <c r="A28" s="6">
        <v>27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6">
        <v>24574</v>
      </c>
    </row>
    <row r="29" spans="1:9" x14ac:dyDescent="0.3">
      <c r="A29" s="6">
        <v>28</v>
      </c>
      <c r="B29" s="6">
        <v>1</v>
      </c>
      <c r="C29" s="6">
        <v>0</v>
      </c>
      <c r="D29" s="6">
        <v>1</v>
      </c>
      <c r="E29" s="6">
        <v>1</v>
      </c>
      <c r="F29" s="6">
        <v>0</v>
      </c>
      <c r="G29" s="6">
        <v>1</v>
      </c>
      <c r="H29" s="5">
        <v>3</v>
      </c>
      <c r="I29" s="6">
        <v>49939</v>
      </c>
    </row>
    <row r="30" spans="1:9" x14ac:dyDescent="0.3">
      <c r="A30" s="6">
        <v>29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7">
        <v>21924</v>
      </c>
    </row>
    <row r="31" spans="1:9" x14ac:dyDescent="0.3">
      <c r="A31" s="6">
        <v>30</v>
      </c>
      <c r="B31" s="6">
        <v>1</v>
      </c>
      <c r="C31" s="6">
        <v>0</v>
      </c>
      <c r="D31" s="6">
        <v>1</v>
      </c>
      <c r="E31" s="6">
        <v>1</v>
      </c>
      <c r="F31" s="6">
        <v>0</v>
      </c>
      <c r="G31" s="6">
        <v>1</v>
      </c>
      <c r="H31" s="5">
        <v>3</v>
      </c>
      <c r="I31" s="7">
        <v>45739</v>
      </c>
    </row>
    <row r="32" spans="1:9" s="6" customFormat="1" x14ac:dyDescent="0.3">
      <c r="B32" s="6">
        <f>AVERAGE(B2:B31)</f>
        <v>0.36666666666666664</v>
      </c>
      <c r="C32" s="6">
        <f t="shared" ref="C32:H32" si="0">AVERAGE(C2:C31)</f>
        <v>0</v>
      </c>
      <c r="D32" s="6">
        <f t="shared" si="0"/>
        <v>0.36666666666666664</v>
      </c>
      <c r="E32" s="6">
        <f t="shared" si="0"/>
        <v>0.43333333333333335</v>
      </c>
      <c r="F32" s="6">
        <f t="shared" si="0"/>
        <v>0</v>
      </c>
      <c r="G32" s="6">
        <f t="shared" si="0"/>
        <v>0.43333333333333335</v>
      </c>
      <c r="H32" s="6">
        <f t="shared" si="0"/>
        <v>1.3</v>
      </c>
    </row>
    <row r="33" spans="1:8" x14ac:dyDescent="0.3">
      <c r="A33" s="6"/>
      <c r="B33" s="6">
        <v>0.366666667</v>
      </c>
      <c r="C33" s="6">
        <v>0</v>
      </c>
      <c r="D33" s="6">
        <v>0.366666667</v>
      </c>
      <c r="E33" s="6">
        <v>0.43333333299999999</v>
      </c>
      <c r="F33" s="6">
        <v>0</v>
      </c>
      <c r="G33" s="6">
        <v>0.43333333299999999</v>
      </c>
      <c r="H33" s="6">
        <v>1.3</v>
      </c>
    </row>
    <row r="34" spans="1:8" x14ac:dyDescent="0.3">
      <c r="A34" s="6"/>
    </row>
    <row r="35" spans="1:8" x14ac:dyDescent="0.3">
      <c r="A35" s="6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85" zoomScaleNormal="85" workbookViewId="0">
      <pane ySplit="1" topLeftCell="A2" activePane="bottomLeft" state="frozen"/>
      <selection pane="bottomLeft" activeCell="H34" sqref="H34"/>
    </sheetView>
  </sheetViews>
  <sheetFormatPr defaultColWidth="9" defaultRowHeight="13.5" x14ac:dyDescent="0.3"/>
  <cols>
    <col min="1" max="1" width="4.796875" style="6" customWidth="1"/>
    <col min="2" max="2" width="16.6640625" style="6" customWidth="1"/>
    <col min="3" max="3" width="19.265625" style="6" customWidth="1"/>
    <col min="4" max="4" width="23.73046875" style="6" customWidth="1"/>
    <col min="5" max="5" width="16.796875" style="6" customWidth="1"/>
    <col min="6" max="6" width="9" style="6"/>
    <col min="7" max="7" width="11.33203125" customWidth="1"/>
  </cols>
  <sheetData>
    <row r="1" spans="1:7" ht="22.5" customHeight="1" x14ac:dyDescent="0.3">
      <c r="B1" s="4" t="s">
        <v>6</v>
      </c>
      <c r="C1" s="4" t="s">
        <v>7</v>
      </c>
      <c r="D1" s="4" t="s">
        <v>8</v>
      </c>
      <c r="E1" s="4" t="s">
        <v>9</v>
      </c>
      <c r="F1" s="4"/>
      <c r="G1" s="6"/>
    </row>
    <row r="2" spans="1:7" s="6" customFormat="1" x14ac:dyDescent="0.3">
      <c r="A2" s="6">
        <v>1</v>
      </c>
      <c r="B2" s="6">
        <v>10.720983</v>
      </c>
      <c r="C2" s="6">
        <v>41.783524871039504</v>
      </c>
      <c r="D2" s="6">
        <v>1.0067034106411401</v>
      </c>
      <c r="E2" s="6">
        <v>40.777677023930401</v>
      </c>
    </row>
    <row r="3" spans="1:7" x14ac:dyDescent="0.3">
      <c r="A3" s="6">
        <v>2</v>
      </c>
      <c r="B3" s="5">
        <v>9.7830340000000007</v>
      </c>
      <c r="C3" s="5">
        <v>43.3167649505939</v>
      </c>
      <c r="D3" s="5">
        <v>3.17244924921728</v>
      </c>
      <c r="E3" s="5">
        <v>61.408273489912403</v>
      </c>
      <c r="F3" s="5"/>
      <c r="G3" s="6"/>
    </row>
    <row r="4" spans="1:7" x14ac:dyDescent="0.3">
      <c r="A4" s="6">
        <v>3</v>
      </c>
      <c r="B4" s="5">
        <v>1.0082679999999999</v>
      </c>
      <c r="C4" s="6">
        <v>4.9040925068911996</v>
      </c>
      <c r="D4" s="6">
        <v>12.403230346714</v>
      </c>
      <c r="E4" s="6">
        <v>4.3934158225088602</v>
      </c>
      <c r="G4" s="6"/>
    </row>
    <row r="5" spans="1:7" x14ac:dyDescent="0.3">
      <c r="A5" s="6">
        <v>4</v>
      </c>
      <c r="B5" s="6">
        <v>3.0763239999999898</v>
      </c>
      <c r="C5" s="6">
        <v>13.183275294874701</v>
      </c>
      <c r="D5" s="6">
        <v>0.52828036833971803</v>
      </c>
      <c r="E5" s="6">
        <v>5.2761322091918501</v>
      </c>
      <c r="G5" s="6"/>
    </row>
    <row r="6" spans="1:7" s="6" customFormat="1" x14ac:dyDescent="0.3">
      <c r="A6" s="6">
        <v>5</v>
      </c>
      <c r="B6" s="5">
        <v>2.4032610000000001</v>
      </c>
      <c r="C6" s="6">
        <v>10.9097756389023</v>
      </c>
      <c r="D6" s="6">
        <v>1.06444751153642</v>
      </c>
      <c r="E6" s="6">
        <v>4.7795323141164596</v>
      </c>
    </row>
    <row r="7" spans="1:7" s="6" customFormat="1" x14ac:dyDescent="0.3">
      <c r="A7" s="6">
        <v>6</v>
      </c>
      <c r="B7" s="5">
        <v>1.2341039999999901</v>
      </c>
      <c r="C7" s="6">
        <v>5.6499793701072498</v>
      </c>
      <c r="D7" s="6">
        <v>3.2440948667259</v>
      </c>
      <c r="E7" s="6">
        <v>5.5567777172380897</v>
      </c>
    </row>
    <row r="8" spans="1:7" s="6" customFormat="1" x14ac:dyDescent="0.3">
      <c r="A8" s="6">
        <v>7</v>
      </c>
      <c r="B8" s="6">
        <v>12.401619999999999</v>
      </c>
      <c r="C8" s="6">
        <v>22.088161532337001</v>
      </c>
      <c r="D8" s="6">
        <v>1.0358147223857701</v>
      </c>
      <c r="E8" s="6">
        <v>32.976429985478802</v>
      </c>
    </row>
    <row r="9" spans="1:7" x14ac:dyDescent="0.3">
      <c r="A9" s="6">
        <v>8</v>
      </c>
      <c r="B9" s="6">
        <v>2.3151630000000001</v>
      </c>
      <c r="C9" s="6">
        <v>10.22740190663</v>
      </c>
      <c r="D9" s="6">
        <v>18.367155714401001</v>
      </c>
      <c r="E9" s="6">
        <v>5.0956079450197604</v>
      </c>
      <c r="G9" s="6"/>
    </row>
    <row r="10" spans="1:7" x14ac:dyDescent="0.3">
      <c r="A10" s="6">
        <v>9</v>
      </c>
      <c r="B10" s="6">
        <v>1.4917829999999901</v>
      </c>
      <c r="C10" s="6">
        <v>16.4662665929851</v>
      </c>
      <c r="D10" s="6">
        <v>2.6997017971213002</v>
      </c>
      <c r="E10" s="6">
        <v>5.2368657184460501</v>
      </c>
      <c r="G10" s="6"/>
    </row>
    <row r="11" spans="1:7" x14ac:dyDescent="0.3">
      <c r="A11" s="6">
        <v>10</v>
      </c>
      <c r="B11" s="6">
        <v>8.553922</v>
      </c>
      <c r="C11" s="6">
        <v>20.988834852971301</v>
      </c>
      <c r="D11" s="6">
        <v>3.6413350943895</v>
      </c>
      <c r="E11" s="6">
        <v>11.280563855862001</v>
      </c>
      <c r="G11" s="6"/>
    </row>
    <row r="12" spans="1:7" x14ac:dyDescent="0.3">
      <c r="A12" s="6">
        <v>11</v>
      </c>
      <c r="B12" s="5">
        <v>4.1385500000000004</v>
      </c>
      <c r="C12" s="6">
        <v>18.941849158349299</v>
      </c>
      <c r="D12" s="6">
        <v>0.16597290120042699</v>
      </c>
      <c r="E12" s="6">
        <v>7.94576375114677</v>
      </c>
      <c r="G12" s="6"/>
    </row>
    <row r="13" spans="1:7" x14ac:dyDescent="0.3">
      <c r="A13" s="6">
        <v>12</v>
      </c>
      <c r="B13" s="6">
        <v>5.7237669999999996</v>
      </c>
      <c r="C13" s="6">
        <v>26.109375802882699</v>
      </c>
      <c r="D13" s="6">
        <v>2.4348247305681898</v>
      </c>
      <c r="E13" s="6">
        <v>13.345301649014001</v>
      </c>
      <c r="G13" s="6"/>
    </row>
    <row r="14" spans="1:7" x14ac:dyDescent="0.3">
      <c r="A14" s="6">
        <v>13</v>
      </c>
      <c r="B14" s="6">
        <v>3.3510559999999998</v>
      </c>
      <c r="C14" s="6">
        <v>11.141090137008799</v>
      </c>
      <c r="D14" s="6">
        <v>17.446106670068001</v>
      </c>
      <c r="E14" s="6">
        <v>6.4275652772495002</v>
      </c>
      <c r="G14" s="6"/>
    </row>
    <row r="15" spans="1:7" x14ac:dyDescent="0.3">
      <c r="A15" s="6">
        <v>14</v>
      </c>
      <c r="B15" s="6">
        <v>4.6160819999999996</v>
      </c>
      <c r="C15" s="6">
        <v>20.744524893582401</v>
      </c>
      <c r="D15" s="6">
        <v>0.851115809137313</v>
      </c>
      <c r="E15" s="6">
        <v>12.938789248389</v>
      </c>
      <c r="G15" s="6"/>
    </row>
    <row r="16" spans="1:7" x14ac:dyDescent="0.3">
      <c r="A16" s="6">
        <v>15</v>
      </c>
      <c r="B16" s="6">
        <v>2.9126359999999898</v>
      </c>
      <c r="C16" s="6">
        <v>13.416905867767101</v>
      </c>
      <c r="D16" s="6">
        <v>6.5354497787399497E-3</v>
      </c>
      <c r="E16" s="6">
        <v>7.9712489490245497</v>
      </c>
    </row>
    <row r="17" spans="1:5" x14ac:dyDescent="0.3">
      <c r="A17" s="6">
        <v>16</v>
      </c>
      <c r="B17" s="6">
        <v>6.7689409999999999</v>
      </c>
      <c r="C17" s="6">
        <v>28.325878772000401</v>
      </c>
      <c r="D17" s="6">
        <v>20.822970382601699</v>
      </c>
      <c r="E17" s="6">
        <v>15.6162596225985</v>
      </c>
    </row>
    <row r="18" spans="1:5" x14ac:dyDescent="0.3">
      <c r="A18" s="6">
        <v>17</v>
      </c>
      <c r="B18" s="6">
        <v>13.133379</v>
      </c>
      <c r="C18" s="6">
        <v>34.654252858341202</v>
      </c>
      <c r="D18" s="6">
        <v>1.0232066892215701</v>
      </c>
      <c r="E18" s="6">
        <v>14.5038570259005</v>
      </c>
    </row>
    <row r="19" spans="1:5" x14ac:dyDescent="0.3">
      <c r="A19" s="6">
        <v>18</v>
      </c>
      <c r="B19" s="6">
        <v>3.9691010000000002</v>
      </c>
      <c r="C19" s="6">
        <v>9.2628055402660703</v>
      </c>
      <c r="D19" s="6">
        <v>1.29474016340053</v>
      </c>
      <c r="E19" s="6">
        <v>6.3343376202500297</v>
      </c>
    </row>
    <row r="20" spans="1:5" x14ac:dyDescent="0.3">
      <c r="A20" s="6">
        <v>19</v>
      </c>
      <c r="B20" s="6">
        <v>3.2975459999999002</v>
      </c>
      <c r="C20" s="6">
        <v>21.3552624566933</v>
      </c>
      <c r="D20" s="6">
        <v>3.1163855511598699</v>
      </c>
      <c r="E20" s="6">
        <v>17.063987928070802</v>
      </c>
    </row>
    <row r="21" spans="1:5" x14ac:dyDescent="0.3">
      <c r="A21" s="6">
        <v>20</v>
      </c>
      <c r="B21" s="6">
        <v>4.078932</v>
      </c>
      <c r="C21" s="6">
        <v>17.929504959385302</v>
      </c>
      <c r="D21" s="6">
        <v>2.8189529267140498</v>
      </c>
      <c r="E21" s="6">
        <v>13.5313077011877</v>
      </c>
    </row>
    <row r="22" spans="1:5" x14ac:dyDescent="0.3">
      <c r="A22" s="6">
        <v>21</v>
      </c>
      <c r="B22" s="6">
        <v>2.4888560000000002</v>
      </c>
      <c r="C22" s="6">
        <v>21.216015618608399</v>
      </c>
      <c r="D22" s="6">
        <v>2.3613508017023599</v>
      </c>
      <c r="E22" s="6">
        <v>3.37565630082391</v>
      </c>
    </row>
    <row r="23" spans="1:5" x14ac:dyDescent="0.3">
      <c r="A23" s="6">
        <v>22</v>
      </c>
      <c r="B23" s="6">
        <v>7.0529809999999999</v>
      </c>
      <c r="C23" s="6">
        <v>32.0501229114004</v>
      </c>
      <c r="D23" s="6">
        <v>0.182093267563916</v>
      </c>
      <c r="E23" s="6">
        <v>19.355262653848499</v>
      </c>
    </row>
    <row r="24" spans="1:5" x14ac:dyDescent="0.3">
      <c r="A24" s="6">
        <v>23</v>
      </c>
      <c r="B24" s="6">
        <v>4.34253499999999</v>
      </c>
      <c r="C24" s="6">
        <v>16.448982882929101</v>
      </c>
      <c r="D24" s="6">
        <v>17.854840631304501</v>
      </c>
      <c r="E24" s="6">
        <v>7.76745549632445</v>
      </c>
    </row>
    <row r="25" spans="1:5" x14ac:dyDescent="0.3">
      <c r="A25" s="6">
        <v>24</v>
      </c>
      <c r="B25" s="6">
        <v>1.373848</v>
      </c>
      <c r="C25" s="6">
        <v>6.4135268176740103</v>
      </c>
      <c r="D25" s="6">
        <v>1.4214537516014201</v>
      </c>
      <c r="E25" s="6">
        <v>6.8249118281987204</v>
      </c>
    </row>
    <row r="26" spans="1:5" x14ac:dyDescent="0.3">
      <c r="A26" s="6">
        <v>25</v>
      </c>
      <c r="B26" s="6">
        <v>2.1658680000000001</v>
      </c>
      <c r="C26" s="6">
        <v>8.7660931232126007</v>
      </c>
      <c r="D26" s="6">
        <v>18.389556438355498</v>
      </c>
      <c r="E26" s="6">
        <v>6.2918788182922896</v>
      </c>
    </row>
    <row r="27" spans="1:5" x14ac:dyDescent="0.3">
      <c r="A27" s="6">
        <v>26</v>
      </c>
      <c r="B27" s="6">
        <v>3.2694549999999998</v>
      </c>
      <c r="C27" s="6">
        <v>10.213934827356701</v>
      </c>
      <c r="D27" s="6">
        <v>5.2074458553400396</v>
      </c>
      <c r="E27" s="6">
        <v>6.6268035584508498</v>
      </c>
    </row>
    <row r="28" spans="1:5" x14ac:dyDescent="0.3">
      <c r="A28" s="6">
        <v>27</v>
      </c>
      <c r="B28" s="6">
        <v>4.7963950000000004</v>
      </c>
      <c r="C28" s="6">
        <v>16.891479968273298</v>
      </c>
      <c r="D28" s="6">
        <v>14.4812940150515</v>
      </c>
      <c r="E28" s="6">
        <v>6.9947481423563396</v>
      </c>
    </row>
    <row r="29" spans="1:5" x14ac:dyDescent="0.3">
      <c r="A29" s="6">
        <v>28</v>
      </c>
      <c r="B29" s="6">
        <v>15.765336999999899</v>
      </c>
      <c r="C29" s="6">
        <v>43.362124421538603</v>
      </c>
      <c r="D29" s="6">
        <v>3.2401271520373497E-2</v>
      </c>
      <c r="E29" s="6">
        <v>33.007174036999601</v>
      </c>
    </row>
    <row r="30" spans="1:5" x14ac:dyDescent="0.3">
      <c r="A30" s="6">
        <v>29</v>
      </c>
      <c r="B30" s="6">
        <v>3.0079630000000002</v>
      </c>
      <c r="C30" s="6">
        <v>14.888705096913</v>
      </c>
      <c r="D30" s="6">
        <v>14.994553513912599</v>
      </c>
      <c r="E30" s="6">
        <v>3.6741042590499098</v>
      </c>
    </row>
    <row r="31" spans="1:5" x14ac:dyDescent="0.3">
      <c r="A31" s="6">
        <v>30</v>
      </c>
      <c r="B31" s="6">
        <v>5.0055589999999901</v>
      </c>
      <c r="C31" s="6">
        <v>22.522879025994602</v>
      </c>
      <c r="D31" s="6">
        <v>1.42606658423773</v>
      </c>
      <c r="E31" s="6">
        <v>15.189669956164</v>
      </c>
    </row>
    <row r="32" spans="1:5" x14ac:dyDescent="0.3">
      <c r="B32" s="6">
        <f>AVERAGE(B2:B31)</f>
        <v>5.1415749666666564</v>
      </c>
      <c r="C32" s="6">
        <f t="shared" ref="C32:D32" si="0">AVERAGE(C2:C31)</f>
        <v>19.472446421916988</v>
      </c>
      <c r="D32" s="6">
        <f t="shared" si="0"/>
        <v>5.7831693495304108</v>
      </c>
    </row>
    <row r="33" spans="2:4" x14ac:dyDescent="0.3">
      <c r="B33" s="6">
        <v>5.1415749670000004</v>
      </c>
      <c r="C33" s="6">
        <v>19.472446420000001</v>
      </c>
      <c r="D33" s="6">
        <v>5.7831693499999997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M31" sqref="M31"/>
    </sheetView>
  </sheetViews>
  <sheetFormatPr defaultRowHeight="13.5" x14ac:dyDescent="0.3"/>
  <cols>
    <col min="1" max="1" width="5.53125" customWidth="1"/>
    <col min="2" max="2" width="15.3984375" customWidth="1"/>
    <col min="3" max="3" width="13" customWidth="1"/>
    <col min="4" max="4" width="8.86328125" customWidth="1"/>
    <col min="5" max="5" width="13.73046875" customWidth="1"/>
    <col min="6" max="6" width="14.53125" customWidth="1"/>
    <col min="7" max="7" width="17.9296875" customWidth="1"/>
    <col min="8" max="8" width="13.6640625" customWidth="1"/>
  </cols>
  <sheetData>
    <row r="1" spans="1:11" ht="25.5" customHeight="1" x14ac:dyDescent="0.3">
      <c r="A1" s="6"/>
      <c r="B1" s="4" t="s">
        <v>0</v>
      </c>
      <c r="C1" s="4" t="s">
        <v>1</v>
      </c>
      <c r="D1" s="4" t="s">
        <v>4</v>
      </c>
      <c r="E1" s="4" t="s">
        <v>0</v>
      </c>
      <c r="F1" s="4" t="s">
        <v>1</v>
      </c>
      <c r="G1" s="4" t="s">
        <v>5</v>
      </c>
      <c r="H1" s="1" t="s">
        <v>3</v>
      </c>
      <c r="I1" s="4" t="s">
        <v>2</v>
      </c>
    </row>
    <row r="2" spans="1:11" x14ac:dyDescent="0.3">
      <c r="A2" s="6">
        <v>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6">
        <v>24616</v>
      </c>
      <c r="J2" s="6"/>
      <c r="K2" s="6"/>
    </row>
    <row r="3" spans="1:11" x14ac:dyDescent="0.3">
      <c r="A3" s="6">
        <v>2</v>
      </c>
      <c r="B3" s="5">
        <v>1</v>
      </c>
      <c r="C3" s="5">
        <v>0</v>
      </c>
      <c r="D3" s="5">
        <v>1</v>
      </c>
      <c r="E3" s="5">
        <v>1</v>
      </c>
      <c r="F3" s="5">
        <v>0</v>
      </c>
      <c r="G3" s="5">
        <v>1</v>
      </c>
      <c r="H3" s="6">
        <v>2</v>
      </c>
      <c r="I3" s="6">
        <v>39320</v>
      </c>
      <c r="J3" s="6"/>
      <c r="K3" s="6"/>
    </row>
    <row r="4" spans="1:11" x14ac:dyDescent="0.3">
      <c r="A4" s="6">
        <v>3</v>
      </c>
      <c r="B4" s="5">
        <v>3</v>
      </c>
      <c r="C4" s="6">
        <v>0</v>
      </c>
      <c r="D4" s="6">
        <v>3</v>
      </c>
      <c r="E4" s="5">
        <v>3</v>
      </c>
      <c r="F4" s="6">
        <v>0</v>
      </c>
      <c r="G4" s="6">
        <v>3</v>
      </c>
      <c r="H4" s="6">
        <v>4</v>
      </c>
      <c r="I4" s="6">
        <v>41845</v>
      </c>
      <c r="J4" s="6"/>
      <c r="K4" s="6"/>
    </row>
    <row r="5" spans="1:11" x14ac:dyDescent="0.3">
      <c r="A5" s="6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28436</v>
      </c>
      <c r="J5" s="6"/>
      <c r="K5" s="6"/>
    </row>
    <row r="6" spans="1:11" x14ac:dyDescent="0.3">
      <c r="A6" s="6">
        <v>5</v>
      </c>
      <c r="B6" s="5">
        <v>1</v>
      </c>
      <c r="C6" s="5">
        <v>1</v>
      </c>
      <c r="D6" s="5">
        <v>2</v>
      </c>
      <c r="E6" s="5">
        <v>1</v>
      </c>
      <c r="F6" s="5">
        <v>1</v>
      </c>
      <c r="G6" s="5">
        <v>2</v>
      </c>
      <c r="H6" s="5">
        <v>0</v>
      </c>
      <c r="I6" s="6">
        <v>25068</v>
      </c>
      <c r="J6" s="6"/>
      <c r="K6" s="6"/>
    </row>
    <row r="7" spans="1:11" x14ac:dyDescent="0.3">
      <c r="A7" s="6">
        <v>6</v>
      </c>
      <c r="B7" s="6">
        <v>2</v>
      </c>
      <c r="C7" s="6">
        <v>0</v>
      </c>
      <c r="D7" s="6">
        <v>2</v>
      </c>
      <c r="E7" s="6">
        <v>2</v>
      </c>
      <c r="F7" s="6">
        <v>0</v>
      </c>
      <c r="G7" s="6">
        <v>2</v>
      </c>
      <c r="H7" s="6">
        <v>3</v>
      </c>
      <c r="I7" s="6">
        <v>32192</v>
      </c>
      <c r="J7" s="6"/>
      <c r="K7" s="6"/>
    </row>
    <row r="8" spans="1:11" x14ac:dyDescent="0.3">
      <c r="A8" s="6">
        <v>7</v>
      </c>
      <c r="B8" s="5">
        <v>1</v>
      </c>
      <c r="C8" s="5">
        <v>0</v>
      </c>
      <c r="D8" s="5">
        <v>1</v>
      </c>
      <c r="E8" s="5">
        <v>1</v>
      </c>
      <c r="F8" s="5">
        <v>0</v>
      </c>
      <c r="G8" s="5">
        <v>1</v>
      </c>
      <c r="H8" s="6">
        <v>2</v>
      </c>
      <c r="I8" s="6">
        <v>47136</v>
      </c>
      <c r="J8" s="6"/>
      <c r="K8" s="6"/>
    </row>
    <row r="9" spans="1:11" x14ac:dyDescent="0.3">
      <c r="A9" s="6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6">
        <v>29215</v>
      </c>
      <c r="J9" s="6"/>
      <c r="K9" s="6"/>
    </row>
    <row r="10" spans="1:11" x14ac:dyDescent="0.3">
      <c r="A10" s="6">
        <v>9</v>
      </c>
      <c r="B10" s="5">
        <v>1</v>
      </c>
      <c r="C10" s="5">
        <v>0</v>
      </c>
      <c r="D10" s="5">
        <v>1</v>
      </c>
      <c r="E10" s="5">
        <v>1</v>
      </c>
      <c r="F10" s="5">
        <v>0</v>
      </c>
      <c r="G10" s="5">
        <v>1</v>
      </c>
      <c r="H10" s="6">
        <v>2</v>
      </c>
      <c r="I10" s="6">
        <v>42924</v>
      </c>
      <c r="J10" s="6"/>
      <c r="K10" s="6"/>
    </row>
    <row r="11" spans="1:11" x14ac:dyDescent="0.3">
      <c r="A11" s="6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6">
        <v>0</v>
      </c>
      <c r="I11" s="6">
        <v>24156</v>
      </c>
      <c r="J11" s="6"/>
      <c r="K11" s="6"/>
    </row>
    <row r="12" spans="1:11" x14ac:dyDescent="0.3">
      <c r="A12" s="6">
        <v>11</v>
      </c>
      <c r="B12" s="5">
        <v>1</v>
      </c>
      <c r="C12" s="5">
        <v>0</v>
      </c>
      <c r="D12" s="5">
        <v>1</v>
      </c>
      <c r="E12" s="5">
        <v>1</v>
      </c>
      <c r="F12" s="5">
        <v>0</v>
      </c>
      <c r="G12" s="5">
        <v>1</v>
      </c>
      <c r="H12" s="6">
        <v>1</v>
      </c>
      <c r="I12" s="6">
        <v>26662</v>
      </c>
      <c r="J12" s="6"/>
      <c r="K12" s="6"/>
    </row>
    <row r="13" spans="1:11" x14ac:dyDescent="0.3">
      <c r="A13" s="6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6">
        <v>0</v>
      </c>
      <c r="I13" s="7">
        <v>24075</v>
      </c>
    </row>
    <row r="14" spans="1:11" x14ac:dyDescent="0.3">
      <c r="A14" s="6">
        <v>13</v>
      </c>
      <c r="B14" s="5">
        <v>1</v>
      </c>
      <c r="C14" s="5">
        <v>0</v>
      </c>
      <c r="D14" s="5">
        <v>1</v>
      </c>
      <c r="E14" s="5">
        <v>1</v>
      </c>
      <c r="F14" s="5">
        <v>0</v>
      </c>
      <c r="G14" s="5">
        <v>1</v>
      </c>
      <c r="H14" s="6">
        <v>0</v>
      </c>
      <c r="I14" s="7">
        <v>24707</v>
      </c>
    </row>
    <row r="15" spans="1:11" x14ac:dyDescent="0.3">
      <c r="A15" s="6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6">
        <v>0</v>
      </c>
      <c r="I15" s="7">
        <v>26775</v>
      </c>
    </row>
    <row r="16" spans="1:11" x14ac:dyDescent="0.3">
      <c r="A16" s="6">
        <v>15</v>
      </c>
      <c r="B16" s="5">
        <v>1</v>
      </c>
      <c r="C16" s="5">
        <v>1</v>
      </c>
      <c r="D16" s="5">
        <v>2</v>
      </c>
      <c r="E16" s="5">
        <v>1</v>
      </c>
      <c r="F16" s="5">
        <v>1</v>
      </c>
      <c r="G16" s="5">
        <v>2</v>
      </c>
      <c r="H16" s="6">
        <v>2</v>
      </c>
      <c r="I16" s="7">
        <v>38413</v>
      </c>
    </row>
    <row r="17" spans="1:9" x14ac:dyDescent="0.3">
      <c r="A17" s="6">
        <v>16</v>
      </c>
      <c r="B17" s="5">
        <v>1</v>
      </c>
      <c r="C17" s="5">
        <v>0</v>
      </c>
      <c r="D17" s="5">
        <v>1</v>
      </c>
      <c r="E17" s="5">
        <v>1</v>
      </c>
      <c r="F17" s="5">
        <v>0</v>
      </c>
      <c r="G17" s="5">
        <v>1</v>
      </c>
      <c r="H17" s="6">
        <v>2</v>
      </c>
      <c r="I17" s="7">
        <v>57944</v>
      </c>
    </row>
    <row r="18" spans="1:9" x14ac:dyDescent="0.3">
      <c r="A18" s="6">
        <v>17</v>
      </c>
      <c r="B18" s="5">
        <v>1</v>
      </c>
      <c r="C18" s="5">
        <v>0</v>
      </c>
      <c r="D18" s="5">
        <v>1</v>
      </c>
      <c r="E18" s="5">
        <v>1</v>
      </c>
      <c r="F18" s="5">
        <v>0</v>
      </c>
      <c r="G18" s="5">
        <v>1</v>
      </c>
      <c r="H18" s="7">
        <v>1</v>
      </c>
      <c r="I18" s="7">
        <v>27473</v>
      </c>
    </row>
    <row r="19" spans="1:9" x14ac:dyDescent="0.3">
      <c r="A19" s="6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7">
        <v>1</v>
      </c>
      <c r="I19" s="7">
        <v>23086</v>
      </c>
    </row>
    <row r="20" spans="1:9" x14ac:dyDescent="0.3">
      <c r="A20" s="6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7">
        <v>0</v>
      </c>
      <c r="I20" s="7">
        <v>25845</v>
      </c>
    </row>
    <row r="21" spans="1:9" x14ac:dyDescent="0.3">
      <c r="A21" s="6">
        <v>20</v>
      </c>
      <c r="B21" s="5">
        <v>1</v>
      </c>
      <c r="C21" s="5">
        <v>0</v>
      </c>
      <c r="D21" s="5">
        <v>1</v>
      </c>
      <c r="E21" s="5">
        <v>1</v>
      </c>
      <c r="F21" s="5">
        <v>0</v>
      </c>
      <c r="G21" s="5">
        <v>1</v>
      </c>
      <c r="H21" s="6">
        <v>2</v>
      </c>
      <c r="I21" s="7">
        <v>36551</v>
      </c>
    </row>
    <row r="22" spans="1:9" x14ac:dyDescent="0.3">
      <c r="A22" s="6">
        <v>21</v>
      </c>
      <c r="B22" s="6">
        <v>2</v>
      </c>
      <c r="C22" s="6">
        <v>0</v>
      </c>
      <c r="D22" s="6">
        <v>2</v>
      </c>
      <c r="E22" s="6">
        <v>2</v>
      </c>
      <c r="F22" s="6">
        <v>0</v>
      </c>
      <c r="G22" s="6">
        <v>2</v>
      </c>
      <c r="H22" s="6">
        <v>3</v>
      </c>
      <c r="I22" s="6">
        <v>70786</v>
      </c>
    </row>
    <row r="23" spans="1:9" x14ac:dyDescent="0.3">
      <c r="A23" s="6">
        <v>22</v>
      </c>
      <c r="B23" s="7">
        <v>0</v>
      </c>
      <c r="C23" s="7">
        <v>1</v>
      </c>
      <c r="D23" s="7">
        <v>1</v>
      </c>
      <c r="E23" s="7">
        <v>0</v>
      </c>
      <c r="F23" s="7">
        <v>2</v>
      </c>
      <c r="G23" s="7">
        <v>2</v>
      </c>
      <c r="H23" s="7">
        <v>3</v>
      </c>
      <c r="I23" s="7">
        <v>51026</v>
      </c>
    </row>
    <row r="24" spans="1:9" x14ac:dyDescent="0.3">
      <c r="A24" s="6">
        <v>23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7">
        <v>0</v>
      </c>
      <c r="I24" s="7">
        <v>31249</v>
      </c>
    </row>
    <row r="25" spans="1:9" x14ac:dyDescent="0.3">
      <c r="A25" s="6">
        <v>24</v>
      </c>
      <c r="B25" s="6">
        <v>2</v>
      </c>
      <c r="C25" s="6">
        <v>0</v>
      </c>
      <c r="D25" s="6">
        <v>2</v>
      </c>
      <c r="E25" s="6">
        <v>2</v>
      </c>
      <c r="F25" s="6">
        <v>0</v>
      </c>
      <c r="G25" s="6">
        <v>2</v>
      </c>
      <c r="H25" s="6">
        <v>3</v>
      </c>
      <c r="I25" s="7">
        <v>44853</v>
      </c>
    </row>
    <row r="26" spans="1:9" x14ac:dyDescent="0.3">
      <c r="A26" s="6">
        <v>25</v>
      </c>
      <c r="B26" s="5">
        <v>1</v>
      </c>
      <c r="C26" s="5">
        <v>0</v>
      </c>
      <c r="D26" s="5">
        <v>1</v>
      </c>
      <c r="E26" s="5">
        <v>1</v>
      </c>
      <c r="F26" s="5">
        <v>0</v>
      </c>
      <c r="G26" s="5">
        <v>1</v>
      </c>
      <c r="H26" s="6">
        <v>2</v>
      </c>
      <c r="I26" s="7">
        <v>35918</v>
      </c>
    </row>
    <row r="27" spans="1:9" x14ac:dyDescent="0.3">
      <c r="A27" s="6">
        <v>26</v>
      </c>
      <c r="B27" s="6">
        <v>2</v>
      </c>
      <c r="C27" s="6">
        <v>0</v>
      </c>
      <c r="D27" s="6">
        <v>2</v>
      </c>
      <c r="E27" s="6">
        <v>2</v>
      </c>
      <c r="F27" s="6">
        <v>0</v>
      </c>
      <c r="G27" s="6">
        <v>2</v>
      </c>
      <c r="H27" s="6">
        <v>3</v>
      </c>
      <c r="I27" s="7">
        <v>44903</v>
      </c>
    </row>
    <row r="28" spans="1:9" x14ac:dyDescent="0.3">
      <c r="A28" s="6">
        <v>27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7">
        <v>0</v>
      </c>
      <c r="I28" s="7">
        <v>30459</v>
      </c>
    </row>
    <row r="29" spans="1:9" x14ac:dyDescent="0.3">
      <c r="A29" s="6">
        <v>28</v>
      </c>
      <c r="B29" s="5">
        <v>1</v>
      </c>
      <c r="C29" s="5">
        <v>0</v>
      </c>
      <c r="D29" s="5">
        <v>1</v>
      </c>
      <c r="E29" s="5">
        <v>1</v>
      </c>
      <c r="F29" s="5">
        <v>0</v>
      </c>
      <c r="G29" s="5">
        <v>1</v>
      </c>
      <c r="H29" s="7">
        <v>3</v>
      </c>
      <c r="I29" s="7">
        <v>34651</v>
      </c>
    </row>
    <row r="30" spans="1:9" x14ac:dyDescent="0.3">
      <c r="A30" s="6">
        <v>29</v>
      </c>
      <c r="B30" s="5">
        <v>1</v>
      </c>
      <c r="C30" s="5">
        <v>0</v>
      </c>
      <c r="D30" s="5">
        <v>1</v>
      </c>
      <c r="E30" s="5">
        <v>1</v>
      </c>
      <c r="F30" s="5">
        <v>0</v>
      </c>
      <c r="G30" s="5">
        <v>1</v>
      </c>
      <c r="H30" s="7">
        <v>1</v>
      </c>
      <c r="I30" s="7">
        <v>25879</v>
      </c>
    </row>
    <row r="31" spans="1:9" x14ac:dyDescent="0.3">
      <c r="A31" s="6">
        <v>30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7">
        <v>0</v>
      </c>
      <c r="I31" s="7">
        <v>24590</v>
      </c>
    </row>
    <row r="32" spans="1:9" s="6" customFormat="1" x14ac:dyDescent="0.3">
      <c r="B32" s="6">
        <f>AVERAGE(B2:B31)</f>
        <v>0.8</v>
      </c>
      <c r="C32" s="6">
        <f t="shared" ref="C32:H32" si="0">AVERAGE(C2:C31)</f>
        <v>0.1</v>
      </c>
      <c r="D32" s="6">
        <f t="shared" si="0"/>
        <v>0.9</v>
      </c>
      <c r="E32" s="6">
        <f t="shared" si="0"/>
        <v>0.8</v>
      </c>
      <c r="F32" s="6">
        <f t="shared" si="0"/>
        <v>0.13333333333333333</v>
      </c>
      <c r="G32" s="6">
        <f t="shared" si="0"/>
        <v>0.93333333333333335</v>
      </c>
      <c r="H32" s="6">
        <f t="shared" si="0"/>
        <v>1.3333333333333333</v>
      </c>
      <c r="I32" s="6">
        <f>AVERAGE(I2:I31)</f>
        <v>34691.76666666667</v>
      </c>
    </row>
    <row r="33" spans="1:9" x14ac:dyDescent="0.3">
      <c r="A33" s="6"/>
      <c r="B33" s="6">
        <v>0.8</v>
      </c>
      <c r="C33" s="6">
        <v>0.1</v>
      </c>
      <c r="D33" s="6">
        <v>0.9</v>
      </c>
      <c r="E33" s="6">
        <v>0.8</v>
      </c>
      <c r="F33" s="6">
        <v>0.133333333</v>
      </c>
      <c r="G33" s="6">
        <v>0.93333333299999999</v>
      </c>
      <c r="H33" s="6">
        <v>1.3333333329999999</v>
      </c>
      <c r="I33" s="7">
        <v>34691.769999999997</v>
      </c>
    </row>
    <row r="34" spans="1:9" x14ac:dyDescent="0.3">
      <c r="A34" s="6"/>
    </row>
    <row r="35" spans="1:9" x14ac:dyDescent="0.3">
      <c r="A35" s="6"/>
    </row>
    <row r="36" spans="1:9" x14ac:dyDescent="0.3">
      <c r="A36" s="6"/>
    </row>
    <row r="37" spans="1:9" x14ac:dyDescent="0.3">
      <c r="A37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K18" sqref="K18"/>
    </sheetView>
  </sheetViews>
  <sheetFormatPr defaultColWidth="9" defaultRowHeight="13.5" x14ac:dyDescent="0.3"/>
  <cols>
    <col min="1" max="1" width="4.796875" style="6" customWidth="1"/>
    <col min="2" max="2" width="16.6640625" style="6" customWidth="1"/>
    <col min="3" max="3" width="19.265625" style="6" customWidth="1"/>
    <col min="4" max="4" width="23.73046875" style="6" customWidth="1"/>
    <col min="5" max="5" width="16.796875" style="6" customWidth="1"/>
    <col min="6" max="6" width="18.53125" customWidth="1"/>
    <col min="7" max="7" width="9" style="6"/>
    <col min="8" max="8" width="11.33203125" customWidth="1"/>
  </cols>
  <sheetData>
    <row r="1" spans="1:8" ht="22.5" customHeight="1" x14ac:dyDescent="0.3">
      <c r="B1" s="4" t="s">
        <v>6</v>
      </c>
      <c r="C1" s="4" t="s">
        <v>7</v>
      </c>
      <c r="D1" s="4" t="s">
        <v>8</v>
      </c>
      <c r="E1" s="4" t="s">
        <v>9</v>
      </c>
      <c r="F1" s="4"/>
      <c r="G1" s="4"/>
      <c r="H1" s="6"/>
    </row>
    <row r="2" spans="1:8" x14ac:dyDescent="0.3">
      <c r="A2" s="6">
        <v>1</v>
      </c>
      <c r="B2" s="6">
        <v>2.7359119999999999</v>
      </c>
      <c r="C2" s="6">
        <v>12.4341440571243</v>
      </c>
      <c r="D2" s="6">
        <v>1.8658292215885799</v>
      </c>
      <c r="E2" s="6">
        <v>9.8669457665095202</v>
      </c>
      <c r="F2" s="6"/>
      <c r="H2" s="5"/>
    </row>
    <row r="3" spans="1:8" s="6" customFormat="1" x14ac:dyDescent="0.3">
      <c r="A3" s="6">
        <v>2</v>
      </c>
      <c r="B3" s="6">
        <v>4.2808409999999997</v>
      </c>
      <c r="C3" s="6">
        <v>19.873796132133499</v>
      </c>
      <c r="D3" s="6">
        <v>2.9218384429905899E-2</v>
      </c>
      <c r="E3" s="6">
        <v>26.514417275143401</v>
      </c>
    </row>
    <row r="4" spans="1:8" x14ac:dyDescent="0.3">
      <c r="A4" s="6">
        <v>3</v>
      </c>
      <c r="B4" s="5">
        <v>7.5230670000000002</v>
      </c>
      <c r="C4" s="5">
        <v>22.4056379150989</v>
      </c>
      <c r="D4" s="5">
        <v>3.3904177908076999E-3</v>
      </c>
      <c r="E4" s="5">
        <v>19.478973461643299</v>
      </c>
      <c r="F4" s="5"/>
      <c r="G4" s="5"/>
      <c r="H4" s="6"/>
    </row>
    <row r="5" spans="1:8" x14ac:dyDescent="0.3">
      <c r="A5" s="6">
        <v>4</v>
      </c>
      <c r="B5" s="5">
        <v>3.825456</v>
      </c>
      <c r="C5" s="6">
        <v>17.480256001656802</v>
      </c>
      <c r="D5" s="6">
        <v>2.6670908357810998</v>
      </c>
      <c r="E5" s="6">
        <v>15.515851341059699</v>
      </c>
      <c r="F5" s="6"/>
      <c r="H5" s="6"/>
    </row>
    <row r="6" spans="1:8" x14ac:dyDescent="0.3">
      <c r="A6" s="6">
        <v>5</v>
      </c>
      <c r="B6" s="6">
        <v>2.503959</v>
      </c>
      <c r="C6" s="6">
        <v>11.3874738476104</v>
      </c>
      <c r="D6" s="6">
        <v>2.5664977420324999</v>
      </c>
      <c r="E6" s="6">
        <v>9.7265195790721304</v>
      </c>
      <c r="F6" s="6"/>
      <c r="H6" s="6"/>
    </row>
    <row r="7" spans="1:8" s="6" customFormat="1" x14ac:dyDescent="0.3">
      <c r="A7" s="6">
        <v>6</v>
      </c>
      <c r="B7" s="5">
        <v>4.9496129999999896</v>
      </c>
      <c r="C7" s="6">
        <v>10.0359973963616</v>
      </c>
      <c r="D7" s="6">
        <v>9.0599036775481194E-3</v>
      </c>
      <c r="E7" s="6">
        <v>12.339529164156801</v>
      </c>
    </row>
    <row r="8" spans="1:8" s="6" customFormat="1" x14ac:dyDescent="0.3">
      <c r="A8" s="6">
        <v>7</v>
      </c>
      <c r="B8" s="5">
        <v>3.192933</v>
      </c>
      <c r="C8" s="6">
        <v>13.855008772258</v>
      </c>
      <c r="D8" s="6">
        <v>7.0149106289509905E-2</v>
      </c>
      <c r="E8" s="6">
        <v>29.315413313709499</v>
      </c>
    </row>
    <row r="9" spans="1:8" s="6" customFormat="1" x14ac:dyDescent="0.3">
      <c r="A9" s="6">
        <v>8</v>
      </c>
      <c r="B9" s="6">
        <v>1.0111730000000001</v>
      </c>
      <c r="C9" s="6">
        <v>13.9572246313968</v>
      </c>
      <c r="D9" s="6">
        <v>4.7656200652890996</v>
      </c>
      <c r="E9" s="6">
        <v>13.152952279290901</v>
      </c>
    </row>
    <row r="10" spans="1:8" x14ac:dyDescent="0.3">
      <c r="A10" s="6">
        <v>9</v>
      </c>
      <c r="B10" s="6">
        <v>2.8352319999999902</v>
      </c>
      <c r="C10" s="6">
        <v>8.6286076497042998</v>
      </c>
      <c r="D10" s="6">
        <v>2.9489875083716002</v>
      </c>
      <c r="E10" s="6">
        <v>29.8354553271251</v>
      </c>
      <c r="F10" s="6"/>
      <c r="H10" s="6"/>
    </row>
    <row r="11" spans="1:8" x14ac:dyDescent="0.3">
      <c r="A11" s="6">
        <v>10</v>
      </c>
      <c r="B11" s="6">
        <v>2.6477029999999999</v>
      </c>
      <c r="C11" s="6">
        <v>11.441290565203699</v>
      </c>
      <c r="D11" s="6">
        <v>13.245727665109699</v>
      </c>
      <c r="E11" s="6">
        <v>5.1576703711265202</v>
      </c>
      <c r="F11" s="6"/>
      <c r="H11" s="6"/>
    </row>
    <row r="12" spans="1:8" x14ac:dyDescent="0.3">
      <c r="A12" s="6">
        <v>11</v>
      </c>
      <c r="B12" s="6">
        <v>1.497719</v>
      </c>
      <c r="C12" s="6">
        <v>7.0546444603069602</v>
      </c>
      <c r="D12" s="6">
        <v>3.1577337452594998</v>
      </c>
      <c r="E12" s="6">
        <v>4.7284832234826304</v>
      </c>
      <c r="F12" s="6"/>
      <c r="H12" s="6"/>
    </row>
    <row r="13" spans="1:8" x14ac:dyDescent="0.3">
      <c r="A13" s="6">
        <v>12</v>
      </c>
      <c r="B13" s="5">
        <v>2.9097369999999998</v>
      </c>
      <c r="C13" s="6">
        <v>12.3161569388585</v>
      </c>
      <c r="D13" s="6">
        <v>1.4555870818691099</v>
      </c>
      <c r="E13" s="6">
        <v>4.3573859847474301</v>
      </c>
      <c r="F13" s="6"/>
      <c r="H13" s="6"/>
    </row>
    <row r="14" spans="1:8" x14ac:dyDescent="0.3">
      <c r="A14" s="6">
        <v>13</v>
      </c>
      <c r="B14" s="6">
        <v>1.043218</v>
      </c>
      <c r="C14" s="6">
        <v>4.9941602211448197</v>
      </c>
      <c r="D14" s="6">
        <v>2.3482794636677999</v>
      </c>
      <c r="E14" s="6">
        <v>6.8882282155340704</v>
      </c>
      <c r="F14" s="6"/>
      <c r="H14" s="6"/>
    </row>
    <row r="15" spans="1:8" x14ac:dyDescent="0.3">
      <c r="A15" s="6">
        <v>14</v>
      </c>
      <c r="B15" s="6">
        <v>2.87632299999999</v>
      </c>
      <c r="C15" s="6">
        <v>10.8271056098112</v>
      </c>
      <c r="D15" s="6">
        <v>5.2151259846820999</v>
      </c>
      <c r="E15" s="6">
        <v>4.2959252233654901</v>
      </c>
      <c r="F15" s="6"/>
      <c r="H15" s="6"/>
    </row>
    <row r="16" spans="1:8" x14ac:dyDescent="0.3">
      <c r="A16" s="6">
        <v>15</v>
      </c>
      <c r="B16" s="6">
        <v>2.1866840000000001</v>
      </c>
      <c r="C16" s="6">
        <v>16.962384411407601</v>
      </c>
      <c r="D16" s="6">
        <v>2.77770923178778E-2</v>
      </c>
      <c r="E16" s="6">
        <v>17.527740158790401</v>
      </c>
    </row>
    <row r="17" spans="1:5" x14ac:dyDescent="0.3">
      <c r="A17" s="6">
        <v>16</v>
      </c>
      <c r="B17" s="6">
        <v>3.6650860000000001</v>
      </c>
      <c r="C17" s="6">
        <v>28.376802161073201</v>
      </c>
      <c r="D17" s="6">
        <v>1.82445451148127</v>
      </c>
      <c r="E17" s="6">
        <v>33.4320087467081</v>
      </c>
    </row>
    <row r="18" spans="1:5" x14ac:dyDescent="0.3">
      <c r="A18" s="6">
        <v>17</v>
      </c>
      <c r="B18" s="6">
        <v>3.022049</v>
      </c>
      <c r="C18" s="6">
        <v>11.349384763302901</v>
      </c>
      <c r="D18" s="6">
        <v>8.2230568060021891</v>
      </c>
      <c r="E18" s="6">
        <v>7.69439369090599</v>
      </c>
    </row>
    <row r="19" spans="1:5" x14ac:dyDescent="0.3">
      <c r="A19" s="6">
        <v>18</v>
      </c>
      <c r="B19" s="6">
        <v>1.963821</v>
      </c>
      <c r="C19" s="6">
        <v>6.5797993495013403</v>
      </c>
      <c r="D19" s="6">
        <v>3.3708116749962</v>
      </c>
      <c r="E19" s="6">
        <v>8.0991857481229292</v>
      </c>
    </row>
    <row r="20" spans="1:5" x14ac:dyDescent="0.3">
      <c r="A20" s="6">
        <v>19</v>
      </c>
      <c r="B20" s="6">
        <v>3.3621599999999998</v>
      </c>
      <c r="C20" s="6">
        <v>14.652425137567599</v>
      </c>
      <c r="D20" s="6">
        <v>2.04418369867071</v>
      </c>
      <c r="E20" s="6">
        <v>7.3693972960205896</v>
      </c>
    </row>
    <row r="21" spans="1:5" x14ac:dyDescent="0.3">
      <c r="A21" s="6">
        <v>20</v>
      </c>
      <c r="B21" s="6">
        <v>6.0524529999999999</v>
      </c>
      <c r="C21" s="6">
        <v>16.543464445322101</v>
      </c>
      <c r="D21" s="6">
        <v>1.40222333297681E-2</v>
      </c>
      <c r="E21" s="6">
        <v>18.407187018214302</v>
      </c>
    </row>
    <row r="22" spans="1:5" x14ac:dyDescent="0.3">
      <c r="A22" s="6">
        <v>21</v>
      </c>
      <c r="B22" s="6">
        <v>5.8192130000000004</v>
      </c>
      <c r="C22" s="6">
        <v>14.82502322353</v>
      </c>
      <c r="D22" s="6">
        <v>2.7399613921924901E-2</v>
      </c>
      <c r="E22" s="6">
        <v>36.950390338485903</v>
      </c>
    </row>
    <row r="23" spans="1:5" x14ac:dyDescent="0.3">
      <c r="A23" s="6">
        <v>22</v>
      </c>
      <c r="B23" s="6">
        <v>1.12243</v>
      </c>
      <c r="C23" s="6">
        <v>14.7484485905822</v>
      </c>
      <c r="D23" s="6">
        <v>0.51594993780041498</v>
      </c>
      <c r="E23" s="6">
        <v>35.269794988953898</v>
      </c>
    </row>
    <row r="24" spans="1:5" x14ac:dyDescent="0.3">
      <c r="A24" s="6">
        <v>23</v>
      </c>
      <c r="B24" s="6">
        <v>2.8527300000000002</v>
      </c>
      <c r="C24" s="6">
        <v>12.672702999763599</v>
      </c>
      <c r="D24" s="6">
        <v>0.85181334772353301</v>
      </c>
      <c r="E24" s="6">
        <v>7.6864613803327799</v>
      </c>
    </row>
    <row r="25" spans="1:5" x14ac:dyDescent="0.3">
      <c r="A25" s="6">
        <v>24</v>
      </c>
      <c r="B25" s="6">
        <v>1.7375769999999999</v>
      </c>
      <c r="C25" s="6">
        <v>13.537225751469499</v>
      </c>
      <c r="D25" s="6">
        <v>0.51594993780041498</v>
      </c>
      <c r="E25" s="6">
        <v>30.3256077422521</v>
      </c>
    </row>
    <row r="26" spans="1:5" x14ac:dyDescent="0.3">
      <c r="A26" s="6">
        <v>25</v>
      </c>
      <c r="B26" s="6">
        <v>5.9192179999999999</v>
      </c>
      <c r="C26" s="6">
        <v>13.1947858996586</v>
      </c>
      <c r="D26" s="6">
        <v>1.4769017795408099E-2</v>
      </c>
      <c r="E26" s="6">
        <v>15.043386356873601</v>
      </c>
    </row>
    <row r="27" spans="1:5" x14ac:dyDescent="0.3">
      <c r="A27" s="6">
        <v>26</v>
      </c>
      <c r="B27" s="6">
        <v>1.8606229999999899</v>
      </c>
      <c r="C27" s="6">
        <v>11.559932001794699</v>
      </c>
      <c r="D27" s="6">
        <v>4.1169574677388097E-2</v>
      </c>
      <c r="E27" s="6">
        <v>18.1361167888872</v>
      </c>
    </row>
    <row r="28" spans="1:5" x14ac:dyDescent="0.3">
      <c r="A28" s="6">
        <v>27</v>
      </c>
      <c r="B28" s="6">
        <v>4.8959229999999998</v>
      </c>
      <c r="C28" s="6">
        <v>10.3631114285231</v>
      </c>
      <c r="D28" s="6">
        <v>1.40513208216271</v>
      </c>
      <c r="E28" s="6">
        <v>8.8416275912793196</v>
      </c>
    </row>
    <row r="29" spans="1:5" x14ac:dyDescent="0.3">
      <c r="A29" s="6">
        <v>28</v>
      </c>
      <c r="B29" s="6">
        <v>2.6724060000000001</v>
      </c>
      <c r="C29" s="6">
        <v>14.110322180592901</v>
      </c>
      <c r="D29" s="6">
        <v>3.1659229540604503E-2</v>
      </c>
      <c r="E29" s="6">
        <v>15.382732139833299</v>
      </c>
    </row>
    <row r="30" spans="1:5" x14ac:dyDescent="0.3">
      <c r="A30" s="6">
        <v>29</v>
      </c>
      <c r="B30" s="6">
        <v>3.2706</v>
      </c>
      <c r="C30" s="6">
        <v>13.5230196962866</v>
      </c>
      <c r="D30" s="6">
        <v>2.06097153867369</v>
      </c>
      <c r="E30" s="6">
        <v>5.90733930537254</v>
      </c>
    </row>
    <row r="31" spans="1:5" x14ac:dyDescent="0.3">
      <c r="A31" s="6">
        <v>30</v>
      </c>
      <c r="B31" s="6">
        <v>2.14790499999999</v>
      </c>
      <c r="C31" s="6">
        <v>9.4751379565465399</v>
      </c>
      <c r="D31" s="6">
        <v>2.9309454792002998</v>
      </c>
      <c r="E31" s="6">
        <v>4.2752302928564196</v>
      </c>
    </row>
    <row r="32" spans="1:5" x14ac:dyDescent="0.3">
      <c r="B32" s="6">
        <f>AVERAGE(B2:B31)</f>
        <v>3.2127921333333314</v>
      </c>
      <c r="C32" s="6">
        <f t="shared" ref="C32:D32" si="0">AVERAGE(C2:C31)</f>
        <v>13.305515806519745</v>
      </c>
      <c r="D32" s="6">
        <f t="shared" si="0"/>
        <v>2.1416120967311083</v>
      </c>
    </row>
    <row r="33" spans="2:4" x14ac:dyDescent="0.3">
      <c r="B33" s="6">
        <v>3.2127921330000002</v>
      </c>
      <c r="C33" s="6">
        <v>13.305515809999999</v>
      </c>
      <c r="D33" s="6">
        <v>2.1416120969999999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I40" sqref="I40"/>
    </sheetView>
  </sheetViews>
  <sheetFormatPr defaultRowHeight="13.5" x14ac:dyDescent="0.3"/>
  <cols>
    <col min="2" max="2" width="21.86328125" customWidth="1"/>
    <col min="3" max="3" width="14.1328125" customWidth="1"/>
    <col min="4" max="4" width="17.73046875" customWidth="1"/>
    <col min="5" max="5" width="24.33203125" customWidth="1"/>
  </cols>
  <sheetData>
    <row r="1" spans="2:5" x14ac:dyDescent="0.3">
      <c r="B1" s="9" t="s">
        <v>10</v>
      </c>
      <c r="C1" s="4" t="s">
        <v>6</v>
      </c>
      <c r="D1" s="4" t="s">
        <v>7</v>
      </c>
      <c r="E1" s="4" t="s">
        <v>8</v>
      </c>
    </row>
    <row r="2" spans="2:5" x14ac:dyDescent="0.3">
      <c r="B2" s="5" t="s">
        <v>11</v>
      </c>
      <c r="C2" s="6">
        <v>7.3617489669999996</v>
      </c>
      <c r="D2" s="6">
        <v>25.27163814</v>
      </c>
      <c r="E2" s="6">
        <v>7.8109852320000002</v>
      </c>
    </row>
    <row r="3" spans="2:5" x14ac:dyDescent="0.3">
      <c r="B3" s="5" t="s">
        <v>12</v>
      </c>
      <c r="C3" s="6">
        <v>5.1415749670000004</v>
      </c>
      <c r="D3" s="6">
        <v>19.472446420000001</v>
      </c>
      <c r="E3" s="6">
        <v>5.7831693499999997</v>
      </c>
    </row>
    <row r="4" spans="2:5" x14ac:dyDescent="0.3">
      <c r="B4" s="5" t="s">
        <v>13</v>
      </c>
      <c r="C4" s="6">
        <v>3.2127921330000002</v>
      </c>
      <c r="D4" s="6">
        <v>13.305515809999999</v>
      </c>
      <c r="E4" s="6">
        <v>2.1416120969999999</v>
      </c>
    </row>
    <row r="5" spans="2:5" x14ac:dyDescent="0.3">
      <c r="B5" s="5" t="s">
        <v>14</v>
      </c>
      <c r="C5" s="6">
        <f>(C2-C3)/C3</f>
        <v>0.43180815494273023</v>
      </c>
      <c r="D5" s="6">
        <f>(D2-D3)/D3</f>
        <v>0.29781526136560293</v>
      </c>
      <c r="E5" s="6">
        <f>(E2-E3)/E3</f>
        <v>0.35064093047871764</v>
      </c>
    </row>
    <row r="6" spans="2:5" x14ac:dyDescent="0.3">
      <c r="B6" s="5" t="s">
        <v>15</v>
      </c>
      <c r="C6" s="6">
        <f>(C2-C4)/C4</f>
        <v>1.2913866388628883</v>
      </c>
      <c r="D6" s="6">
        <f t="shared" ref="D6:E6" si="0">(D2-D4)/D4</f>
        <v>0.89933547115900958</v>
      </c>
      <c r="E6" s="6">
        <f t="shared" si="0"/>
        <v>2.6472455693268344</v>
      </c>
    </row>
    <row r="7" spans="2:5" x14ac:dyDescent="0.3">
      <c r="B7" s="5" t="s">
        <v>16</v>
      </c>
      <c r="C7" s="5">
        <f>(C3-C4)/C4</f>
        <v>0.60034473260458521</v>
      </c>
      <c r="D7" s="5">
        <f t="shared" ref="D7:E7" si="1">(D3-D4)/D4</f>
        <v>0.46348677481297901</v>
      </c>
      <c r="E7" s="5">
        <f t="shared" si="1"/>
        <v>1.7003813426815921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7"/>
  <sheetViews>
    <sheetView workbookViewId="0">
      <selection activeCell="M39" sqref="M39"/>
    </sheetView>
  </sheetViews>
  <sheetFormatPr defaultRowHeight="13.5" x14ac:dyDescent="0.3"/>
  <cols>
    <col min="3" max="3" width="18.19921875" customWidth="1"/>
    <col min="4" max="4" width="10.3984375" style="6" customWidth="1"/>
  </cols>
  <sheetData>
    <row r="1" spans="3:4" x14ac:dyDescent="0.3">
      <c r="D1" s="5" t="s">
        <v>17</v>
      </c>
    </row>
    <row r="2" spans="3:4" x14ac:dyDescent="0.3">
      <c r="C2" s="5" t="s">
        <v>18</v>
      </c>
      <c r="D2" s="8">
        <v>27433.83</v>
      </c>
    </row>
    <row r="3" spans="3:4" x14ac:dyDescent="0.3">
      <c r="C3" s="5" t="s">
        <v>12</v>
      </c>
      <c r="D3" s="7">
        <v>28466.23</v>
      </c>
    </row>
    <row r="4" spans="3:4" x14ac:dyDescent="0.3">
      <c r="C4" s="5" t="s">
        <v>13</v>
      </c>
      <c r="D4" s="7">
        <v>34691.769999999997</v>
      </c>
    </row>
    <row r="5" spans="3:4" x14ac:dyDescent="0.3">
      <c r="C5" s="5" t="s">
        <v>20</v>
      </c>
      <c r="D5" s="6">
        <f>(D2-D3)/D3</f>
        <v>-3.6267535251418889E-2</v>
      </c>
    </row>
    <row r="6" spans="3:4" x14ac:dyDescent="0.3">
      <c r="C6" s="5" t="s">
        <v>19</v>
      </c>
      <c r="D6" s="6">
        <f>(D2-D4)/D4</f>
        <v>-0.20921215608197552</v>
      </c>
    </row>
    <row r="7" spans="3:4" x14ac:dyDescent="0.3">
      <c r="C7" s="5" t="s">
        <v>21</v>
      </c>
      <c r="D7" s="6">
        <f>(D3-D4)/D4</f>
        <v>-0.17945293653220917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0"/>
  <sheetViews>
    <sheetView workbookViewId="0">
      <selection activeCell="J38" sqref="J38"/>
    </sheetView>
  </sheetViews>
  <sheetFormatPr defaultRowHeight="13.5" x14ac:dyDescent="0.3"/>
  <cols>
    <col min="1" max="3" width="9.06640625" style="6"/>
    <col min="4" max="4" width="9.06640625" style="9"/>
    <col min="5" max="5" width="14" style="6" customWidth="1"/>
    <col min="6" max="6" width="13.59765625" style="6" customWidth="1"/>
    <col min="7" max="7" width="13.9296875" style="6" customWidth="1"/>
    <col min="8" max="8" width="14.86328125" style="6" customWidth="1"/>
    <col min="9" max="9" width="14.53125" style="6" customWidth="1"/>
    <col min="10" max="11" width="15" style="6" customWidth="1"/>
    <col min="12" max="16384" width="9.06640625" style="6"/>
  </cols>
  <sheetData>
    <row r="2" spans="4:11" x14ac:dyDescent="0.3">
      <c r="D2" s="14"/>
      <c r="E2" s="13" t="s">
        <v>33</v>
      </c>
      <c r="F2" s="13" t="s">
        <v>32</v>
      </c>
      <c r="G2" s="13"/>
      <c r="H2" s="13"/>
      <c r="I2" s="13" t="s">
        <v>31</v>
      </c>
      <c r="J2" s="13"/>
      <c r="K2" s="13"/>
    </row>
    <row r="3" spans="4:11" x14ac:dyDescent="0.3">
      <c r="D3" s="15"/>
      <c r="E3" s="13"/>
      <c r="F3" s="11" t="s">
        <v>34</v>
      </c>
      <c r="G3" s="11" t="s">
        <v>29</v>
      </c>
      <c r="H3" s="11" t="s">
        <v>30</v>
      </c>
      <c r="I3" s="11" t="s">
        <v>5</v>
      </c>
      <c r="J3" s="11" t="s">
        <v>35</v>
      </c>
      <c r="K3" s="11" t="s">
        <v>36</v>
      </c>
    </row>
    <row r="4" spans="4:11" ht="27" x14ac:dyDescent="0.3">
      <c r="D4" s="16"/>
      <c r="E4" s="10" t="s">
        <v>22</v>
      </c>
      <c r="F4" s="10" t="s">
        <v>23</v>
      </c>
      <c r="G4" s="10" t="s">
        <v>24</v>
      </c>
      <c r="H4" s="10" t="s">
        <v>25</v>
      </c>
      <c r="I4" s="10" t="s">
        <v>26</v>
      </c>
      <c r="J4" s="10" t="s">
        <v>27</v>
      </c>
      <c r="K4" s="10" t="s">
        <v>28</v>
      </c>
    </row>
    <row r="5" spans="4:11" x14ac:dyDescent="0.3">
      <c r="D5" s="11" t="s">
        <v>37</v>
      </c>
      <c r="E5" s="12">
        <v>1.266666667</v>
      </c>
      <c r="F5" s="12">
        <v>0.3</v>
      </c>
      <c r="G5" s="12">
        <v>0.3</v>
      </c>
      <c r="H5" s="12">
        <v>0</v>
      </c>
      <c r="I5" s="12">
        <v>0.3</v>
      </c>
      <c r="J5" s="12">
        <v>0.3</v>
      </c>
      <c r="K5" s="12">
        <v>0</v>
      </c>
    </row>
    <row r="6" spans="4:11" x14ac:dyDescent="0.3">
      <c r="D6" s="11" t="s">
        <v>38</v>
      </c>
      <c r="E6" s="12">
        <v>1.3</v>
      </c>
      <c r="F6" s="12">
        <v>0.366666667</v>
      </c>
      <c r="G6" s="12">
        <v>0.366666667</v>
      </c>
      <c r="H6" s="12">
        <v>0</v>
      </c>
      <c r="I6" s="12">
        <v>0.43333333299999999</v>
      </c>
      <c r="J6" s="12">
        <v>0.43333333299999999</v>
      </c>
      <c r="K6" s="12">
        <v>0</v>
      </c>
    </row>
    <row r="7" spans="4:11" x14ac:dyDescent="0.3">
      <c r="D7" s="11" t="s">
        <v>39</v>
      </c>
      <c r="E7" s="12">
        <v>1.3333333329999999</v>
      </c>
      <c r="F7" s="12">
        <v>0.9</v>
      </c>
      <c r="G7" s="12">
        <v>0.8</v>
      </c>
      <c r="H7" s="12">
        <v>0.1</v>
      </c>
      <c r="I7" s="12">
        <v>0.93333333299999999</v>
      </c>
      <c r="J7" s="12">
        <v>0.8</v>
      </c>
      <c r="K7" s="12">
        <v>0.133333333</v>
      </c>
    </row>
    <row r="8" spans="4:11" x14ac:dyDescent="0.3">
      <c r="E8" s="6">
        <f>(E5-E6)/E6</f>
        <v>-2.5641025384615442E-2</v>
      </c>
      <c r="F8" s="6">
        <f t="shared" ref="F8:J8" si="0">(F5-F6)/F6</f>
        <v>-0.18181818256198351</v>
      </c>
      <c r="G8" s="6">
        <f t="shared" si="0"/>
        <v>-0.18181818256198351</v>
      </c>
      <c r="H8" s="5" t="s">
        <v>40</v>
      </c>
      <c r="I8" s="6">
        <f t="shared" si="0"/>
        <v>-0.30769230715976331</v>
      </c>
      <c r="J8" s="6">
        <f t="shared" si="0"/>
        <v>-0.30769230715976331</v>
      </c>
      <c r="K8" s="5" t="s">
        <v>41</v>
      </c>
    </row>
    <row r="9" spans="4:11" x14ac:dyDescent="0.3">
      <c r="E9" s="6">
        <f>(E5-E7)/E7</f>
        <v>-4.9999999512499949E-2</v>
      </c>
      <c r="F9" s="6">
        <f t="shared" ref="F9:K9" si="1">(F5-F7)/F7</f>
        <v>-0.66666666666666674</v>
      </c>
      <c r="G9" s="6">
        <f t="shared" si="1"/>
        <v>-0.625</v>
      </c>
      <c r="H9" s="6">
        <f t="shared" si="1"/>
        <v>-1</v>
      </c>
      <c r="I9" s="6">
        <f t="shared" si="1"/>
        <v>-0.67857142845663265</v>
      </c>
      <c r="J9" s="6">
        <f t="shared" si="1"/>
        <v>-0.625</v>
      </c>
      <c r="K9" s="6">
        <f t="shared" si="1"/>
        <v>-1</v>
      </c>
    </row>
    <row r="10" spans="4:11" x14ac:dyDescent="0.3">
      <c r="E10" s="6">
        <f>(E6-E7)/E7</f>
        <v>-2.4999999756249891E-2</v>
      </c>
      <c r="F10" s="6">
        <f t="shared" ref="F10:K10" si="2">(F6-F7)/F7</f>
        <v>-0.59259259222222227</v>
      </c>
      <c r="G10" s="6">
        <f t="shared" si="2"/>
        <v>-0.54166666625000004</v>
      </c>
      <c r="H10" s="6">
        <f t="shared" si="2"/>
        <v>-1</v>
      </c>
      <c r="I10" s="6">
        <f t="shared" si="2"/>
        <v>-0.53571428590561221</v>
      </c>
      <c r="J10" s="6">
        <f t="shared" si="2"/>
        <v>-0.45833333375000007</v>
      </c>
      <c r="K10" s="6">
        <f t="shared" si="2"/>
        <v>-1</v>
      </c>
    </row>
  </sheetData>
  <mergeCells count="4">
    <mergeCell ref="F2:H2"/>
    <mergeCell ref="I2:K2"/>
    <mergeCell ref="E2:E3"/>
    <mergeCell ref="D2:D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R2_risk1</vt:lpstr>
      <vt:lpstr>risk_safety metrics</vt:lpstr>
      <vt:lpstr>R3_random1</vt:lpstr>
      <vt:lpstr>random1_safety metrics</vt:lpstr>
      <vt:lpstr>R3_coverage</vt:lpstr>
      <vt:lpstr>coverage_safety metrics</vt:lpstr>
      <vt:lpstr>comparision_safety</vt:lpstr>
      <vt:lpstr>Time</vt:lpstr>
      <vt:lpstr>Comparision_evolved statestrans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2023-04-03T06:00:07Z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