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formatique\TIC\Chapitre 5  Travail collaboratif - Git &amp; Github\"/>
    </mc:Choice>
  </mc:AlternateContent>
  <xr:revisionPtr revIDLastSave="0" documentId="13_ncr:1_{0685FE24-AFC9-4F1E-A792-7DEE9EB270E0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Question 1" sheetId="1" r:id="rId1"/>
    <sheet name="Question 2 | Table 1" sheetId="2" r:id="rId2"/>
    <sheet name="Question 2 | Table 2" sheetId="3" r:id="rId3"/>
    <sheet name="Question 2 | Table 3" sheetId="4" r:id="rId4"/>
    <sheet name="Question 3" sheetId="5" r:id="rId5"/>
    <sheet name="Question 4" sheetId="6" r:id="rId6"/>
  </sheet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5" l="1"/>
  <c r="C2" i="6"/>
  <c r="C10" i="6"/>
  <c r="C3" i="6" l="1"/>
  <c r="C4" i="6"/>
  <c r="C5" i="6"/>
  <c r="C6" i="6"/>
  <c r="C7" i="6"/>
  <c r="C8" i="6"/>
  <c r="C9" i="6"/>
  <c r="C11" i="6"/>
  <c r="D2" i="5"/>
  <c r="D3" i="5"/>
  <c r="D4" i="5"/>
  <c r="D5" i="5"/>
  <c r="D6" i="5"/>
  <c r="E6" i="5" s="1"/>
  <c r="F6" i="5" s="1"/>
  <c r="G6" i="5" s="1"/>
  <c r="D7" i="5"/>
  <c r="D8" i="5"/>
  <c r="D9" i="5"/>
  <c r="D10" i="5"/>
  <c r="E10" i="5" s="1"/>
  <c r="F10" i="5" s="1"/>
  <c r="G10" i="5" s="1"/>
  <c r="D11" i="5"/>
  <c r="D12" i="5"/>
  <c r="D13" i="5"/>
  <c r="D14" i="5"/>
  <c r="E14" i="5" s="1"/>
  <c r="F14" i="5" s="1"/>
  <c r="G14" i="5" s="1"/>
  <c r="D15" i="5"/>
  <c r="E15" i="5" s="1"/>
  <c r="E13" i="5" l="1"/>
  <c r="F13" i="5" s="1"/>
  <c r="G13" i="5" s="1"/>
  <c r="E9" i="5"/>
  <c r="F9" i="5" s="1"/>
  <c r="G9" i="5" s="1"/>
  <c r="E5" i="5"/>
  <c r="F5" i="5" s="1"/>
  <c r="G5" i="5" s="1"/>
  <c r="E2" i="5"/>
  <c r="F2" i="5" s="1"/>
  <c r="G2" i="5" s="1"/>
  <c r="G17" i="5" s="1"/>
  <c r="E12" i="5"/>
  <c r="F12" i="5" s="1"/>
  <c r="G12" i="5" s="1"/>
  <c r="E8" i="5"/>
  <c r="F8" i="5" s="1"/>
  <c r="G8" i="5" s="1"/>
  <c r="E4" i="5"/>
  <c r="F4" i="5" s="1"/>
  <c r="G4" i="5" s="1"/>
  <c r="F15" i="5"/>
  <c r="G15" i="5" s="1"/>
  <c r="E11" i="5"/>
  <c r="F11" i="5" s="1"/>
  <c r="G11" i="5" s="1"/>
  <c r="E7" i="5"/>
  <c r="F7" i="5" s="1"/>
  <c r="G7" i="5" s="1"/>
  <c r="E3" i="5"/>
  <c r="F3" i="5" s="1"/>
  <c r="G3" i="5" s="1"/>
  <c r="G19" i="5" l="1"/>
</calcChain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<sst xmlns="http://schemas.openxmlformats.org/spreadsheetml/2006/main" count="137" uniqueCount="36">
  <si>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</si>
  <si>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</si>
  <si>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</si>
  <si>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</si>
  <si>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</si>
  <si>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</si>
  <si>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</si>
  <si>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</si>
  <si>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</si>
  <si>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</si>
  <si>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</si>
  <si>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</si>
  <si>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</si>
  <si>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</si>
  <si>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</si>
  <si>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</si>
  <si>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</si>
  <si>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Étiquettes de lignes</t>
  </si>
  <si>
    <t>Somme de Students</t>
  </si>
  <si>
    <t>Total général</t>
  </si>
  <si>
    <t>Moyenne de Students2</t>
  </si>
  <si>
    <t>Étiquettes de colonnes</t>
  </si>
  <si>
    <t>ID</t>
  </si>
  <si>
    <t>QTE</t>
  </si>
  <si>
    <t>Total facture:</t>
  </si>
  <si>
    <t>TVA:</t>
  </si>
  <si>
    <t>Time (s)</t>
  </si>
  <si>
    <t>Distance (m)</t>
  </si>
  <si>
    <t>Speed (m/s)</t>
  </si>
  <si>
    <t>TTC:</t>
  </si>
  <si>
    <t>Val TVA</t>
  </si>
  <si>
    <t>PU</t>
  </si>
  <si>
    <t>PT</t>
  </si>
  <si>
    <t>Remise</t>
  </si>
  <si>
    <t>Val Remise</t>
  </si>
  <si>
    <t>Total à 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</si>
</sst>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.00\ [$DZD]_-;\-* #,##0.00\ [$DZD]_-;_-* &quot;-&quot;??\ [$DZD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1"/>
      <color theme="4" tint="-0.249977111117893"/>
      <name val="Cavolini"/>
      <family val="4"/>
    </font>
    <font>
      <sz val="11"/>
      <name val="Calibri"/>
      <family val="2"/>
      <scheme val="minor"/>
    </font>
    <font>
      <sz val="11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58DCF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0" fillId="0" borderId="0" xfId="1" applyNumberFormat="1" applyFont="1" applyAlignment="1">
      <alignment vertical="center" wrapText="1"/>
    </xf>
    <xf numFmtId="165" fontId="0" fillId="0" borderId="0" xfId="0" applyNumberFormat="1"/>
    <xf numFmtId="165" fontId="0" fillId="0" borderId="13" xfId="0" applyNumberFormat="1" applyBorder="1" applyAlignment="1">
      <alignment horizontal="right"/>
    </xf>
    <xf numFmtId="9" fontId="0" fillId="0" borderId="12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5" fontId="5" fillId="3" borderId="12" xfId="0" applyNumberFormat="1" applyFont="1" applyFill="1" applyBorder="1" applyAlignment="1">
      <alignment horizontal="right"/>
    </xf>
    <xf numFmtId="0" fontId="6" fillId="0" borderId="1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Century Schoolbook"/>
        <family val="1"/>
        <scheme val="none"/>
      </font>
      <fill>
        <patternFill patternType="solid">
          <fgColor indexed="64"/>
          <bgColor rgb="FF458DC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_-* #,##0.00\ [$DZD]_-;\-* #,##0.00\ [$DZD]_-;_-* &quot;-&quot;??\ [$DZD]_-;_-@_-"/>
    </dxf>
    <dxf>
      <numFmt numFmtId="165" formatCode="_-* #,##0.00\ [$DZD]_-;\-* #,##0.00\ [$DZD]_-;_-* &quot;-&quot;??\ [$DZD]_-;_-@_-"/>
    </dxf>
    <dxf>
      <numFmt numFmtId="165" formatCode="_-* #,##0.00\ [$DZD]_-;\-* #,##0.00\ [$DZD]_-;_-* &quot;-&quot;??\ [$DZD]_-;_-@_-"/>
    </dxf>
    <dxf>
      <numFmt numFmtId="165" formatCode="_-* #,##0.00\ [$DZD]_-;\-* #,##0.00\ [$DZD]_-;_-* &quot;-&quot;??\ [$DZD]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458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2-456B-A620-D23EA8F5A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6232064"/>
        <c:axId val="-416225536"/>
      </c:lineChart>
      <c:catAx>
        <c:axId val="-41623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6225536"/>
        <c:crosses val="autoZero"/>
        <c:auto val="1"/>
        <c:lblAlgn val="ctr"/>
        <c:lblOffset val="100"/>
        <c:noMultiLvlLbl val="0"/>
      </c:catAx>
      <c:valAx>
        <c:axId val="-4162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62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Speed/Distance</a:t>
            </a:r>
          </a:p>
        </c:rich>
      </c:tx>
      <c:layout>
        <c:manualLayout>
          <c:xMode val="edge"/>
          <c:yMode val="edge"/>
          <c:x val="0.37224499425839713"/>
          <c:y val="2.245749344665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2-4BAA-8C61-5EB5CF1EB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6229888"/>
        <c:axId val="-416231520"/>
      </c:lineChart>
      <c:catAx>
        <c:axId val="-41622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6231520"/>
        <c:crosses val="autoZero"/>
        <c:auto val="1"/>
        <c:lblAlgn val="ctr"/>
        <c:lblOffset val="100"/>
        <c:noMultiLvlLbl val="0"/>
      </c:catAx>
      <c:valAx>
        <c:axId val="-4162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1622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46566</xdr:rowOff>
    </xdr:from>
    <xdr:to>
      <xdr:col>3</xdr:col>
      <xdr:colOff>530678</xdr:colOff>
      <xdr:row>25</xdr:row>
      <xdr:rowOff>190499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680357</xdr:colOff>
      <xdr:row>11</xdr:row>
      <xdr:rowOff>43544</xdr:rowOff>
    </xdr:from>
    <xdr:to>
      <xdr:col>10</xdr:col>
      <xdr:colOff>68035</xdr:colOff>
      <xdr:row>26</xdr:row>
      <xdr:rowOff>13608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60.56621921296" createdVersion="5" refreshedVersion="5" minRefreshableVersion="3" recordCount="40" xr:uid="{00000000-000A-0000-FFFF-FFFF00000000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60.57112951389" createdVersion="5" refreshedVersion="5" minRefreshableVersion="3" recordCount="40" xr:uid="{00000000-000A-0000-FFFF-FFFF01000000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/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60.572270833334" createdVersion="5" refreshedVersion="5" minRefreshableVersion="3" recordCount="40" xr:uid="{00000000-000A-0000-FFFF-FFFF02000000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591"/>
    <x v="0"/>
    <s v="Yale"/>
  </r>
  <r>
    <n v="9567"/>
    <x v="1"/>
    <s v="Brown"/>
  </r>
  <r>
    <n v="542"/>
    <x v="2"/>
    <s v="Dartmouth"/>
  </r>
  <r>
    <n v="346"/>
    <x v="2"/>
    <s v="Harvard"/>
  </r>
  <r>
    <n v="849"/>
    <x v="0"/>
    <s v="Columbia"/>
  </r>
  <r>
    <n v="552"/>
    <x v="2"/>
    <s v="Cornell"/>
  </r>
  <r>
    <n v="173"/>
    <x v="0"/>
    <s v="Harvard"/>
  </r>
  <r>
    <n v="1355"/>
    <x v="0"/>
    <s v="Cornell"/>
  </r>
  <r>
    <n v="193"/>
    <x v="3"/>
    <s v="Princeton"/>
  </r>
  <r>
    <n v="615"/>
    <x v="3"/>
    <s v="Harvard"/>
  </r>
  <r>
    <n v="1579"/>
    <x v="3"/>
    <s v="Brown"/>
  </r>
  <r>
    <n v="547"/>
    <x v="1"/>
    <s v="Dartmouth"/>
  </r>
  <r>
    <n v="1687"/>
    <x v="4"/>
    <s v="Dartmouth"/>
  </r>
  <r>
    <n v="972"/>
    <x v="2"/>
    <s v="Brown"/>
  </r>
  <r>
    <n v="234"/>
    <x v="2"/>
    <s v="Penn State"/>
  </r>
  <r>
    <n v="151"/>
    <x v="4"/>
    <s v="Princeton"/>
  </r>
  <r>
    <n v="1793"/>
    <x v="1"/>
    <s v="Columbia"/>
  </r>
  <r>
    <n v="315"/>
    <x v="4"/>
    <s v="Columbia"/>
  </r>
  <r>
    <n v="618"/>
    <x v="1"/>
    <s v="Cornell"/>
  </r>
  <r>
    <n v="246"/>
    <x v="1"/>
    <s v="Yale"/>
  </r>
  <r>
    <n v="784"/>
    <x v="1"/>
    <s v="Princeton"/>
  </r>
  <r>
    <n v="316"/>
    <x v="3"/>
    <s v="Dartmouth"/>
  </r>
  <r>
    <n v="3155"/>
    <x v="0"/>
    <s v="Dartmouth"/>
  </r>
  <r>
    <n v="318"/>
    <x v="4"/>
    <s v="Penn State"/>
  </r>
  <r>
    <n v="608"/>
    <x v="2"/>
    <s v="Columbia"/>
  </r>
  <r>
    <n v="561"/>
    <x v="0"/>
    <s v="Princeton"/>
  </r>
  <r>
    <n v="357"/>
    <x v="4"/>
    <s v="Yale"/>
  </r>
  <r>
    <n v="1688"/>
    <x v="3"/>
    <s v="Columbia"/>
  </r>
  <r>
    <n v="972"/>
    <x v="2"/>
    <s v="Princeton"/>
  </r>
  <r>
    <n v="568"/>
    <x v="1"/>
    <s v="Penn State"/>
  </r>
  <r>
    <n v="632"/>
    <x v="3"/>
    <s v="Penn State"/>
  </r>
  <r>
    <n v="551"/>
    <x v="4"/>
    <s v="Cornell"/>
  </r>
  <r>
    <n v="948"/>
    <x v="1"/>
    <s v="Harvard"/>
  </r>
  <r>
    <n v="1358"/>
    <x v="0"/>
    <s v="Brown"/>
  </r>
  <r>
    <n v="135"/>
    <x v="0"/>
    <s v="Penn State"/>
  </r>
  <r>
    <n v="849"/>
    <x v="3"/>
    <s v="Yale"/>
  </r>
  <r>
    <n v="158"/>
    <x v="4"/>
    <s v="Harvard"/>
  </r>
  <r>
    <n v="1889"/>
    <x v="3"/>
    <s v="Cornell"/>
  </r>
  <r>
    <n v="651"/>
    <x v="4"/>
    <s v="Brown"/>
  </r>
  <r>
    <n v="651"/>
    <x v="2"/>
    <s v="Ya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n v="591"/>
    <s v="Arts"/>
    <x v="0"/>
  </r>
  <r>
    <n v="9567"/>
    <s v="Physics"/>
    <x v="1"/>
  </r>
  <r>
    <n v="542"/>
    <s v="Economics"/>
    <x v="2"/>
  </r>
  <r>
    <n v="346"/>
    <s v="Economics"/>
    <x v="3"/>
  </r>
  <r>
    <n v="849"/>
    <s v="Arts"/>
    <x v="4"/>
  </r>
  <r>
    <n v="552"/>
    <s v="Economics"/>
    <x v="5"/>
  </r>
  <r>
    <n v="173"/>
    <s v="Arts"/>
    <x v="3"/>
  </r>
  <r>
    <n v="1355"/>
    <s v="Arts"/>
    <x v="5"/>
  </r>
  <r>
    <n v="193"/>
    <s v="Mathematics"/>
    <x v="6"/>
  </r>
  <r>
    <n v="615"/>
    <s v="Mathematics"/>
    <x v="3"/>
  </r>
  <r>
    <n v="1579"/>
    <s v="Mathematics"/>
    <x v="1"/>
  </r>
  <r>
    <n v="547"/>
    <s v="Physics"/>
    <x v="2"/>
  </r>
  <r>
    <n v="1687"/>
    <s v="Psychology"/>
    <x v="2"/>
  </r>
  <r>
    <n v="972"/>
    <s v="Economics"/>
    <x v="1"/>
  </r>
  <r>
    <n v="234"/>
    <s v="Economics"/>
    <x v="7"/>
  </r>
  <r>
    <n v="151"/>
    <s v="Psychology"/>
    <x v="6"/>
  </r>
  <r>
    <n v="1793"/>
    <s v="Physics"/>
    <x v="4"/>
  </r>
  <r>
    <n v="315"/>
    <s v="Psychology"/>
    <x v="4"/>
  </r>
  <r>
    <n v="618"/>
    <s v="Physics"/>
    <x v="5"/>
  </r>
  <r>
    <n v="246"/>
    <s v="Physics"/>
    <x v="0"/>
  </r>
  <r>
    <n v="784"/>
    <s v="Physics"/>
    <x v="6"/>
  </r>
  <r>
    <n v="316"/>
    <s v="Mathematics"/>
    <x v="2"/>
  </r>
  <r>
    <n v="3155"/>
    <s v="Arts"/>
    <x v="2"/>
  </r>
  <r>
    <n v="318"/>
    <s v="Psychology"/>
    <x v="7"/>
  </r>
  <r>
    <n v="608"/>
    <s v="Economics"/>
    <x v="4"/>
  </r>
  <r>
    <n v="561"/>
    <s v="Arts"/>
    <x v="6"/>
  </r>
  <r>
    <n v="357"/>
    <s v="Psychology"/>
    <x v="0"/>
  </r>
  <r>
    <n v="1688"/>
    <s v="Mathematics"/>
    <x v="4"/>
  </r>
  <r>
    <n v="972"/>
    <s v="Economics"/>
    <x v="6"/>
  </r>
  <r>
    <n v="568"/>
    <s v="Physics"/>
    <x v="7"/>
  </r>
  <r>
    <n v="632"/>
    <s v="Mathematics"/>
    <x v="7"/>
  </r>
  <r>
    <n v="551"/>
    <s v="Psychology"/>
    <x v="5"/>
  </r>
  <r>
    <n v="948"/>
    <s v="Physics"/>
    <x v="3"/>
  </r>
  <r>
    <n v="1358"/>
    <s v="Arts"/>
    <x v="1"/>
  </r>
  <r>
    <n v="135"/>
    <s v="Arts"/>
    <x v="7"/>
  </r>
  <r>
    <n v="849"/>
    <s v="Mathematics"/>
    <x v="0"/>
  </r>
  <r>
    <n v="158"/>
    <s v="Psychology"/>
    <x v="3"/>
  </r>
  <r>
    <n v="1889"/>
    <s v="Mathematics"/>
    <x v="5"/>
  </r>
  <r>
    <n v="651"/>
    <s v="Psychology"/>
    <x v="1"/>
  </r>
  <r>
    <n v="651"/>
    <s v="Economics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5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1:C7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leau croisé dynamique7" cacheId="1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1:C10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Tableau croisé dynamique9" cacheId="2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1:G11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au4" displayName="Tableau4" ref="A2:C42" totalsRowShown="0" headerRowDxfId="20" headerRowBorderDxfId="19" tableBorderDxfId="18" totalsRowBorderDxfId="17">
  <autoFilter ref="A2:C42" xr:uid="{00000000-0009-0000-0100-000004000000}"/>
  <tableColumns count="3">
    <tableColumn id="1" xr3:uid="{00000000-0010-0000-0000-000001000000}" name="Students" dataDxfId="16"/>
    <tableColumn id="2" xr3:uid="{00000000-0010-0000-0000-000002000000}" name="Faculty" dataDxfId="15"/>
    <tableColumn id="3" xr3:uid="{00000000-0010-0000-0000-000003000000}" name="University" dataDxfId="1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au5" displayName="Tableau5" ref="A1:G15" totalsRowShown="0" headerRowDxfId="13">
  <autoFilter ref="A1:G15" xr:uid="{00000000-0009-0000-0100-000005000000}"/>
  <tableColumns count="7">
    <tableColumn id="1" xr3:uid="{00000000-0010-0000-0100-000001000000}" name="ID" dataDxfId="12"/>
    <tableColumn id="2" xr3:uid="{00000000-0010-0000-0100-000002000000}" name="PU" dataDxfId="11"/>
    <tableColumn id="3" xr3:uid="{00000000-0010-0000-0100-000003000000}" name="QTE"/>
    <tableColumn id="4" xr3:uid="{00000000-0010-0000-0100-000004000000}" name="PT" dataDxfId="10">
      <calculatedColumnFormula>B2*C2</calculatedColumnFormula>
    </tableColumn>
    <tableColumn id="5" xr3:uid="{00000000-0010-0000-0100-000005000000}" name="Remise">
      <calculatedColumnFormula>IF(AND(D2&gt;=100, D2&lt;=999), "5%", IF(D2&gt;=1000, "10%", "0%"))</calculatedColumnFormula>
    </tableColumn>
    <tableColumn id="6" xr3:uid="{00000000-0010-0000-0100-000006000000}" name="Val Remise" dataDxfId="9">
      <calculatedColumnFormula>E2*D2</calculatedColumnFormula>
    </tableColumn>
    <tableColumn id="7" xr3:uid="{00000000-0010-0000-0100-000007000000}" name="Total à payer" dataDxfId="8">
      <calculatedColumnFormula>D2-F2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au7" displayName="Tableau7" ref="A1:C11" totalsRowShown="0" headerRowDxfId="0" dataDxfId="7" headerRowBorderDxfId="5" tableBorderDxfId="6" totalsRowBorderDxfId="4">
  <autoFilter ref="A1:C11" xr:uid="{00000000-0009-0000-0100-000007000000}"/>
  <tableColumns count="3">
    <tableColumn id="1" xr3:uid="{00000000-0010-0000-0200-000001000000}" name="Time (s)" dataDxfId="3"/>
    <tableColumn id="2" xr3:uid="{00000000-0010-0000-0200-000002000000}" name="Distance (m)" dataDxfId="2"/>
    <tableColumn id="3" xr3:uid="{00000000-0010-0000-0200-000003000000}" name="Speed (m/s)" dataDxfId="1">
      <calculatedColumnFormula>B2/A2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37" workbookViewId="0">
      <selection activeCell="D4" sqref="D4"/>
    </sheetView>
  </sheetViews>
  <sheetFormatPr defaultColWidth="11.42578125" defaultRowHeight="15" x14ac:dyDescent="0.25"/>
  <cols>
    <col min="1" max="2" width="23.140625" customWidth="1"/>
    <col min="3" max="3" width="23" customWidth="1"/>
  </cols>
  <sheetData>
    <row r="1" spans="1:3" ht="38.25" customHeight="1" x14ac:dyDescent="0.7">
      <c r="A1" s="23" t="s">
        <v>0</v>
      </c>
      <c r="B1" s="23"/>
      <c r="C1" s="23"/>
    </row>
    <row r="2" spans="1:3" x14ac:dyDescent="0.25">
      <c r="A2" s="6" t="s">
        <v>1</v>
      </c>
      <c r="B2" s="7" t="s">
        <v>2</v>
      </c>
      <c r="C2" s="8" t="s">
        <v>3</v>
      </c>
    </row>
    <row r="3" spans="1:3" x14ac:dyDescent="0.25">
      <c r="A3" s="4">
        <v>591</v>
      </c>
      <c r="B3" s="3" t="s">
        <v>4</v>
      </c>
      <c r="C3" s="5" t="s">
        <v>5</v>
      </c>
    </row>
    <row r="4" spans="1:3" x14ac:dyDescent="0.25">
      <c r="A4" s="4">
        <v>9567</v>
      </c>
      <c r="B4" s="3" t="s">
        <v>6</v>
      </c>
      <c r="C4" s="5" t="s">
        <v>7</v>
      </c>
    </row>
    <row r="5" spans="1:3" x14ac:dyDescent="0.25">
      <c r="A5" s="4">
        <v>542</v>
      </c>
      <c r="B5" s="3" t="s">
        <v>8</v>
      </c>
      <c r="C5" s="5" t="s">
        <v>9</v>
      </c>
    </row>
    <row r="6" spans="1:3" x14ac:dyDescent="0.25">
      <c r="A6" s="4">
        <v>346</v>
      </c>
      <c r="B6" s="3" t="s">
        <v>8</v>
      </c>
      <c r="C6" s="5" t="s">
        <v>10</v>
      </c>
    </row>
    <row r="7" spans="1:3" x14ac:dyDescent="0.25">
      <c r="A7" s="4">
        <v>849</v>
      </c>
      <c r="B7" s="3" t="s">
        <v>4</v>
      </c>
      <c r="C7" s="5" t="s">
        <v>11</v>
      </c>
    </row>
    <row r="8" spans="1:3" x14ac:dyDescent="0.25">
      <c r="A8" s="4">
        <v>552</v>
      </c>
      <c r="B8" s="3" t="s">
        <v>8</v>
      </c>
      <c r="C8" s="5" t="s">
        <v>12</v>
      </c>
    </row>
    <row r="9" spans="1:3" x14ac:dyDescent="0.25">
      <c r="A9" s="4">
        <v>173</v>
      </c>
      <c r="B9" s="3" t="s">
        <v>4</v>
      </c>
      <c r="C9" s="5" t="s">
        <v>10</v>
      </c>
    </row>
    <row r="10" spans="1:3" x14ac:dyDescent="0.25">
      <c r="A10" s="4">
        <v>1355</v>
      </c>
      <c r="B10" s="3" t="s">
        <v>4</v>
      </c>
      <c r="C10" s="5" t="s">
        <v>12</v>
      </c>
    </row>
    <row r="11" spans="1:3" x14ac:dyDescent="0.25">
      <c r="A11" s="4">
        <v>193</v>
      </c>
      <c r="B11" s="3" t="s">
        <v>13</v>
      </c>
      <c r="C11" s="5" t="s">
        <v>14</v>
      </c>
    </row>
    <row r="12" spans="1:3" x14ac:dyDescent="0.25">
      <c r="A12" s="4">
        <v>615</v>
      </c>
      <c r="B12" s="3" t="s">
        <v>13</v>
      </c>
      <c r="C12" s="5" t="s">
        <v>10</v>
      </c>
    </row>
    <row r="13" spans="1:3" x14ac:dyDescent="0.25">
      <c r="A13" s="4">
        <v>1579</v>
      </c>
      <c r="B13" s="3" t="s">
        <v>13</v>
      </c>
      <c r="C13" s="5" t="s">
        <v>7</v>
      </c>
    </row>
    <row r="14" spans="1:3" x14ac:dyDescent="0.25">
      <c r="A14" s="4">
        <v>547</v>
      </c>
      <c r="B14" s="3" t="s">
        <v>6</v>
      </c>
      <c r="C14" s="5" t="s">
        <v>9</v>
      </c>
    </row>
    <row r="15" spans="1:3" x14ac:dyDescent="0.25">
      <c r="A15" s="4">
        <v>1687</v>
      </c>
      <c r="B15" s="3" t="s">
        <v>15</v>
      </c>
      <c r="C15" s="5" t="s">
        <v>9</v>
      </c>
    </row>
    <row r="16" spans="1:3" x14ac:dyDescent="0.25">
      <c r="A16" s="4">
        <v>972</v>
      </c>
      <c r="B16" s="3" t="s">
        <v>8</v>
      </c>
      <c r="C16" s="5" t="s">
        <v>7</v>
      </c>
    </row>
    <row r="17" spans="1:3" x14ac:dyDescent="0.25">
      <c r="A17" s="4">
        <v>234</v>
      </c>
      <c r="B17" s="3" t="s">
        <v>8</v>
      </c>
      <c r="C17" s="5" t="s">
        <v>16</v>
      </c>
    </row>
    <row r="18" spans="1:3" x14ac:dyDescent="0.25">
      <c r="A18" s="4">
        <v>151</v>
      </c>
      <c r="B18" s="3" t="s">
        <v>15</v>
      </c>
      <c r="C18" s="5" t="s">
        <v>14</v>
      </c>
    </row>
    <row r="19" spans="1:3" x14ac:dyDescent="0.25">
      <c r="A19" s="4">
        <v>1793</v>
      </c>
      <c r="B19" s="3" t="s">
        <v>6</v>
      </c>
      <c r="C19" s="5" t="s">
        <v>11</v>
      </c>
    </row>
    <row r="20" spans="1:3" x14ac:dyDescent="0.25">
      <c r="A20" s="4">
        <v>315</v>
      </c>
      <c r="B20" s="3" t="s">
        <v>15</v>
      </c>
      <c r="C20" s="5" t="s">
        <v>11</v>
      </c>
    </row>
    <row r="21" spans="1:3" x14ac:dyDescent="0.25">
      <c r="A21" s="4">
        <v>618</v>
      </c>
      <c r="B21" s="3" t="s">
        <v>6</v>
      </c>
      <c r="C21" s="5" t="s">
        <v>12</v>
      </c>
    </row>
    <row r="22" spans="1:3" x14ac:dyDescent="0.25">
      <c r="A22" s="4">
        <v>246</v>
      </c>
      <c r="B22" s="3" t="s">
        <v>6</v>
      </c>
      <c r="C22" s="5" t="s">
        <v>5</v>
      </c>
    </row>
    <row r="23" spans="1:3" x14ac:dyDescent="0.25">
      <c r="A23" s="4">
        <v>784</v>
      </c>
      <c r="B23" s="3" t="s">
        <v>6</v>
      </c>
      <c r="C23" s="5" t="s">
        <v>14</v>
      </c>
    </row>
    <row r="24" spans="1:3" x14ac:dyDescent="0.25">
      <c r="A24" s="4">
        <v>316</v>
      </c>
      <c r="B24" s="3" t="s">
        <v>13</v>
      </c>
      <c r="C24" s="5" t="s">
        <v>9</v>
      </c>
    </row>
    <row r="25" spans="1:3" x14ac:dyDescent="0.25">
      <c r="A25" s="4">
        <v>3155</v>
      </c>
      <c r="B25" s="3" t="s">
        <v>4</v>
      </c>
      <c r="C25" s="5" t="s">
        <v>9</v>
      </c>
    </row>
    <row r="26" spans="1:3" x14ac:dyDescent="0.25">
      <c r="A26" s="4">
        <v>318</v>
      </c>
      <c r="B26" s="3" t="s">
        <v>15</v>
      </c>
      <c r="C26" s="5" t="s">
        <v>16</v>
      </c>
    </row>
    <row r="27" spans="1:3" x14ac:dyDescent="0.25">
      <c r="A27" s="4">
        <v>608</v>
      </c>
      <c r="B27" s="3" t="s">
        <v>8</v>
      </c>
      <c r="C27" s="5" t="s">
        <v>11</v>
      </c>
    </row>
    <row r="28" spans="1:3" x14ac:dyDescent="0.25">
      <c r="A28" s="4">
        <v>561</v>
      </c>
      <c r="B28" s="3" t="s">
        <v>4</v>
      </c>
      <c r="C28" s="5" t="s">
        <v>14</v>
      </c>
    </row>
    <row r="29" spans="1:3" x14ac:dyDescent="0.25">
      <c r="A29" s="4">
        <v>357</v>
      </c>
      <c r="B29" s="3" t="s">
        <v>15</v>
      </c>
      <c r="C29" s="5" t="s">
        <v>5</v>
      </c>
    </row>
    <row r="30" spans="1:3" x14ac:dyDescent="0.25">
      <c r="A30" s="4">
        <v>1688</v>
      </c>
      <c r="B30" s="3" t="s">
        <v>13</v>
      </c>
      <c r="C30" s="5" t="s">
        <v>11</v>
      </c>
    </row>
    <row r="31" spans="1:3" x14ac:dyDescent="0.25">
      <c r="A31" s="4">
        <v>972</v>
      </c>
      <c r="B31" s="3" t="s">
        <v>8</v>
      </c>
      <c r="C31" s="5" t="s">
        <v>14</v>
      </c>
    </row>
    <row r="32" spans="1:3" x14ac:dyDescent="0.25">
      <c r="A32" s="4">
        <v>568</v>
      </c>
      <c r="B32" s="3" t="s">
        <v>6</v>
      </c>
      <c r="C32" s="5" t="s">
        <v>16</v>
      </c>
    </row>
    <row r="33" spans="1:3" x14ac:dyDescent="0.25">
      <c r="A33" s="4">
        <v>632</v>
      </c>
      <c r="B33" s="3" t="s">
        <v>13</v>
      </c>
      <c r="C33" s="5" t="s">
        <v>16</v>
      </c>
    </row>
    <row r="34" spans="1:3" x14ac:dyDescent="0.25">
      <c r="A34" s="4">
        <v>551</v>
      </c>
      <c r="B34" s="3" t="s">
        <v>15</v>
      </c>
      <c r="C34" s="5" t="s">
        <v>12</v>
      </c>
    </row>
    <row r="35" spans="1:3" x14ac:dyDescent="0.25">
      <c r="A35" s="4">
        <v>948</v>
      </c>
      <c r="B35" s="3" t="s">
        <v>6</v>
      </c>
      <c r="C35" s="5" t="s">
        <v>10</v>
      </c>
    </row>
    <row r="36" spans="1:3" x14ac:dyDescent="0.25">
      <c r="A36" s="4">
        <v>1358</v>
      </c>
      <c r="B36" s="3" t="s">
        <v>4</v>
      </c>
      <c r="C36" s="5" t="s">
        <v>7</v>
      </c>
    </row>
    <row r="37" spans="1:3" x14ac:dyDescent="0.25">
      <c r="A37" s="4">
        <v>135</v>
      </c>
      <c r="B37" s="3" t="s">
        <v>4</v>
      </c>
      <c r="C37" s="5" t="s">
        <v>16</v>
      </c>
    </row>
    <row r="38" spans="1:3" x14ac:dyDescent="0.25">
      <c r="A38" s="4">
        <v>849</v>
      </c>
      <c r="B38" s="3" t="s">
        <v>13</v>
      </c>
      <c r="C38" s="5" t="s">
        <v>5</v>
      </c>
    </row>
    <row r="39" spans="1:3" x14ac:dyDescent="0.25">
      <c r="A39" s="4">
        <v>158</v>
      </c>
      <c r="B39" s="3" t="s">
        <v>15</v>
      </c>
      <c r="C39" s="5" t="s">
        <v>10</v>
      </c>
    </row>
    <row r="40" spans="1:3" x14ac:dyDescent="0.25">
      <c r="A40" s="4">
        <v>1889</v>
      </c>
      <c r="B40" s="3" t="s">
        <v>13</v>
      </c>
      <c r="C40" s="5" t="s">
        <v>12</v>
      </c>
    </row>
    <row r="41" spans="1:3" x14ac:dyDescent="0.25">
      <c r="A41" s="4">
        <v>651</v>
      </c>
      <c r="B41" s="3" t="s">
        <v>15</v>
      </c>
      <c r="C41" s="5" t="s">
        <v>7</v>
      </c>
    </row>
    <row r="42" spans="1:3" x14ac:dyDescent="0.25">
      <c r="A42" s="9">
        <v>651</v>
      </c>
      <c r="B42" s="10" t="s">
        <v>8</v>
      </c>
      <c r="C42" s="11" t="s">
        <v>5</v>
      </c>
    </row>
  </sheetData>
  <conditionalFormatting sqref="C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3" sqref="C13"/>
    </sheetView>
  </sheetViews>
  <sheetFormatPr defaultColWidth="11.42578125" defaultRowHeight="15" x14ac:dyDescent="0.25"/>
  <cols>
    <col min="1" max="1" width="21" bestFit="1" customWidth="1"/>
    <col min="2" max="2" width="18.85546875" bestFit="1" customWidth="1"/>
    <col min="3" max="3" width="21.85546875" bestFit="1" customWidth="1"/>
  </cols>
  <sheetData>
    <row r="1" spans="1:3" x14ac:dyDescent="0.25">
      <c r="A1" s="1" t="s">
        <v>17</v>
      </c>
      <c r="B1" t="s">
        <v>18</v>
      </c>
      <c r="C1" t="s">
        <v>20</v>
      </c>
    </row>
    <row r="2" spans="1:3" x14ac:dyDescent="0.25">
      <c r="A2" s="2" t="s">
        <v>4</v>
      </c>
      <c r="B2">
        <v>8177</v>
      </c>
      <c r="C2">
        <v>1022.125</v>
      </c>
    </row>
    <row r="3" spans="1:3" x14ac:dyDescent="0.25">
      <c r="A3" s="2" t="s">
        <v>8</v>
      </c>
      <c r="B3">
        <v>4877</v>
      </c>
      <c r="C3">
        <v>609.625</v>
      </c>
    </row>
    <row r="4" spans="1:3" x14ac:dyDescent="0.25">
      <c r="A4" s="2" t="s">
        <v>13</v>
      </c>
      <c r="B4">
        <v>7761</v>
      </c>
      <c r="C4">
        <v>970.125</v>
      </c>
    </row>
    <row r="5" spans="1:3" x14ac:dyDescent="0.25">
      <c r="A5" s="2" t="s">
        <v>6</v>
      </c>
      <c r="B5">
        <v>15071</v>
      </c>
      <c r="C5">
        <v>1883.875</v>
      </c>
    </row>
    <row r="6" spans="1:3" x14ac:dyDescent="0.25">
      <c r="A6" s="2" t="s">
        <v>15</v>
      </c>
      <c r="B6">
        <v>4188</v>
      </c>
      <c r="C6">
        <v>523.5</v>
      </c>
    </row>
    <row r="7" spans="1:3" x14ac:dyDescent="0.25">
      <c r="A7" s="2" t="s">
        <v>19</v>
      </c>
      <c r="B7">
        <v>40074</v>
      </c>
      <c r="C7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22" sqref="C22"/>
    </sheetView>
  </sheetViews>
  <sheetFormatPr defaultColWidth="11.42578125" defaultRowHeight="15" x14ac:dyDescent="0.25"/>
  <cols>
    <col min="1" max="1" width="21" bestFit="1" customWidth="1"/>
    <col min="2" max="2" width="18.85546875" bestFit="1" customWidth="1"/>
    <col min="3" max="3" width="21.85546875" bestFit="1" customWidth="1"/>
  </cols>
  <sheetData>
    <row r="1" spans="1:3" x14ac:dyDescent="0.25">
      <c r="A1" s="1" t="s">
        <v>17</v>
      </c>
      <c r="B1" t="s">
        <v>18</v>
      </c>
      <c r="C1" t="s">
        <v>20</v>
      </c>
    </row>
    <row r="2" spans="1:3" x14ac:dyDescent="0.25">
      <c r="A2" s="2" t="s">
        <v>7</v>
      </c>
      <c r="B2">
        <v>14127</v>
      </c>
      <c r="C2">
        <v>2825.4</v>
      </c>
    </row>
    <row r="3" spans="1:3" x14ac:dyDescent="0.25">
      <c r="A3" s="2" t="s">
        <v>11</v>
      </c>
      <c r="B3">
        <v>5253</v>
      </c>
      <c r="C3">
        <v>1050.5999999999999</v>
      </c>
    </row>
    <row r="4" spans="1:3" x14ac:dyDescent="0.25">
      <c r="A4" s="2" t="s">
        <v>12</v>
      </c>
      <c r="B4">
        <v>4965</v>
      </c>
      <c r="C4">
        <v>993</v>
      </c>
    </row>
    <row r="5" spans="1:3" x14ac:dyDescent="0.25">
      <c r="A5" s="2" t="s">
        <v>9</v>
      </c>
      <c r="B5">
        <v>6247</v>
      </c>
      <c r="C5">
        <v>1249.4000000000001</v>
      </c>
    </row>
    <row r="6" spans="1:3" x14ac:dyDescent="0.25">
      <c r="A6" s="2" t="s">
        <v>10</v>
      </c>
      <c r="B6">
        <v>2240</v>
      </c>
      <c r="C6">
        <v>448</v>
      </c>
    </row>
    <row r="7" spans="1:3" x14ac:dyDescent="0.25">
      <c r="A7" s="2" t="s">
        <v>16</v>
      </c>
      <c r="B7">
        <v>1887</v>
      </c>
      <c r="C7">
        <v>377.4</v>
      </c>
    </row>
    <row r="8" spans="1:3" x14ac:dyDescent="0.25">
      <c r="A8" s="2" t="s">
        <v>14</v>
      </c>
      <c r="B8">
        <v>2661</v>
      </c>
      <c r="C8">
        <v>532.20000000000005</v>
      </c>
    </row>
    <row r="9" spans="1:3" x14ac:dyDescent="0.25">
      <c r="A9" s="2" t="s">
        <v>5</v>
      </c>
      <c r="B9">
        <v>2694</v>
      </c>
      <c r="C9">
        <v>538.79999999999995</v>
      </c>
    </row>
    <row r="10" spans="1:3" x14ac:dyDescent="0.25">
      <c r="A10" s="2" t="s">
        <v>19</v>
      </c>
      <c r="B10">
        <v>40074</v>
      </c>
      <c r="C10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E20" sqref="E20"/>
    </sheetView>
  </sheetViews>
  <sheetFormatPr defaultColWidth="11.42578125" defaultRowHeight="15" x14ac:dyDescent="0.25"/>
  <cols>
    <col min="1" max="1" width="21" bestFit="1" customWidth="1"/>
    <col min="2" max="2" width="23.85546875" bestFit="1" customWidth="1"/>
    <col min="3" max="3" width="10.28515625" customWidth="1"/>
    <col min="4" max="4" width="12.5703125" bestFit="1" customWidth="1"/>
    <col min="5" max="5" width="7.42578125" customWidth="1"/>
    <col min="6" max="6" width="10.85546875" customWidth="1"/>
    <col min="7" max="7" width="12.5703125" bestFit="1" customWidth="1"/>
  </cols>
  <sheetData>
    <row r="1" spans="1:7" x14ac:dyDescent="0.25">
      <c r="A1" s="1" t="s">
        <v>18</v>
      </c>
      <c r="B1" s="1" t="s">
        <v>21</v>
      </c>
    </row>
    <row r="2" spans="1:7" x14ac:dyDescent="0.25">
      <c r="A2" s="1" t="s">
        <v>17</v>
      </c>
      <c r="B2" t="s">
        <v>4</v>
      </c>
      <c r="C2" t="s">
        <v>8</v>
      </c>
      <c r="D2" t="s">
        <v>13</v>
      </c>
      <c r="E2" t="s">
        <v>6</v>
      </c>
      <c r="F2" t="s">
        <v>15</v>
      </c>
      <c r="G2" t="s">
        <v>19</v>
      </c>
    </row>
    <row r="3" spans="1:7" x14ac:dyDescent="0.25">
      <c r="A3" s="2" t="s">
        <v>7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v>14127</v>
      </c>
    </row>
    <row r="4" spans="1:7" x14ac:dyDescent="0.25">
      <c r="A4" s="2" t="s">
        <v>11</v>
      </c>
      <c r="B4">
        <v>849</v>
      </c>
      <c r="C4">
        <v>608</v>
      </c>
      <c r="D4">
        <v>1688</v>
      </c>
      <c r="E4">
        <v>1793</v>
      </c>
      <c r="F4">
        <v>315</v>
      </c>
      <c r="G4">
        <v>5253</v>
      </c>
    </row>
    <row r="5" spans="1:7" x14ac:dyDescent="0.25">
      <c r="A5" s="2" t="s">
        <v>12</v>
      </c>
      <c r="B5">
        <v>1355</v>
      </c>
      <c r="C5">
        <v>552</v>
      </c>
      <c r="D5">
        <v>1889</v>
      </c>
      <c r="E5">
        <v>618</v>
      </c>
      <c r="F5">
        <v>551</v>
      </c>
      <c r="G5">
        <v>4965</v>
      </c>
    </row>
    <row r="6" spans="1:7" x14ac:dyDescent="0.25">
      <c r="A6" s="2" t="s">
        <v>9</v>
      </c>
      <c r="B6">
        <v>3155</v>
      </c>
      <c r="C6">
        <v>542</v>
      </c>
      <c r="D6">
        <v>316</v>
      </c>
      <c r="E6">
        <v>547</v>
      </c>
      <c r="F6">
        <v>1687</v>
      </c>
      <c r="G6">
        <v>6247</v>
      </c>
    </row>
    <row r="7" spans="1:7" x14ac:dyDescent="0.25">
      <c r="A7" s="2" t="s">
        <v>10</v>
      </c>
      <c r="B7">
        <v>173</v>
      </c>
      <c r="C7">
        <v>346</v>
      </c>
      <c r="D7">
        <v>615</v>
      </c>
      <c r="E7">
        <v>948</v>
      </c>
      <c r="F7">
        <v>158</v>
      </c>
      <c r="G7">
        <v>2240</v>
      </c>
    </row>
    <row r="8" spans="1:7" x14ac:dyDescent="0.25">
      <c r="A8" s="2" t="s">
        <v>16</v>
      </c>
      <c r="B8">
        <v>135</v>
      </c>
      <c r="C8">
        <v>234</v>
      </c>
      <c r="D8">
        <v>632</v>
      </c>
      <c r="E8">
        <v>568</v>
      </c>
      <c r="F8">
        <v>318</v>
      </c>
      <c r="G8">
        <v>1887</v>
      </c>
    </row>
    <row r="9" spans="1:7" x14ac:dyDescent="0.25">
      <c r="A9" s="2" t="s">
        <v>14</v>
      </c>
      <c r="B9">
        <v>561</v>
      </c>
      <c r="C9">
        <v>972</v>
      </c>
      <c r="D9">
        <v>193</v>
      </c>
      <c r="E9">
        <v>784</v>
      </c>
      <c r="F9">
        <v>151</v>
      </c>
      <c r="G9">
        <v>2661</v>
      </c>
    </row>
    <row r="10" spans="1:7" x14ac:dyDescent="0.25">
      <c r="A10" s="2" t="s">
        <v>5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v>2694</v>
      </c>
    </row>
    <row r="11" spans="1:7" x14ac:dyDescent="0.25">
      <c r="A11" s="2" t="s">
        <v>19</v>
      </c>
      <c r="B11">
        <v>8177</v>
      </c>
      <c r="C11">
        <v>4877</v>
      </c>
      <c r="D11">
        <v>7761</v>
      </c>
      <c r="E11">
        <v>15071</v>
      </c>
      <c r="F11">
        <v>4188</v>
      </c>
      <c r="G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G2" sqref="G2"/>
    </sheetView>
  </sheetViews>
  <sheetFormatPr defaultColWidth="11.42578125" defaultRowHeight="15" x14ac:dyDescent="0.25"/>
  <cols>
    <col min="2" max="2" width="12.85546875" bestFit="1" customWidth="1"/>
    <col min="4" max="4" width="13.42578125" bestFit="1" customWidth="1"/>
    <col min="5" max="5" width="13.140625" customWidth="1"/>
    <col min="6" max="6" width="18.42578125" customWidth="1"/>
    <col min="7" max="7" width="19.85546875" customWidth="1"/>
  </cols>
  <sheetData>
    <row r="1" spans="1:7" x14ac:dyDescent="0.25">
      <c r="A1" s="12" t="s">
        <v>22</v>
      </c>
      <c r="B1" s="12" t="s">
        <v>31</v>
      </c>
      <c r="C1" s="12" t="s">
        <v>23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 x14ac:dyDescent="0.25">
      <c r="A2" s="13">
        <v>1</v>
      </c>
      <c r="B2" s="16">
        <v>120</v>
      </c>
      <c r="C2" s="13">
        <v>3</v>
      </c>
      <c r="D2" s="15">
        <f>B2*C2</f>
        <v>360</v>
      </c>
      <c r="E2" s="14" t="str">
        <f>IF(AND(D2&gt;=100, D2&lt;=999), "5%", IF(D2&gt;=1000, "10%", "0%"))</f>
        <v>5%</v>
      </c>
      <c r="F2" s="15">
        <f>E2*D2</f>
        <v>18</v>
      </c>
      <c r="G2" s="15">
        <f>D2-F2</f>
        <v>342</v>
      </c>
    </row>
    <row r="3" spans="1:7" x14ac:dyDescent="0.25">
      <c r="A3" s="13">
        <v>2</v>
      </c>
      <c r="B3" s="16">
        <v>56</v>
      </c>
      <c r="C3" s="13">
        <v>5</v>
      </c>
      <c r="D3" s="15">
        <f t="shared" ref="D3:D15" si="0">B3*C3</f>
        <v>280</v>
      </c>
      <c r="E3" s="14" t="str">
        <f t="shared" ref="E3:E14" si="1">IF(AND(D3&gt;=100, D3&lt;=999), "5%", IF(D3&gt;=1000, "10%", "0%"))</f>
        <v>5%</v>
      </c>
      <c r="F3" s="15">
        <f t="shared" ref="F3:F15" si="2">E3*D3</f>
        <v>14</v>
      </c>
      <c r="G3" s="15">
        <f t="shared" ref="G3:G15" si="3">D3-F3</f>
        <v>266</v>
      </c>
    </row>
    <row r="4" spans="1:7" x14ac:dyDescent="0.25">
      <c r="A4" s="13">
        <v>3</v>
      </c>
      <c r="B4" s="16">
        <v>70</v>
      </c>
      <c r="C4" s="13">
        <v>2</v>
      </c>
      <c r="D4" s="15">
        <f t="shared" si="0"/>
        <v>140</v>
      </c>
      <c r="E4" s="14" t="str">
        <f t="shared" si="1"/>
        <v>5%</v>
      </c>
      <c r="F4" s="15">
        <f t="shared" si="2"/>
        <v>7</v>
      </c>
      <c r="G4" s="15">
        <f t="shared" si="3"/>
        <v>133</v>
      </c>
    </row>
    <row r="5" spans="1:7" x14ac:dyDescent="0.25">
      <c r="A5" s="13">
        <v>4</v>
      </c>
      <c r="B5" s="16">
        <v>430</v>
      </c>
      <c r="C5" s="13">
        <v>7</v>
      </c>
      <c r="D5" s="15">
        <f t="shared" si="0"/>
        <v>3010</v>
      </c>
      <c r="E5" s="14" t="str">
        <f t="shared" si="1"/>
        <v>10%</v>
      </c>
      <c r="F5" s="15">
        <f t="shared" si="2"/>
        <v>301</v>
      </c>
      <c r="G5" s="15">
        <f t="shared" si="3"/>
        <v>2709</v>
      </c>
    </row>
    <row r="6" spans="1:7" x14ac:dyDescent="0.25">
      <c r="A6" s="13">
        <v>5</v>
      </c>
      <c r="B6" s="16">
        <v>230</v>
      </c>
      <c r="C6">
        <v>23</v>
      </c>
      <c r="D6" s="17">
        <f t="shared" si="0"/>
        <v>5290</v>
      </c>
      <c r="E6" s="14" t="str">
        <f t="shared" si="1"/>
        <v>10%</v>
      </c>
      <c r="F6" s="15">
        <f t="shared" si="2"/>
        <v>529</v>
      </c>
      <c r="G6" s="15">
        <f t="shared" si="3"/>
        <v>4761</v>
      </c>
    </row>
    <row r="7" spans="1:7" x14ac:dyDescent="0.25">
      <c r="A7" s="13">
        <v>6</v>
      </c>
      <c r="B7" s="16">
        <v>10</v>
      </c>
      <c r="C7">
        <v>2</v>
      </c>
      <c r="D7" s="17">
        <f t="shared" si="0"/>
        <v>20</v>
      </c>
      <c r="E7" s="14" t="str">
        <f t="shared" si="1"/>
        <v>0%</v>
      </c>
      <c r="F7" s="15">
        <f t="shared" si="2"/>
        <v>0</v>
      </c>
      <c r="G7" s="15">
        <f t="shared" si="3"/>
        <v>20</v>
      </c>
    </row>
    <row r="8" spans="1:7" x14ac:dyDescent="0.25">
      <c r="A8" s="13">
        <v>7</v>
      </c>
      <c r="B8" s="16">
        <v>5</v>
      </c>
      <c r="C8">
        <v>8</v>
      </c>
      <c r="D8" s="17">
        <f t="shared" si="0"/>
        <v>40</v>
      </c>
      <c r="E8" s="14" t="str">
        <f t="shared" si="1"/>
        <v>0%</v>
      </c>
      <c r="F8" s="15">
        <f t="shared" si="2"/>
        <v>0</v>
      </c>
      <c r="G8" s="15">
        <f t="shared" si="3"/>
        <v>40</v>
      </c>
    </row>
    <row r="9" spans="1:7" x14ac:dyDescent="0.25">
      <c r="A9" s="13">
        <v>8</v>
      </c>
      <c r="B9" s="16">
        <v>5040</v>
      </c>
      <c r="C9">
        <v>1</v>
      </c>
      <c r="D9" s="17">
        <f t="shared" si="0"/>
        <v>5040</v>
      </c>
      <c r="E9" s="14" t="str">
        <f t="shared" si="1"/>
        <v>10%</v>
      </c>
      <c r="F9" s="15">
        <f t="shared" si="2"/>
        <v>504</v>
      </c>
      <c r="G9" s="15">
        <f t="shared" si="3"/>
        <v>4536</v>
      </c>
    </row>
    <row r="10" spans="1:7" x14ac:dyDescent="0.25">
      <c r="A10" s="13">
        <v>9</v>
      </c>
      <c r="B10" s="16">
        <v>1200</v>
      </c>
      <c r="C10">
        <v>3</v>
      </c>
      <c r="D10" s="17">
        <f t="shared" si="0"/>
        <v>3600</v>
      </c>
      <c r="E10" s="14" t="str">
        <f t="shared" si="1"/>
        <v>10%</v>
      </c>
      <c r="F10" s="15">
        <f>E10*D10</f>
        <v>360</v>
      </c>
      <c r="G10" s="15">
        <f t="shared" si="3"/>
        <v>3240</v>
      </c>
    </row>
    <row r="11" spans="1:7" x14ac:dyDescent="0.25">
      <c r="A11" s="13">
        <v>10</v>
      </c>
      <c r="B11" s="16">
        <v>480</v>
      </c>
      <c r="C11">
        <v>4</v>
      </c>
      <c r="D11" s="17">
        <f t="shared" si="0"/>
        <v>1920</v>
      </c>
      <c r="E11" s="14" t="str">
        <f t="shared" si="1"/>
        <v>10%</v>
      </c>
      <c r="F11" s="15">
        <f t="shared" si="2"/>
        <v>192</v>
      </c>
      <c r="G11" s="15">
        <f t="shared" si="3"/>
        <v>1728</v>
      </c>
    </row>
    <row r="12" spans="1:7" x14ac:dyDescent="0.25">
      <c r="A12" s="13">
        <v>11</v>
      </c>
      <c r="B12" s="16">
        <v>33</v>
      </c>
      <c r="C12">
        <v>5</v>
      </c>
      <c r="D12" s="17">
        <f t="shared" si="0"/>
        <v>165</v>
      </c>
      <c r="E12" s="14" t="str">
        <f t="shared" si="1"/>
        <v>5%</v>
      </c>
      <c r="F12" s="15">
        <f t="shared" si="2"/>
        <v>8.25</v>
      </c>
      <c r="G12" s="15">
        <f t="shared" si="3"/>
        <v>156.75</v>
      </c>
    </row>
    <row r="13" spans="1:7" x14ac:dyDescent="0.25">
      <c r="A13" s="13">
        <v>12</v>
      </c>
      <c r="B13" s="16">
        <v>1200</v>
      </c>
      <c r="C13">
        <v>2</v>
      </c>
      <c r="D13" s="17">
        <f t="shared" si="0"/>
        <v>2400</v>
      </c>
      <c r="E13" s="14" t="str">
        <f t="shared" si="1"/>
        <v>10%</v>
      </c>
      <c r="F13" s="15">
        <f t="shared" si="2"/>
        <v>240</v>
      </c>
      <c r="G13" s="15">
        <f t="shared" si="3"/>
        <v>2160</v>
      </c>
    </row>
    <row r="14" spans="1:7" x14ac:dyDescent="0.25">
      <c r="A14" s="13">
        <v>13</v>
      </c>
      <c r="B14" s="16">
        <v>15</v>
      </c>
      <c r="C14">
        <v>10</v>
      </c>
      <c r="D14" s="17">
        <f t="shared" si="0"/>
        <v>150</v>
      </c>
      <c r="E14" s="14" t="str">
        <f t="shared" si="1"/>
        <v>5%</v>
      </c>
      <c r="F14" s="15">
        <f t="shared" si="2"/>
        <v>7.5</v>
      </c>
      <c r="G14" s="15">
        <f t="shared" si="3"/>
        <v>142.5</v>
      </c>
    </row>
    <row r="15" spans="1:7" x14ac:dyDescent="0.25">
      <c r="A15" s="13">
        <v>14</v>
      </c>
      <c r="B15" s="16">
        <v>24</v>
      </c>
      <c r="C15">
        <v>5</v>
      </c>
      <c r="D15" s="17">
        <f t="shared" si="0"/>
        <v>120</v>
      </c>
      <c r="E15" s="14" t="str">
        <f>IF(AND(D15&gt;=100, D15&lt;=999), "5%", IF(D15&gt;=1000, "10%", "0%"))</f>
        <v>5%</v>
      </c>
      <c r="F15" s="15">
        <f t="shared" si="2"/>
        <v>6</v>
      </c>
      <c r="G15" s="15">
        <f t="shared" si="3"/>
        <v>114</v>
      </c>
    </row>
    <row r="17" spans="5:7" x14ac:dyDescent="0.25">
      <c r="E17" s="21" t="s">
        <v>24</v>
      </c>
      <c r="F17" s="22"/>
      <c r="G17" s="18">
        <f>SUM(G2:G15 )</f>
        <v>20348.25</v>
      </c>
    </row>
    <row r="18" spans="5:7" x14ac:dyDescent="0.25">
      <c r="E18" s="21" t="s">
        <v>25</v>
      </c>
      <c r="F18" s="22"/>
      <c r="G18" s="19">
        <v>0.19</v>
      </c>
    </row>
    <row r="19" spans="5:7" x14ac:dyDescent="0.25">
      <c r="E19" s="21" t="s">
        <v>30</v>
      </c>
      <c r="F19" s="22"/>
      <c r="G19" s="20">
        <f>G17*G18</f>
        <v>3866.1675</v>
      </c>
    </row>
    <row r="20" spans="5:7" x14ac:dyDescent="0.25">
      <c r="E20" s="21" t="s">
        <v>29</v>
      </c>
      <c r="F20" s="22"/>
      <c r="G20" s="24">
        <f>G17+G19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tabSelected="1" zoomScale="90" zoomScaleNormal="90" workbookViewId="0">
      <selection activeCell="K16" sqref="K16"/>
    </sheetView>
  </sheetViews>
  <sheetFormatPr defaultColWidth="11.42578125" defaultRowHeight="15" x14ac:dyDescent="0.25"/>
  <cols>
    <col min="1" max="1" width="18.28515625" customWidth="1"/>
    <col min="2" max="2" width="23.7109375" customWidth="1"/>
    <col min="3" max="3" width="20.85546875" customWidth="1"/>
  </cols>
  <sheetData>
    <row r="1" spans="1:3" x14ac:dyDescent="0.25">
      <c r="A1" s="31" t="s">
        <v>26</v>
      </c>
      <c r="B1" s="32" t="s">
        <v>27</v>
      </c>
      <c r="C1" s="33" t="s">
        <v>28</v>
      </c>
    </row>
    <row r="2" spans="1:3" x14ac:dyDescent="0.25">
      <c r="A2" s="25">
        <v>1</v>
      </c>
      <c r="B2" s="26">
        <v>5</v>
      </c>
      <c r="C2" s="27">
        <f>B2/A2</f>
        <v>5</v>
      </c>
    </row>
    <row r="3" spans="1:3" x14ac:dyDescent="0.25">
      <c r="A3" s="25">
        <v>2</v>
      </c>
      <c r="B3" s="26">
        <v>10</v>
      </c>
      <c r="C3" s="27">
        <f t="shared" ref="C3:C11" si="0">B3/A3</f>
        <v>5</v>
      </c>
    </row>
    <row r="4" spans="1:3" x14ac:dyDescent="0.25">
      <c r="A4" s="25">
        <v>3</v>
      </c>
      <c r="B4" s="26">
        <v>17</v>
      </c>
      <c r="C4" s="27">
        <f t="shared" si="0"/>
        <v>5.666666666666667</v>
      </c>
    </row>
    <row r="5" spans="1:3" x14ac:dyDescent="0.25">
      <c r="A5" s="25">
        <v>4</v>
      </c>
      <c r="B5" s="26">
        <v>27</v>
      </c>
      <c r="C5" s="27">
        <f t="shared" si="0"/>
        <v>6.75</v>
      </c>
    </row>
    <row r="6" spans="1:3" x14ac:dyDescent="0.25">
      <c r="A6" s="25">
        <v>5</v>
      </c>
      <c r="B6" s="26">
        <v>37</v>
      </c>
      <c r="C6" s="27">
        <f t="shared" si="0"/>
        <v>7.4</v>
      </c>
    </row>
    <row r="7" spans="1:3" x14ac:dyDescent="0.25">
      <c r="A7" s="25">
        <v>6</v>
      </c>
      <c r="B7" s="26">
        <v>49</v>
      </c>
      <c r="C7" s="27">
        <f t="shared" si="0"/>
        <v>8.1666666666666661</v>
      </c>
    </row>
    <row r="8" spans="1:3" x14ac:dyDescent="0.25">
      <c r="A8" s="25">
        <v>7</v>
      </c>
      <c r="B8" s="26">
        <v>63</v>
      </c>
      <c r="C8" s="27">
        <f t="shared" si="0"/>
        <v>9</v>
      </c>
    </row>
    <row r="9" spans="1:3" x14ac:dyDescent="0.25">
      <c r="A9" s="25">
        <v>8</v>
      </c>
      <c r="B9" s="26">
        <v>75</v>
      </c>
      <c r="C9" s="27">
        <f t="shared" si="0"/>
        <v>9.375</v>
      </c>
    </row>
    <row r="10" spans="1:3" x14ac:dyDescent="0.25">
      <c r="A10" s="25">
        <v>9</v>
      </c>
      <c r="B10" s="26">
        <v>83</v>
      </c>
      <c r="C10" s="27">
        <f>B10/A10</f>
        <v>9.2222222222222214</v>
      </c>
    </row>
    <row r="11" spans="1:3" x14ac:dyDescent="0.25">
      <c r="A11" s="28">
        <v>10</v>
      </c>
      <c r="B11" s="29">
        <v>91</v>
      </c>
      <c r="C11" s="30">
        <f t="shared" si="0"/>
        <v>9.1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</vt:lpstr>
      <vt:lpstr>Question 2 | Table 1</vt:lpstr>
      <vt:lpstr>Question 2 | Table 2</vt:lpstr>
      <vt:lpstr>Question 2 | Table 3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Khaoula Atik</cp:lastModifiedBy>
  <dcterms:created xsi:type="dcterms:W3CDTF">2025-01-03T12:33:21Z</dcterms:created>
  <dcterms:modified xsi:type="dcterms:W3CDTF">2025-01-03T23:12:04Z</dcterms:modified>
</cp:coreProperties>
</file>