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8_{188C9444-BC1F-422B-B1FE-8F86B12A895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N22" i="1"/>
  <c r="N23" i="1"/>
  <c r="N24" i="1"/>
  <c r="N25" i="1"/>
  <c r="N26" i="1"/>
  <c r="N27" i="1"/>
  <c r="N28" i="1"/>
  <c r="N20" i="1"/>
  <c r="M28" i="1"/>
  <c r="M27" i="1"/>
  <c r="M26" i="1"/>
  <c r="M25" i="1"/>
  <c r="M22" i="1"/>
  <c r="M23" i="1"/>
  <c r="M24" i="1"/>
  <c r="M21" i="1"/>
  <c r="M20" i="1"/>
  <c r="L28" i="1"/>
  <c r="L27" i="1"/>
  <c r="L26" i="1"/>
  <c r="L25" i="1"/>
  <c r="L24" i="1"/>
  <c r="L23" i="1"/>
  <c r="L22" i="1"/>
  <c r="L21" i="1"/>
  <c r="L20" i="1"/>
  <c r="K28" i="1"/>
  <c r="K27" i="1"/>
  <c r="K26" i="1"/>
  <c r="K25" i="1"/>
  <c r="K24" i="1"/>
  <c r="K23" i="1"/>
  <c r="K22" i="1"/>
  <c r="K21" i="1"/>
  <c r="K20" i="1"/>
  <c r="J20" i="1"/>
  <c r="J28" i="1"/>
  <c r="J21" i="1"/>
  <c r="J22" i="1"/>
  <c r="J23" i="1"/>
  <c r="J24" i="1"/>
  <c r="J25" i="1"/>
  <c r="J26" i="1"/>
  <c r="J27" i="1"/>
  <c r="I21" i="1"/>
  <c r="I22" i="1"/>
  <c r="I23" i="1"/>
  <c r="I24" i="1"/>
  <c r="I25" i="1"/>
  <c r="I26" i="1"/>
  <c r="I27" i="1"/>
  <c r="I28" i="1"/>
  <c r="I20" i="1"/>
</calcChain>
</file>

<file path=xl/sharedStrings.xml><?xml version="1.0" encoding="utf-8"?>
<sst xmlns="http://schemas.openxmlformats.org/spreadsheetml/2006/main" count="29" uniqueCount="19">
  <si>
    <t>Outlink :</t>
  </si>
  <si>
    <t>Timnas</t>
  </si>
  <si>
    <t>Kepala</t>
  </si>
  <si>
    <t>Calon</t>
  </si>
  <si>
    <t>Tiga</t>
  </si>
  <si>
    <t>Indonesia</t>
  </si>
  <si>
    <t>Dan</t>
  </si>
  <si>
    <t>Bakal</t>
  </si>
  <si>
    <t>Presiden</t>
  </si>
  <si>
    <t>Partai</t>
  </si>
  <si>
    <t>Keterangan :</t>
  </si>
  <si>
    <t>N</t>
  </si>
  <si>
    <t>d</t>
  </si>
  <si>
    <t>Iterasi 1</t>
  </si>
  <si>
    <t>d/n + (1-d)</t>
  </si>
  <si>
    <t>sum(rank(i)/outlink(i))</t>
  </si>
  <si>
    <t>Iterasi 2</t>
  </si>
  <si>
    <t>Iterasi 3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</si>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</sst>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Border="1"/>
    <xf numFmtId="2" fontId="1" fillId="0" borderId="1" xfId="0" applyNumberFormat="1" applyFont="1" applyBorder="1"/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6350</xdr:rowOff>
    </xdr:from>
    <xdr:to>
      <xdr:col>5</xdr:col>
      <xdr:colOff>437444</xdr:colOff>
      <xdr:row>15</xdr:row>
      <xdr:rowOff>162712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7BA921-569B-0FA2-B187-1DDA1C1D4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50"/>
          <a:ext cx="3668888" cy="29080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9:O28"/>
  <sheetViews>
    <sheetView tabSelected="1" topLeftCell="A9" zoomScale="90" zoomScaleNormal="90" workbookViewId="0">
      <selection activeCell="O20" sqref="O20"/>
    </sheetView>
  </sheetViews>
  <sheetFormatPr defaultRowHeight="14.5" x14ac:dyDescent="0.35"/>
  <cols>
    <col min="4" max="4" width="11.54296875" customWidth="1"/>
    <col min="9" max="9" width="7.6328125" bestFit="1" customWidth="1"/>
    <col min="10" max="10" width="9.90625" bestFit="1" customWidth="1"/>
    <col min="11" max="11" width="19.81640625" bestFit="1" customWidth="1"/>
    <col min="12" max="12" width="7.6328125" bestFit="1" customWidth="1"/>
    <col min="13" max="13" width="19.81640625" bestFit="1" customWidth="1"/>
    <col min="14" max="14" width="7.6328125" bestFit="1" customWidth="1"/>
    <col min="15" max="15" width="5.54296875" bestFit="1" customWidth="1"/>
  </cols>
  <sheetData>
    <row r="19" spans="1:15" x14ac:dyDescent="0.35">
      <c r="A19" t="s">
        <v>0</v>
      </c>
      <c r="D19" t="s">
        <v>10</v>
      </c>
      <c r="H19" s="1"/>
      <c r="I19" s="2" t="s">
        <v>13</v>
      </c>
      <c r="J19" s="1" t="s">
        <v>14</v>
      </c>
      <c r="K19" s="1" t="s">
        <v>15</v>
      </c>
      <c r="L19" s="1" t="s">
        <v>16</v>
      </c>
      <c r="M19" s="1" t="s">
        <v>15</v>
      </c>
      <c r="N19" s="1" t="s">
        <v>17</v>
      </c>
      <c r="O19" s="1" t="s">
        <v>18</v>
      </c>
    </row>
    <row r="20" spans="1:15" x14ac:dyDescent="0.35">
      <c r="A20" t="s">
        <v>2</v>
      </c>
      <c r="B20">
        <v>1</v>
      </c>
      <c r="D20" t="s">
        <v>11</v>
      </c>
      <c r="E20">
        <v>9</v>
      </c>
      <c r="H20" s="3" t="s">
        <v>2</v>
      </c>
      <c r="I20" s="4">
        <f>1/9</f>
        <v>0.1111111111111111</v>
      </c>
      <c r="J20" s="5">
        <f>$E$21/$E$20 + (1-$E$21)</f>
        <v>0.24444444444444446</v>
      </c>
      <c r="K20" s="5">
        <f>I28/B28</f>
        <v>1.3888888888888888E-2</v>
      </c>
      <c r="L20" s="5">
        <f>J20*K20</f>
        <v>3.3950617283950617E-3</v>
      </c>
      <c r="M20" s="5">
        <f>L28/B28</f>
        <v>2.0370370370370375E-2</v>
      </c>
      <c r="N20" s="5">
        <f>J20*M20</f>
        <v>4.9794238683127587E-3</v>
      </c>
      <c r="O20" s="6">
        <v>5</v>
      </c>
    </row>
    <row r="21" spans="1:15" x14ac:dyDescent="0.35">
      <c r="A21" t="s">
        <v>1</v>
      </c>
      <c r="B21">
        <v>1</v>
      </c>
      <c r="D21" t="s">
        <v>12</v>
      </c>
      <c r="E21">
        <v>0.85</v>
      </c>
      <c r="H21" s="3" t="s">
        <v>1</v>
      </c>
      <c r="I21" s="4">
        <f t="shared" ref="I21:I28" si="0">1/9</f>
        <v>0.1111111111111111</v>
      </c>
      <c r="J21" s="5">
        <f t="shared" ref="J21:J27" si="1">($E$21/$E$20) + (1-$E$21)</f>
        <v>0.24444444444444446</v>
      </c>
      <c r="K21" s="5">
        <f>I28/B28</f>
        <v>1.3888888888888888E-2</v>
      </c>
      <c r="L21" s="5">
        <f t="shared" ref="L21:L28" si="2">J21*K21</f>
        <v>3.3950617283950617E-3</v>
      </c>
      <c r="M21" s="5">
        <f>$L$28/$B$28</f>
        <v>2.0370370370370375E-2</v>
      </c>
      <c r="N21" s="5">
        <f t="shared" ref="N21:N28" si="3">J21*M21</f>
        <v>4.9794238683127587E-3</v>
      </c>
      <c r="O21" s="6">
        <v>5</v>
      </c>
    </row>
    <row r="22" spans="1:15" x14ac:dyDescent="0.35">
      <c r="A22" t="s">
        <v>3</v>
      </c>
      <c r="B22">
        <v>1</v>
      </c>
      <c r="H22" s="3" t="s">
        <v>3</v>
      </c>
      <c r="I22" s="4">
        <f t="shared" si="0"/>
        <v>0.1111111111111111</v>
      </c>
      <c r="J22" s="5">
        <f t="shared" si="1"/>
        <v>0.24444444444444446</v>
      </c>
      <c r="K22" s="5">
        <f>I28/B28</f>
        <v>1.3888888888888888E-2</v>
      </c>
      <c r="L22" s="5">
        <f t="shared" si="2"/>
        <v>3.3950617283950617E-3</v>
      </c>
      <c r="M22" s="5">
        <f t="shared" ref="M22:M24" si="4">$L$28/$B$28</f>
        <v>2.0370370370370375E-2</v>
      </c>
      <c r="N22" s="5">
        <f t="shared" si="3"/>
        <v>4.9794238683127587E-3</v>
      </c>
      <c r="O22" s="7">
        <v>5</v>
      </c>
    </row>
    <row r="23" spans="1:15" x14ac:dyDescent="0.35">
      <c r="A23" t="s">
        <v>4</v>
      </c>
      <c r="B23">
        <v>1</v>
      </c>
      <c r="H23" s="3" t="s">
        <v>4</v>
      </c>
      <c r="I23" s="4">
        <f t="shared" si="0"/>
        <v>0.1111111111111111</v>
      </c>
      <c r="J23" s="5">
        <f t="shared" si="1"/>
        <v>0.24444444444444446</v>
      </c>
      <c r="K23" s="5">
        <f>I28/B28</f>
        <v>1.3888888888888888E-2</v>
      </c>
      <c r="L23" s="5">
        <f t="shared" si="2"/>
        <v>3.3950617283950617E-3</v>
      </c>
      <c r="M23" s="5">
        <f t="shared" si="4"/>
        <v>2.0370370370370375E-2</v>
      </c>
      <c r="N23" s="5">
        <f t="shared" si="3"/>
        <v>4.9794238683127587E-3</v>
      </c>
      <c r="O23" s="6">
        <v>5</v>
      </c>
    </row>
    <row r="24" spans="1:15" x14ac:dyDescent="0.35">
      <c r="A24" t="s">
        <v>5</v>
      </c>
      <c r="B24">
        <v>1</v>
      </c>
      <c r="H24" s="3" t="s">
        <v>5</v>
      </c>
      <c r="I24" s="4">
        <f t="shared" si="0"/>
        <v>0.1111111111111111</v>
      </c>
      <c r="J24" s="5">
        <f t="shared" si="1"/>
        <v>0.24444444444444446</v>
      </c>
      <c r="K24" s="5">
        <f>I28/B28</f>
        <v>1.3888888888888888E-2</v>
      </c>
      <c r="L24" s="5">
        <f t="shared" si="2"/>
        <v>3.3950617283950617E-3</v>
      </c>
      <c r="M24" s="5">
        <f t="shared" si="4"/>
        <v>2.0370370370370375E-2</v>
      </c>
      <c r="N24" s="5">
        <f t="shared" si="3"/>
        <v>4.9794238683127587E-3</v>
      </c>
      <c r="O24" s="7">
        <v>5</v>
      </c>
    </row>
    <row r="25" spans="1:15" x14ac:dyDescent="0.35">
      <c r="A25" t="s">
        <v>6</v>
      </c>
      <c r="B25">
        <v>3</v>
      </c>
      <c r="H25" s="3" t="s">
        <v>6</v>
      </c>
      <c r="I25" s="4">
        <f t="shared" si="0"/>
        <v>0.1111111111111111</v>
      </c>
      <c r="J25" s="5">
        <f t="shared" si="1"/>
        <v>0.24444444444444446</v>
      </c>
      <c r="K25" s="5">
        <f>(I28/B28)+(I27/B27)+(I26/B26)</f>
        <v>8.7962962962962965E-2</v>
      </c>
      <c r="L25" s="5">
        <f t="shared" si="2"/>
        <v>2.1502057613168726E-2</v>
      </c>
      <c r="M25" s="5">
        <f>(L28/B28)+(L27/B27)+(L26/B26)</f>
        <v>3.4705075445816191E-2</v>
      </c>
      <c r="N25" s="5">
        <f t="shared" si="3"/>
        <v>8.4834628867550693E-3</v>
      </c>
      <c r="O25" s="7">
        <v>2</v>
      </c>
    </row>
    <row r="26" spans="1:15" x14ac:dyDescent="0.35">
      <c r="A26" t="s">
        <v>7</v>
      </c>
      <c r="B26">
        <v>3</v>
      </c>
      <c r="H26" s="3" t="s">
        <v>7</v>
      </c>
      <c r="I26" s="4">
        <f t="shared" si="0"/>
        <v>0.1111111111111111</v>
      </c>
      <c r="J26" s="5">
        <f t="shared" si="1"/>
        <v>0.24444444444444446</v>
      </c>
      <c r="K26" s="5">
        <f>(I28/B28)+(I27/B27)+(I25/B25)</f>
        <v>8.7962962962962965E-2</v>
      </c>
      <c r="L26" s="5">
        <f t="shared" si="2"/>
        <v>2.1502057613168726E-2</v>
      </c>
      <c r="M26" s="3">
        <f>(L28/B28)+(L27/B27)+(L25/B25)</f>
        <v>3.4705075445816191E-2</v>
      </c>
      <c r="N26" s="5">
        <f t="shared" si="3"/>
        <v>8.4834628867550693E-3</v>
      </c>
      <c r="O26" s="8">
        <v>2</v>
      </c>
    </row>
    <row r="27" spans="1:15" x14ac:dyDescent="0.35">
      <c r="A27" t="s">
        <v>8</v>
      </c>
      <c r="B27">
        <v>3</v>
      </c>
      <c r="H27" s="3" t="s">
        <v>8</v>
      </c>
      <c r="I27" s="4">
        <f t="shared" si="0"/>
        <v>0.1111111111111111</v>
      </c>
      <c r="J27" s="5">
        <f t="shared" si="1"/>
        <v>0.24444444444444446</v>
      </c>
      <c r="K27" s="3">
        <f>(I28/B28)+(I25/B25)+(I26/B26)</f>
        <v>8.7962962962962965E-2</v>
      </c>
      <c r="L27" s="5">
        <f t="shared" si="2"/>
        <v>2.1502057613168726E-2</v>
      </c>
      <c r="M27" s="3">
        <f>(L28/B28)+(L25/B25)+(L26/B26)</f>
        <v>3.4705075445816191E-2</v>
      </c>
      <c r="N27" s="5">
        <f t="shared" si="3"/>
        <v>8.4834628867550693E-3</v>
      </c>
      <c r="O27" s="8">
        <v>2</v>
      </c>
    </row>
    <row r="28" spans="1:15" x14ac:dyDescent="0.35">
      <c r="A28" t="s">
        <v>9</v>
      </c>
      <c r="B28">
        <v>8</v>
      </c>
      <c r="H28" s="3" t="s">
        <v>9</v>
      </c>
      <c r="I28" s="4">
        <f t="shared" si="0"/>
        <v>0.1111111111111111</v>
      </c>
      <c r="J28" s="5">
        <f>($E$21/$E$20) + (1-$E$21)</f>
        <v>0.24444444444444446</v>
      </c>
      <c r="K28" s="3">
        <f>(I27/B27)+(I26/B26)+(I25/B25)+(I24/B24)+(I23/B23)+(I22/B22)+(I21/B21)+(I20/B20)</f>
        <v>0.66666666666666674</v>
      </c>
      <c r="L28" s="5">
        <f t="shared" si="2"/>
        <v>0.162962962962963</v>
      </c>
      <c r="M28" s="3">
        <f>(L27/B27)+(L26/B26)+(L25/B25)+(L24/B24)+(L23/B23)+(L22/B22)+(L21/B21)+(L20/B20)</f>
        <v>3.8477366255144037E-2</v>
      </c>
      <c r="N28" s="5">
        <f t="shared" si="3"/>
        <v>9.4055784179240993E-3</v>
      </c>
      <c r="O28" s="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2023-11-29T14:17:59Z</dcterms:modified>
</cp:coreProperties>
</file>