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esktop\Studium\3.Semester\Datenanalyse\"/>
    </mc:Choice>
  </mc:AlternateContent>
  <xr:revisionPtr revIDLastSave="0" documentId="8_{FFAB0C44-ED3C-4B5B-A5A3-842D2F48B276}" xr6:coauthVersionLast="47" xr6:coauthVersionMax="47" xr10:uidLastSave="{00000000-0000-0000-0000-000000000000}"/>
  <bookViews>
    <workbookView xWindow="-120" yWindow="-120" windowWidth="38640" windowHeight="21120" xr2:uid="{ACAC58EE-D8F5-40D4-8AED-55CB7E147FA2}"/>
  </bookViews>
  <sheets>
    <sheet name="Tabelle1" sheetId="2" r:id="rId1"/>
    <sheet name="12231-9010_de" sheetId="1" r:id="rId2"/>
  </sheets>
  <calcPr calcId="0"/>
  <pivotCaches>
    <pivotCache cacheId="13" r:id="rId3"/>
  </pivotCaches>
</workbook>
</file>

<file path=xl/calcChain.xml><?xml version="1.0" encoding="utf-8"?>
<calcChain xmlns="http://schemas.openxmlformats.org/spreadsheetml/2006/main">
  <c r="G1" i="1" l="1"/>
  <c r="H1" i="1"/>
  <c r="I1" i="1"/>
  <c r="J1" i="1"/>
  <c r="F1" i="1"/>
  <c r="A16" i="1"/>
  <c r="A17" i="1" s="1"/>
  <c r="A18" i="1" s="1"/>
  <c r="A19" i="1" s="1"/>
  <c r="A20" i="1"/>
  <c r="A21" i="1" s="1"/>
  <c r="A22" i="1" s="1"/>
  <c r="A23" i="1" s="1"/>
  <c r="A24" i="1"/>
  <c r="A25" i="1" s="1"/>
  <c r="A26" i="1" s="1"/>
  <c r="A27" i="1" s="1"/>
  <c r="A28" i="1"/>
  <c r="A29" i="1" s="1"/>
  <c r="A30" i="1" s="1"/>
  <c r="A31" i="1" s="1"/>
  <c r="A32" i="1"/>
  <c r="A33" i="1" s="1"/>
  <c r="A34" i="1" s="1"/>
  <c r="A35" i="1" s="1"/>
  <c r="A36" i="1"/>
  <c r="A37" i="1" s="1"/>
  <c r="A38" i="1" s="1"/>
  <c r="A39" i="1" s="1"/>
  <c r="A40" i="1"/>
  <c r="A41" i="1"/>
  <c r="A42" i="1" s="1"/>
  <c r="A43" i="1" s="1"/>
  <c r="A44" i="1"/>
  <c r="A45" i="1" s="1"/>
  <c r="A46" i="1" s="1"/>
  <c r="A47" i="1" s="1"/>
  <c r="A48" i="1"/>
  <c r="A49" i="1" s="1"/>
  <c r="A50" i="1" s="1"/>
  <c r="A51" i="1" s="1"/>
  <c r="A52" i="1"/>
  <c r="A53" i="1"/>
  <c r="A54" i="1" s="1"/>
  <c r="A55" i="1" s="1"/>
  <c r="A56" i="1"/>
  <c r="A57" i="1"/>
  <c r="A58" i="1" s="1"/>
  <c r="A59" i="1" s="1"/>
  <c r="A60" i="1"/>
  <c r="A61" i="1" s="1"/>
  <c r="A62" i="1" s="1"/>
  <c r="A63" i="1" s="1"/>
  <c r="A64" i="1"/>
  <c r="A65" i="1" s="1"/>
  <c r="A66" i="1" s="1"/>
  <c r="A67" i="1" s="1"/>
  <c r="A68" i="1"/>
  <c r="A69" i="1" s="1"/>
  <c r="A70" i="1" s="1"/>
  <c r="A71" i="1" s="1"/>
  <c r="A12" i="1"/>
  <c r="A13" i="1" s="1"/>
  <c r="A14" i="1" s="1"/>
  <c r="A15" i="1" s="1"/>
</calcChain>
</file>

<file path=xl/sharedStrings.xml><?xml version="1.0" encoding="utf-8"?>
<sst xmlns="http://schemas.openxmlformats.org/spreadsheetml/2006/main" count="129" uniqueCount="38">
  <si>
    <t>Tabelle: 12231-9010</t>
  </si>
  <si>
    <t>Personen ab 16 Jahre, die das Internet im 1. Quartal</t>
  </si>
  <si>
    <t>genutzt haben: Deutschland, Jahre (bis 2020), Soziale</t>
  </si>
  <si>
    <t>Stellung, Einkaufen/Bestellen über das Internet</t>
  </si>
  <si>
    <t>IKT-Nutzung in privaten Haushalten</t>
  </si>
  <si>
    <t>Deutschland</t>
  </si>
  <si>
    <t>Erfasste Personen ab 16 Jahre, die Internet nutzen</t>
  </si>
  <si>
    <t>Hochger. Personen ab 16 Jahre, die Internet nutzen</t>
  </si>
  <si>
    <t>Personen ab 16 Jahre, die das Internet nutzen</t>
  </si>
  <si>
    <t>Einkaufen/Bestellen über das Internet</t>
  </si>
  <si>
    <t>Kauf von Waren/Dienstleistungen im Internet</t>
  </si>
  <si>
    <t>Kauf innerhalb der letzten 3 Monate</t>
  </si>
  <si>
    <t>Kauf vor mehr als 3 Mon.,innerh. d. letzten Jahres</t>
  </si>
  <si>
    <t>Kauf vor mehr als 1 Jahr</t>
  </si>
  <si>
    <t>Kein Kauf von Waren/Dienstleistungen im Internet</t>
  </si>
  <si>
    <t>Anzahl</t>
  </si>
  <si>
    <t>Prozent</t>
  </si>
  <si>
    <t>Erwerbstätige</t>
  </si>
  <si>
    <t>-</t>
  </si>
  <si>
    <t>Arbeitslose</t>
  </si>
  <si>
    <t>Schüler und Studierende</t>
  </si>
  <si>
    <t>Andere nicht erwerbstätige Personen</t>
  </si>
  <si>
    <t>/</t>
  </si>
  <si>
    <t>© Statistisches Bundesamt (Destatis), 2024</t>
  </si>
  <si>
    <t>Stand: 04.01.2025 / 11:15:00</t>
  </si>
  <si>
    <t>Jahr</t>
  </si>
  <si>
    <t>Beschäftigung</t>
  </si>
  <si>
    <t>befragte anzahl</t>
  </si>
  <si>
    <t>hochgerechnete anzahl</t>
  </si>
  <si>
    <t>Jahr_og</t>
  </si>
  <si>
    <t>Zeilenbeschriftungen</t>
  </si>
  <si>
    <t>Gesamtergebnis</t>
  </si>
  <si>
    <t>Mittelwert von Kauf von Waren/Dienstleistungen im Internet</t>
  </si>
  <si>
    <t>Mittelwert von Kauf innerhalb der letzten 3 Monate</t>
  </si>
  <si>
    <t>Mittelwert von Kauf vor mehr als 3 Mon.,innerh. d. letzten Jahres</t>
  </si>
  <si>
    <t>Mittelwert von Kauf vor mehr als 1 Jahr</t>
  </si>
  <si>
    <t>Mittelwert von Kein Kauf von Waren/Dienstleistungen im Internet</t>
  </si>
  <si>
    <t>(Mehrere Elemente)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</si>
</sst>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[Kaufverhalten auf beschäftigung_12231-9010_de.xlsx]Tabelle1!PivotTable1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462088614758198E-3"/>
          <c:y val="0.11011123609548806"/>
          <c:w val="0.87008697873920815"/>
          <c:h val="0.78807970432267394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Mittelwert von Kauf vor mehr als 1 Jahr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Tabelle1!$A$4:$A$19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Tabelle1!$B$4:$B$19</c:f>
              <c:numCache>
                <c:formatCode>General</c:formatCode>
                <c:ptCount val="15"/>
                <c:pt idx="0">
                  <c:v>6.7333333333333334</c:v>
                </c:pt>
                <c:pt idx="1">
                  <c:v>9.0333333333333332</c:v>
                </c:pt>
                <c:pt idx="2">
                  <c:v>10.266666666666666</c:v>
                </c:pt>
                <c:pt idx="3">
                  <c:v>8</c:v>
                </c:pt>
                <c:pt idx="4">
                  <c:v>9</c:v>
                </c:pt>
                <c:pt idx="5">
                  <c:v>8.75</c:v>
                </c:pt>
                <c:pt idx="6">
                  <c:v>8</c:v>
                </c:pt>
                <c:pt idx="7">
                  <c:v>8.5</c:v>
                </c:pt>
                <c:pt idx="8">
                  <c:v>8.5</c:v>
                </c:pt>
                <c:pt idx="9">
                  <c:v>6.75</c:v>
                </c:pt>
                <c:pt idx="10">
                  <c:v>6.75</c:v>
                </c:pt>
                <c:pt idx="11">
                  <c:v>6.15</c:v>
                </c:pt>
                <c:pt idx="12">
                  <c:v>6.6999999999999993</c:v>
                </c:pt>
                <c:pt idx="13">
                  <c:v>5.75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2-477C-979B-D14AC2F97AF6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Mittelwert von Kauf vor mehr als 3 Mon.,innerh. d. letzten Jahres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Tabelle1!$A$4:$A$19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Tabelle1!$C$4:$C$19</c:f>
              <c:numCache>
                <c:formatCode>General</c:formatCode>
                <c:ptCount val="15"/>
                <c:pt idx="0">
                  <c:v>15.133333333333333</c:v>
                </c:pt>
                <c:pt idx="1">
                  <c:v>14.299999999999999</c:v>
                </c:pt>
                <c:pt idx="2">
                  <c:v>12.9</c:v>
                </c:pt>
                <c:pt idx="3">
                  <c:v>14.25</c:v>
                </c:pt>
                <c:pt idx="4">
                  <c:v>14.25</c:v>
                </c:pt>
                <c:pt idx="5">
                  <c:v>13.25</c:v>
                </c:pt>
                <c:pt idx="6">
                  <c:v>12.25</c:v>
                </c:pt>
                <c:pt idx="7">
                  <c:v>11</c:v>
                </c:pt>
                <c:pt idx="8">
                  <c:v>11.75</c:v>
                </c:pt>
                <c:pt idx="9">
                  <c:v>11.75</c:v>
                </c:pt>
                <c:pt idx="10">
                  <c:v>12.5</c:v>
                </c:pt>
                <c:pt idx="11">
                  <c:v>10.725</c:v>
                </c:pt>
                <c:pt idx="12">
                  <c:v>11.275</c:v>
                </c:pt>
                <c:pt idx="13">
                  <c:v>10.575000000000001</c:v>
                </c:pt>
                <c:pt idx="14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2-477C-979B-D14AC2F97AF6}"/>
            </c:ext>
          </c:extLst>
        </c:ser>
        <c:ser>
          <c:idx val="2"/>
          <c:order val="2"/>
          <c:tx>
            <c:strRef>
              <c:f>Tabelle1!$D$3</c:f>
              <c:strCache>
                <c:ptCount val="1"/>
                <c:pt idx="0">
                  <c:v>Mittelwert von Kauf innerhalb der letzten 3 Monate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Tabelle1!$A$4:$A$19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Tabelle1!$D$4:$D$19</c:f>
              <c:numCache>
                <c:formatCode>General</c:formatCode>
                <c:ptCount val="15"/>
                <c:pt idx="0">
                  <c:v>48.199999999999996</c:v>
                </c:pt>
                <c:pt idx="1">
                  <c:v>46.733333333333327</c:v>
                </c:pt>
                <c:pt idx="2">
                  <c:v>47</c:v>
                </c:pt>
                <c:pt idx="3">
                  <c:v>51.75</c:v>
                </c:pt>
                <c:pt idx="4">
                  <c:v>54.5</c:v>
                </c:pt>
                <c:pt idx="5">
                  <c:v>57.5</c:v>
                </c:pt>
                <c:pt idx="6">
                  <c:v>59.25</c:v>
                </c:pt>
                <c:pt idx="7">
                  <c:v>62</c:v>
                </c:pt>
                <c:pt idx="8">
                  <c:v>61</c:v>
                </c:pt>
                <c:pt idx="9">
                  <c:v>63.75</c:v>
                </c:pt>
                <c:pt idx="10">
                  <c:v>62.75</c:v>
                </c:pt>
                <c:pt idx="11">
                  <c:v>63.625</c:v>
                </c:pt>
                <c:pt idx="12">
                  <c:v>63.825000000000003</c:v>
                </c:pt>
                <c:pt idx="13">
                  <c:v>66.775000000000006</c:v>
                </c:pt>
                <c:pt idx="14">
                  <c:v>68.75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2-477C-979B-D14AC2F97AF6}"/>
            </c:ext>
          </c:extLst>
        </c:ser>
        <c:ser>
          <c:idx val="3"/>
          <c:order val="3"/>
          <c:tx>
            <c:strRef>
              <c:f>Tabelle1!$E$3</c:f>
              <c:strCache>
                <c:ptCount val="1"/>
                <c:pt idx="0">
                  <c:v>Mittelwert von Kauf von Waren/Dienstleistungen im Internet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Tabelle1!$A$4:$A$19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Tabelle1!$E$4:$E$19</c:f>
              <c:numCache>
                <c:formatCode>General</c:formatCode>
                <c:ptCount val="15"/>
                <c:pt idx="0">
                  <c:v>70</c:v>
                </c:pt>
                <c:pt idx="1">
                  <c:v>70.033333333333331</c:v>
                </c:pt>
                <c:pt idx="2">
                  <c:v>70.166666666666671</c:v>
                </c:pt>
                <c:pt idx="3">
                  <c:v>74</c:v>
                </c:pt>
                <c:pt idx="4">
                  <c:v>77.75</c:v>
                </c:pt>
                <c:pt idx="5">
                  <c:v>79.5</c:v>
                </c:pt>
                <c:pt idx="6">
                  <c:v>79.25</c:v>
                </c:pt>
                <c:pt idx="7">
                  <c:v>81.25</c:v>
                </c:pt>
                <c:pt idx="8">
                  <c:v>81</c:v>
                </c:pt>
                <c:pt idx="9">
                  <c:v>82.5</c:v>
                </c:pt>
                <c:pt idx="10">
                  <c:v>81.5</c:v>
                </c:pt>
                <c:pt idx="11">
                  <c:v>80.5</c:v>
                </c:pt>
                <c:pt idx="12">
                  <c:v>81.799999999999983</c:v>
                </c:pt>
                <c:pt idx="13">
                  <c:v>82.6</c:v>
                </c:pt>
                <c:pt idx="14">
                  <c:v>85.05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2-477C-979B-D14AC2F97AF6}"/>
            </c:ext>
          </c:extLst>
        </c:ser>
        <c:ser>
          <c:idx val="4"/>
          <c:order val="4"/>
          <c:tx>
            <c:strRef>
              <c:f>Tabelle1!$F$3</c:f>
              <c:strCache>
                <c:ptCount val="1"/>
                <c:pt idx="0">
                  <c:v>Mittelwert von Kein Kauf von Waren/Dienstleistungen im Internet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Tabelle1!$A$4:$A$19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Tabelle1!$F$4:$F$19</c:f>
              <c:numCache>
                <c:formatCode>General</c:formatCode>
                <c:ptCount val="15"/>
                <c:pt idx="0">
                  <c:v>30</c:v>
                </c:pt>
                <c:pt idx="1">
                  <c:v>29.966666666666669</c:v>
                </c:pt>
                <c:pt idx="2">
                  <c:v>29.833333333333332</c:v>
                </c:pt>
                <c:pt idx="3">
                  <c:v>26</c:v>
                </c:pt>
                <c:pt idx="4">
                  <c:v>22.25</c:v>
                </c:pt>
                <c:pt idx="5">
                  <c:v>20.5</c:v>
                </c:pt>
                <c:pt idx="6">
                  <c:v>#N/A</c:v>
                </c:pt>
                <c:pt idx="7">
                  <c:v>18.75</c:v>
                </c:pt>
                <c:pt idx="8">
                  <c:v>#N/A</c:v>
                </c:pt>
                <c:pt idx="9">
                  <c:v>17.75</c:v>
                </c:pt>
                <c:pt idx="10">
                  <c:v>18.5</c:v>
                </c:pt>
                <c:pt idx="11">
                  <c:v>19.5</c:v>
                </c:pt>
                <c:pt idx="12">
                  <c:v>18.199999999999996</c:v>
                </c:pt>
                <c:pt idx="13">
                  <c:v>17.399999999999999</c:v>
                </c:pt>
                <c:pt idx="14">
                  <c:v>14.950000000000001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2-477C-979B-D14AC2F97A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551327"/>
        <c:axId val="33552287"/>
      </c:lineChart>
      <c:catAx>
        <c:axId val="335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52287"/>
        <c:crosses val="autoZero"/>
        <c:auto val="1"/>
        <c:lblAlgn val="ctr"/>
        <c:lblOffset val="100"/>
        <c:noMultiLvlLbl val="0"/>
      </c:catAx>
      <c:valAx>
        <c:axId val="335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49104046087256"/>
          <c:y val="0.31278268787830094"/>
          <c:w val="0.12566526487129773"/>
          <c:h val="0.42382112950166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1288598</xdr:colOff>
      <xdr:row>27</xdr:row>
      <xdr:rowOff>83004</xdr:rowOff>
    </xdr:from>
    <xdr:to>
      <xdr:col>5</xdr:col>
      <xdr:colOff>2701637</xdr:colOff>
      <xdr:row>56</xdr:row>
      <xdr:rowOff>159204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BA27B85-F7D0-0491-CCEE-F69EF38CF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" refreshedDate="45661.483321180553" createdVersion="8" refreshedVersion="8" minRefreshableVersion="3" recordCount="70" xr:uid="{D835E45D-8300-4D5E-BB49-C26080B1C7B8}">
  <cacheSource type="worksheet">
    <worksheetSource ref="A1:J71" sheet="12231-9010_de"/>
  </cacheSource>
  <cacheFields count="10">
    <cacheField name="Jahr" numFmtId="0">
      <sharedItems containsString="0" containsBlank="1" containsNumber="1" containsInteger="1" minValue="2006" maxValue="2020" count="16">
        <m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Jahr_og" numFmtId="0">
      <sharedItems containsBlank="1" containsMixedTypes="1" containsNumber="1" containsInteger="1" minValue="2006" maxValue="2020"/>
    </cacheField>
    <cacheField name="Beschäftigung" numFmtId="0">
      <sharedItems containsBlank="1" count="5">
        <m/>
        <s v="Erwerbstätige"/>
        <s v="Arbeitslose"/>
        <s v="Schüler und Studierende"/>
        <s v="Andere nicht erwerbstätige Personen"/>
      </sharedItems>
    </cacheField>
    <cacheField name="befragte anzahl" numFmtId="0">
      <sharedItems containsBlank="1" containsMixedTypes="1" containsNumber="1" containsInteger="1" minValue="555" maxValue="10722"/>
    </cacheField>
    <cacheField name="hochgerechnete anzahl" numFmtId="0">
      <sharedItems containsBlank="1" containsMixedTypes="1" containsNumber="1" containsInteger="1" minValue="1000" maxValue="41050"/>
    </cacheField>
    <cacheField name="Kauf von Waren/Dienstleistungen im Internet" numFmtId="0">
      <sharedItems containsBlank="1" containsMixedTypes="1" containsNumber="1" minValue="65.400000000000006" maxValue="94.8" count="44">
        <m/>
        <s v="Personen ab 16 Jahre, die das Internet nutzen"/>
        <s v="Einkaufen/Bestellen über das Internet"/>
        <s v="Kauf von Waren/Dienstleistungen im Internet"/>
        <s v="Prozent"/>
        <s v="-"/>
        <n v="68"/>
        <n v="75.900000000000006"/>
        <n v="66.099999999999994"/>
        <n v="68.8"/>
        <n v="75.7"/>
        <n v="65.599999999999994"/>
        <n v="69.099999999999994"/>
        <n v="76"/>
        <n v="65.400000000000006"/>
        <n v="84"/>
        <n v="73"/>
        <n v="70"/>
        <n v="69"/>
        <n v="86"/>
        <n v="78"/>
        <n v="71"/>
        <n v="89"/>
        <n v="77"/>
        <n v="74"/>
        <n v="91"/>
        <n v="79"/>
        <n v="81"/>
        <n v="92"/>
        <n v="82"/>
        <n v="75"/>
        <n v="91.4"/>
        <n v="78.5"/>
        <n v="74.099999999999994"/>
        <n v="92.2"/>
        <n v="81.599999999999994"/>
        <n v="80.8"/>
        <n v="72.599999999999994"/>
        <n v="93.6"/>
        <n v="80.900000000000006"/>
        <n v="74.3"/>
        <n v="94.8"/>
        <n v="85"/>
        <n v="85.4"/>
      </sharedItems>
    </cacheField>
    <cacheField name="Kauf innerhalb der letzten 3 Monate" numFmtId="0">
      <sharedItems containsBlank="1" containsMixedTypes="1" containsNumber="1" minValue="43.7" maxValue="85" count="48">
        <m/>
        <s v="Kauf innerhalb der letzten 3 Monate"/>
        <s v="Prozent"/>
        <s v="-"/>
        <n v="46.4"/>
        <n v="53.7"/>
        <n v="44.5"/>
        <n v="44.7"/>
        <n v="51"/>
        <n v="44.4"/>
        <n v="52.9"/>
        <n v="43.7"/>
        <n v="63"/>
        <n v="48"/>
        <n v="65"/>
        <n v="49"/>
        <n v="55"/>
        <n v="71"/>
        <n v="50"/>
        <n v="56"/>
        <n v="53"/>
        <n v="72"/>
        <n v="58"/>
        <n v="52"/>
        <n v="75"/>
        <n v="76"/>
        <n v="64"/>
        <n v="77"/>
        <n v="57"/>
        <n v="67"/>
        <n v="54"/>
        <n v="69"/>
        <n v="78"/>
        <n v="56.2"/>
        <n v="66.099999999999994"/>
        <n v="54.2"/>
        <n v="78.599999999999994"/>
        <n v="57.7"/>
        <n v="67.5"/>
        <n v="51.5"/>
        <n v="81"/>
        <n v="61.6"/>
        <n v="68.8"/>
        <n v="55.7"/>
        <n v="85"/>
        <n v="59.5"/>
        <n v="72.900000000000006"/>
        <n v="57.6"/>
      </sharedItems>
    </cacheField>
    <cacheField name="Kauf vor mehr als 3 Mon.,innerh. d. letzten Jahres" numFmtId="0">
      <sharedItems containsBlank="1" containsMixedTypes="1" containsNumber="1" minValue="6.7" maxValue="16.899999999999999" count="32">
        <m/>
        <s v="Kauf vor mehr als 3 Mon.,innerh. d. letzten Jahres"/>
        <s v="Prozent"/>
        <s v="-"/>
        <n v="14.3"/>
        <n v="15.7"/>
        <n v="15.4"/>
        <n v="12.4"/>
        <n v="16.899999999999999"/>
        <n v="13.6"/>
        <n v="10.6"/>
        <n v="15.3"/>
        <n v="12.8"/>
        <n v="14"/>
        <n v="15"/>
        <n v="13"/>
        <n v="11"/>
        <n v="12"/>
        <n v="10"/>
        <n v="9"/>
        <n v="8.5"/>
        <n v="9.9"/>
        <n v="12.5"/>
        <n v="14.5"/>
        <n v="9.8000000000000007"/>
        <n v="12.3"/>
        <n v="8.1"/>
        <n v="12.6"/>
        <n v="10.1"/>
        <n v="11.5"/>
        <n v="6.7"/>
        <n v="15.2"/>
      </sharedItems>
    </cacheField>
    <cacheField name="Kauf vor mehr als 1 Jahr" numFmtId="0">
      <sharedItems containsBlank="1" containsMixedTypes="1" containsNumber="1" minValue="2.5" maxValue="14.1" count="35">
        <m/>
        <s v="Kauf vor mehr als 1 Jahr"/>
        <s v="Prozent"/>
        <s v="-"/>
        <n v="7.4"/>
        <n v="6.6"/>
        <n v="6.2"/>
        <n v="11.7"/>
        <n v="7.8"/>
        <n v="7.6"/>
        <n v="14.1"/>
        <n v="8.9"/>
        <n v="7"/>
        <n v="9"/>
        <n v="8"/>
        <n v="11"/>
        <n v="12"/>
        <n v="6"/>
        <n v="13"/>
        <n v="10"/>
        <n v="5"/>
        <n v="3"/>
        <n v="4.9000000000000004"/>
        <n v="9.8000000000000007"/>
        <n v="2.5"/>
        <n v="5.0999999999999996"/>
        <n v="9.4"/>
        <n v="3.5"/>
        <n v="8.8000000000000007"/>
        <n v="4.4000000000000004"/>
        <s v="/"/>
        <n v="7.1"/>
        <n v="3.1"/>
        <n v="10.4"/>
        <n v="7.5"/>
      </sharedItems>
    </cacheField>
    <cacheField name="Kein Kauf von Waren/Dienstleistungen im Internet" numFmtId="0">
      <sharedItems containsBlank="1" containsMixedTypes="1" containsNumber="1" minValue="5.2" maxValue="34.6" count="41">
        <m/>
        <s v="Kein Kauf von Waren/Dienstleistungen im Internet"/>
        <s v="Prozent"/>
        <s v="-"/>
        <n v="32"/>
        <n v="24.1"/>
        <n v="33.9"/>
        <n v="31.2"/>
        <n v="24.3"/>
        <n v="34.4"/>
        <n v="30.9"/>
        <n v="24"/>
        <n v="34.6"/>
        <n v="16"/>
        <n v="27"/>
        <n v="30"/>
        <n v="31"/>
        <n v="14"/>
        <n v="22"/>
        <n v="29"/>
        <n v="11"/>
        <n v="23"/>
        <n v="26"/>
        <n v="9"/>
        <n v="21"/>
        <n v="19"/>
        <n v="18"/>
        <n v="25"/>
        <n v="8.6"/>
        <n v="21.5"/>
        <n v="25.9"/>
        <n v="7.8"/>
        <n v="18.399999999999999"/>
        <n v="19.2"/>
        <n v="27.4"/>
        <n v="6.4"/>
        <n v="19.100000000000001"/>
        <n v="25.7"/>
        <n v="5.2"/>
        <n v="15"/>
        <n v="14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Tabelle: 12231-9010"/>
    <x v="0"/>
    <m/>
    <m/>
    <x v="0"/>
    <x v="0"/>
    <x v="0"/>
    <x v="0"/>
    <x v="0"/>
  </r>
  <r>
    <x v="0"/>
    <s v="Personen ab 16 Jahre, die das Internet im 1. Quartal"/>
    <x v="0"/>
    <m/>
    <m/>
    <x v="0"/>
    <x v="0"/>
    <x v="0"/>
    <x v="0"/>
    <x v="0"/>
  </r>
  <r>
    <x v="0"/>
    <s v="genutzt haben: Deutschland, Jahre (bis 2020), Soziale"/>
    <x v="0"/>
    <m/>
    <m/>
    <x v="0"/>
    <x v="0"/>
    <x v="0"/>
    <x v="0"/>
    <x v="0"/>
  </r>
  <r>
    <x v="0"/>
    <s v="Stellung, Einkaufen/Bestellen über das Internet"/>
    <x v="0"/>
    <m/>
    <m/>
    <x v="0"/>
    <x v="0"/>
    <x v="0"/>
    <x v="0"/>
    <x v="0"/>
  </r>
  <r>
    <x v="0"/>
    <s v="IKT-Nutzung in privaten Haushalten"/>
    <x v="0"/>
    <m/>
    <m/>
    <x v="0"/>
    <x v="0"/>
    <x v="0"/>
    <x v="0"/>
    <x v="0"/>
  </r>
  <r>
    <x v="0"/>
    <s v="Deutschland"/>
    <x v="0"/>
    <m/>
    <m/>
    <x v="0"/>
    <x v="0"/>
    <x v="0"/>
    <x v="0"/>
    <x v="0"/>
  </r>
  <r>
    <x v="0"/>
    <m/>
    <x v="0"/>
    <s v="Erfasste Personen ab 16 Jahre, die Internet nutzen"/>
    <s v="Hochger. Personen ab 16 Jahre, die Internet nutzen"/>
    <x v="1"/>
    <x v="0"/>
    <x v="0"/>
    <x v="0"/>
    <x v="0"/>
  </r>
  <r>
    <x v="0"/>
    <m/>
    <x v="0"/>
    <m/>
    <m/>
    <x v="2"/>
    <x v="0"/>
    <x v="0"/>
    <x v="0"/>
    <x v="0"/>
  </r>
  <r>
    <x v="0"/>
    <m/>
    <x v="0"/>
    <m/>
    <m/>
    <x v="3"/>
    <x v="1"/>
    <x v="1"/>
    <x v="1"/>
    <x v="1"/>
  </r>
  <r>
    <x v="0"/>
    <m/>
    <x v="0"/>
    <s v="Anzahl"/>
    <n v="1000"/>
    <x v="4"/>
    <x v="2"/>
    <x v="2"/>
    <x v="2"/>
    <x v="2"/>
  </r>
  <r>
    <x v="1"/>
    <n v="2006"/>
    <x v="1"/>
    <s v="-"/>
    <s v="-"/>
    <x v="5"/>
    <x v="3"/>
    <x v="3"/>
    <x v="3"/>
    <x v="3"/>
  </r>
  <r>
    <x v="1"/>
    <m/>
    <x v="2"/>
    <n v="1041"/>
    <n v="2661"/>
    <x v="6"/>
    <x v="4"/>
    <x v="4"/>
    <x v="4"/>
    <x v="4"/>
  </r>
  <r>
    <x v="1"/>
    <m/>
    <x v="3"/>
    <n v="2269"/>
    <n v="4104"/>
    <x v="7"/>
    <x v="5"/>
    <x v="5"/>
    <x v="5"/>
    <x v="5"/>
  </r>
  <r>
    <x v="1"/>
    <m/>
    <x v="4"/>
    <n v="2456"/>
    <n v="7546"/>
    <x v="8"/>
    <x v="6"/>
    <x v="6"/>
    <x v="6"/>
    <x v="6"/>
  </r>
  <r>
    <x v="2"/>
    <n v="2007"/>
    <x v="1"/>
    <s v="-"/>
    <s v="-"/>
    <x v="5"/>
    <x v="3"/>
    <x v="3"/>
    <x v="3"/>
    <x v="3"/>
  </r>
  <r>
    <x v="2"/>
    <m/>
    <x v="2"/>
    <n v="910"/>
    <n v="2465"/>
    <x v="9"/>
    <x v="7"/>
    <x v="7"/>
    <x v="7"/>
    <x v="7"/>
  </r>
  <r>
    <x v="2"/>
    <m/>
    <x v="3"/>
    <n v="1994"/>
    <n v="4071"/>
    <x v="10"/>
    <x v="8"/>
    <x v="8"/>
    <x v="8"/>
    <x v="8"/>
  </r>
  <r>
    <x v="2"/>
    <m/>
    <x v="4"/>
    <n v="2493"/>
    <n v="7730"/>
    <x v="11"/>
    <x v="6"/>
    <x v="9"/>
    <x v="9"/>
    <x v="9"/>
  </r>
  <r>
    <x v="3"/>
    <n v="2008"/>
    <x v="1"/>
    <s v="-"/>
    <s v="-"/>
    <x v="5"/>
    <x v="3"/>
    <x v="3"/>
    <x v="3"/>
    <x v="3"/>
  </r>
  <r>
    <x v="3"/>
    <m/>
    <x v="2"/>
    <n v="811"/>
    <n v="2406"/>
    <x v="12"/>
    <x v="9"/>
    <x v="10"/>
    <x v="10"/>
    <x v="10"/>
  </r>
  <r>
    <x v="3"/>
    <m/>
    <x v="3"/>
    <n v="2207"/>
    <n v="4008"/>
    <x v="13"/>
    <x v="10"/>
    <x v="11"/>
    <x v="8"/>
    <x v="11"/>
  </r>
  <r>
    <x v="3"/>
    <m/>
    <x v="4"/>
    <n v="2904"/>
    <n v="8362"/>
    <x v="14"/>
    <x v="11"/>
    <x v="12"/>
    <x v="11"/>
    <x v="12"/>
  </r>
  <r>
    <x v="4"/>
    <n v="2009"/>
    <x v="1"/>
    <n v="9994"/>
    <n v="33627"/>
    <x v="15"/>
    <x v="12"/>
    <x v="13"/>
    <x v="12"/>
    <x v="13"/>
  </r>
  <r>
    <x v="4"/>
    <m/>
    <x v="2"/>
    <n v="812"/>
    <n v="2455"/>
    <x v="16"/>
    <x v="13"/>
    <x v="14"/>
    <x v="13"/>
    <x v="14"/>
  </r>
  <r>
    <x v="4"/>
    <m/>
    <x v="3"/>
    <n v="2025"/>
    <n v="4353"/>
    <x v="17"/>
    <x v="13"/>
    <x v="14"/>
    <x v="14"/>
    <x v="15"/>
  </r>
  <r>
    <x v="4"/>
    <m/>
    <x v="4"/>
    <n v="3440"/>
    <n v="9183"/>
    <x v="18"/>
    <x v="13"/>
    <x v="15"/>
    <x v="14"/>
    <x v="16"/>
  </r>
  <r>
    <x v="5"/>
    <n v="2010"/>
    <x v="1"/>
    <n v="10211"/>
    <n v="34143"/>
    <x v="19"/>
    <x v="14"/>
    <x v="13"/>
    <x v="14"/>
    <x v="17"/>
  </r>
  <r>
    <x v="5"/>
    <m/>
    <x v="2"/>
    <n v="843"/>
    <n v="2758"/>
    <x v="13"/>
    <x v="15"/>
    <x v="14"/>
    <x v="15"/>
    <x v="11"/>
  </r>
  <r>
    <x v="5"/>
    <m/>
    <x v="3"/>
    <n v="2012"/>
    <n v="4414"/>
    <x v="20"/>
    <x v="16"/>
    <x v="14"/>
    <x v="14"/>
    <x v="18"/>
  </r>
  <r>
    <x v="5"/>
    <m/>
    <x v="4"/>
    <n v="3623"/>
    <n v="10056"/>
    <x v="21"/>
    <x v="15"/>
    <x v="15"/>
    <x v="13"/>
    <x v="19"/>
  </r>
  <r>
    <x v="6"/>
    <n v="2011"/>
    <x v="1"/>
    <n v="9664"/>
    <n v="35045"/>
    <x v="22"/>
    <x v="17"/>
    <x v="16"/>
    <x v="12"/>
    <x v="20"/>
  </r>
  <r>
    <x v="6"/>
    <m/>
    <x v="2"/>
    <n v="803"/>
    <n v="2610"/>
    <x v="23"/>
    <x v="18"/>
    <x v="14"/>
    <x v="16"/>
    <x v="21"/>
  </r>
  <r>
    <x v="6"/>
    <m/>
    <x v="3"/>
    <n v="1798"/>
    <n v="4368"/>
    <x v="20"/>
    <x v="19"/>
    <x v="13"/>
    <x v="14"/>
    <x v="18"/>
  </r>
  <r>
    <x v="6"/>
    <m/>
    <x v="4"/>
    <n v="3866"/>
    <n v="9962"/>
    <x v="24"/>
    <x v="20"/>
    <x v="15"/>
    <x v="14"/>
    <x v="22"/>
  </r>
  <r>
    <x v="7"/>
    <n v="2012"/>
    <x v="1"/>
    <n v="9642"/>
    <n v="36168"/>
    <x v="22"/>
    <x v="21"/>
    <x v="16"/>
    <x v="12"/>
    <x v="3"/>
  </r>
  <r>
    <x v="7"/>
    <m/>
    <x v="2"/>
    <n v="703"/>
    <n v="2213"/>
    <x v="20"/>
    <x v="16"/>
    <x v="17"/>
    <x v="15"/>
    <x v="3"/>
  </r>
  <r>
    <x v="7"/>
    <m/>
    <x v="3"/>
    <n v="1713"/>
    <n v="4155"/>
    <x v="23"/>
    <x v="22"/>
    <x v="15"/>
    <x v="17"/>
    <x v="3"/>
  </r>
  <r>
    <x v="7"/>
    <m/>
    <x v="4"/>
    <n v="3900"/>
    <n v="10054"/>
    <x v="16"/>
    <x v="23"/>
    <x v="15"/>
    <x v="14"/>
    <x v="3"/>
  </r>
  <r>
    <x v="8"/>
    <n v="2013"/>
    <x v="1"/>
    <n v="10228"/>
    <n v="36426"/>
    <x v="25"/>
    <x v="24"/>
    <x v="18"/>
    <x v="17"/>
    <x v="23"/>
  </r>
  <r>
    <x v="8"/>
    <m/>
    <x v="2"/>
    <n v="832"/>
    <n v="2360"/>
    <x v="26"/>
    <x v="16"/>
    <x v="17"/>
    <x v="18"/>
    <x v="24"/>
  </r>
  <r>
    <x v="8"/>
    <m/>
    <x v="3"/>
    <n v="1792"/>
    <n v="4290"/>
    <x v="27"/>
    <x v="14"/>
    <x v="18"/>
    <x v="17"/>
    <x v="25"/>
  </r>
  <r>
    <x v="8"/>
    <m/>
    <x v="4"/>
    <n v="4119"/>
    <n v="10872"/>
    <x v="24"/>
    <x v="20"/>
    <x v="17"/>
    <x v="13"/>
    <x v="22"/>
  </r>
  <r>
    <x v="9"/>
    <n v="2014"/>
    <x v="1"/>
    <n v="10559"/>
    <n v="36916"/>
    <x v="25"/>
    <x v="25"/>
    <x v="19"/>
    <x v="17"/>
    <x v="3"/>
  </r>
  <r>
    <x v="9"/>
    <m/>
    <x v="2"/>
    <n v="884"/>
    <n v="2430"/>
    <x v="26"/>
    <x v="20"/>
    <x v="14"/>
    <x v="16"/>
    <x v="3"/>
  </r>
  <r>
    <x v="9"/>
    <m/>
    <x v="3"/>
    <n v="2037"/>
    <n v="4261"/>
    <x v="27"/>
    <x v="26"/>
    <x v="16"/>
    <x v="17"/>
    <x v="3"/>
  </r>
  <r>
    <x v="9"/>
    <m/>
    <x v="4"/>
    <n v="4554"/>
    <n v="12583"/>
    <x v="16"/>
    <x v="8"/>
    <x v="17"/>
    <x v="19"/>
    <x v="3"/>
  </r>
  <r>
    <x v="10"/>
    <n v="2015"/>
    <x v="1"/>
    <n v="10286"/>
    <n v="37395"/>
    <x v="28"/>
    <x v="27"/>
    <x v="19"/>
    <x v="20"/>
    <x v="23"/>
  </r>
  <r>
    <x v="10"/>
    <m/>
    <x v="2"/>
    <n v="866"/>
    <n v="2495"/>
    <x v="27"/>
    <x v="28"/>
    <x v="15"/>
    <x v="15"/>
    <x v="25"/>
  </r>
  <r>
    <x v="10"/>
    <m/>
    <x v="3"/>
    <n v="2050"/>
    <n v="4285"/>
    <x v="29"/>
    <x v="29"/>
    <x v="17"/>
    <x v="21"/>
    <x v="26"/>
  </r>
  <r>
    <x v="10"/>
    <m/>
    <x v="4"/>
    <n v="4659"/>
    <n v="13274"/>
    <x v="30"/>
    <x v="30"/>
    <x v="15"/>
    <x v="14"/>
    <x v="27"/>
  </r>
  <r>
    <x v="11"/>
    <n v="2016"/>
    <x v="1"/>
    <n v="10722"/>
    <n v="38268"/>
    <x v="25"/>
    <x v="25"/>
    <x v="18"/>
    <x v="17"/>
    <x v="23"/>
  </r>
  <r>
    <x v="11"/>
    <m/>
    <x v="2"/>
    <n v="791"/>
    <n v="2321"/>
    <x v="20"/>
    <x v="20"/>
    <x v="14"/>
    <x v="13"/>
    <x v="18"/>
  </r>
  <r>
    <x v="11"/>
    <m/>
    <x v="3"/>
    <n v="2020"/>
    <n v="4286"/>
    <x v="15"/>
    <x v="31"/>
    <x v="15"/>
    <x v="21"/>
    <x v="13"/>
  </r>
  <r>
    <x v="11"/>
    <m/>
    <x v="4"/>
    <n v="5094"/>
    <n v="14541"/>
    <x v="16"/>
    <x v="20"/>
    <x v="17"/>
    <x v="13"/>
    <x v="14"/>
  </r>
  <r>
    <x v="12"/>
    <n v="2017"/>
    <x v="1"/>
    <n v="10660"/>
    <n v="39132"/>
    <x v="31"/>
    <x v="32"/>
    <x v="20"/>
    <x v="22"/>
    <x v="28"/>
  </r>
  <r>
    <x v="12"/>
    <m/>
    <x v="2"/>
    <n v="743"/>
    <n v="2227"/>
    <x v="20"/>
    <x v="33"/>
    <x v="17"/>
    <x v="23"/>
    <x v="18"/>
  </r>
  <r>
    <x v="12"/>
    <m/>
    <x v="3"/>
    <n v="1951"/>
    <n v="4299"/>
    <x v="32"/>
    <x v="34"/>
    <x v="21"/>
    <x v="24"/>
    <x v="29"/>
  </r>
  <r>
    <x v="12"/>
    <m/>
    <x v="4"/>
    <n v="5065"/>
    <n v="14433"/>
    <x v="33"/>
    <x v="35"/>
    <x v="22"/>
    <x v="4"/>
    <x v="30"/>
  </r>
  <r>
    <x v="13"/>
    <n v="2018"/>
    <x v="1"/>
    <n v="10477"/>
    <n v="39894"/>
    <x v="34"/>
    <x v="36"/>
    <x v="20"/>
    <x v="25"/>
    <x v="31"/>
  </r>
  <r>
    <x v="13"/>
    <m/>
    <x v="2"/>
    <n v="677"/>
    <n v="2291"/>
    <x v="35"/>
    <x v="37"/>
    <x v="23"/>
    <x v="26"/>
    <x v="32"/>
  </r>
  <r>
    <x v="13"/>
    <m/>
    <x v="3"/>
    <n v="1804"/>
    <n v="3933"/>
    <x v="36"/>
    <x v="38"/>
    <x v="24"/>
    <x v="27"/>
    <x v="33"/>
  </r>
  <r>
    <x v="13"/>
    <m/>
    <x v="4"/>
    <n v="5046"/>
    <n v="15916"/>
    <x v="37"/>
    <x v="39"/>
    <x v="25"/>
    <x v="28"/>
    <x v="34"/>
  </r>
  <r>
    <x v="14"/>
    <n v="2019"/>
    <x v="1"/>
    <n v="10088"/>
    <n v="40286"/>
    <x v="38"/>
    <x v="40"/>
    <x v="26"/>
    <x v="29"/>
    <x v="35"/>
  </r>
  <r>
    <x v="14"/>
    <m/>
    <x v="2"/>
    <n v="624"/>
    <n v="2202"/>
    <x v="39"/>
    <x v="41"/>
    <x v="27"/>
    <x v="30"/>
    <x v="36"/>
  </r>
  <r>
    <x v="14"/>
    <m/>
    <x v="3"/>
    <n v="1704"/>
    <n v="3824"/>
    <x v="35"/>
    <x v="42"/>
    <x v="28"/>
    <x v="30"/>
    <x v="32"/>
  </r>
  <r>
    <x v="14"/>
    <m/>
    <x v="4"/>
    <n v="5254"/>
    <n v="16583"/>
    <x v="40"/>
    <x v="43"/>
    <x v="29"/>
    <x v="31"/>
    <x v="37"/>
  </r>
  <r>
    <x v="15"/>
    <n v="2020"/>
    <x v="1"/>
    <n v="9797"/>
    <n v="41050"/>
    <x v="41"/>
    <x v="44"/>
    <x v="30"/>
    <x v="32"/>
    <x v="38"/>
  </r>
  <r>
    <x v="15"/>
    <m/>
    <x v="2"/>
    <n v="555"/>
    <n v="2132"/>
    <x v="42"/>
    <x v="45"/>
    <x v="31"/>
    <x v="33"/>
    <x v="39"/>
  </r>
  <r>
    <x v="15"/>
    <m/>
    <x v="3"/>
    <n v="1560"/>
    <n v="3627"/>
    <x v="43"/>
    <x v="46"/>
    <x v="19"/>
    <x v="30"/>
    <x v="40"/>
  </r>
  <r>
    <x v="15"/>
    <m/>
    <x v="4"/>
    <n v="5280"/>
    <n v="16659"/>
    <x v="30"/>
    <x v="47"/>
    <x v="21"/>
    <x v="34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6EE57-A214-4436-BA7F-8F72BEA8E977}" name="PivotTable1" cacheId="13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9">
  <location ref="A3:F19" firstHeaderRow="0" firstDataRow="1" firstDataCol="1" rowPageCount="1" colPageCount="1"/>
  <pivotFields count="10">
    <pivotField axis="axisRow" showAll="0">
      <items count="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t="default"/>
      </items>
    </pivotField>
    <pivotField showAll="0"/>
    <pivotField axis="axisPage" multipleItemSelectionAllowed="1" showAll="0">
      <items count="6">
        <item x="4"/>
        <item x="2"/>
        <item x="1"/>
        <item x="3"/>
        <item h="1" x="0"/>
        <item t="default"/>
      </items>
    </pivotField>
    <pivotField showAll="0"/>
    <pivotField showAll="0"/>
    <pivotField dataField="1" showAll="0">
      <items count="45">
        <item x="14"/>
        <item x="11"/>
        <item x="8"/>
        <item x="6"/>
        <item x="9"/>
        <item x="18"/>
        <item x="12"/>
        <item x="17"/>
        <item x="21"/>
        <item x="37"/>
        <item x="16"/>
        <item x="24"/>
        <item x="33"/>
        <item x="40"/>
        <item x="30"/>
        <item x="10"/>
        <item x="7"/>
        <item x="13"/>
        <item x="23"/>
        <item x="20"/>
        <item x="32"/>
        <item x="26"/>
        <item x="36"/>
        <item x="39"/>
        <item x="27"/>
        <item x="35"/>
        <item x="29"/>
        <item x="15"/>
        <item x="42"/>
        <item x="43"/>
        <item x="19"/>
        <item x="22"/>
        <item x="25"/>
        <item x="31"/>
        <item x="28"/>
        <item x="34"/>
        <item x="38"/>
        <item x="41"/>
        <item x="5"/>
        <item x="2"/>
        <item x="3"/>
        <item x="1"/>
        <item x="4"/>
        <item x="0"/>
        <item t="default"/>
      </items>
    </pivotField>
    <pivotField dataField="1" showAll="0">
      <items count="49">
        <item x="11"/>
        <item x="9"/>
        <item x="6"/>
        <item x="7"/>
        <item x="4"/>
        <item x="13"/>
        <item x="15"/>
        <item x="18"/>
        <item x="8"/>
        <item x="39"/>
        <item x="23"/>
        <item x="10"/>
        <item x="20"/>
        <item x="5"/>
        <item x="30"/>
        <item x="35"/>
        <item x="16"/>
        <item x="43"/>
        <item x="19"/>
        <item x="33"/>
        <item x="28"/>
        <item x="47"/>
        <item x="37"/>
        <item x="22"/>
        <item x="45"/>
        <item x="41"/>
        <item x="12"/>
        <item x="26"/>
        <item x="14"/>
        <item x="34"/>
        <item x="29"/>
        <item x="38"/>
        <item x="42"/>
        <item x="31"/>
        <item x="17"/>
        <item x="21"/>
        <item x="46"/>
        <item x="24"/>
        <item x="25"/>
        <item x="27"/>
        <item x="32"/>
        <item x="36"/>
        <item x="40"/>
        <item x="44"/>
        <item x="3"/>
        <item x="1"/>
        <item x="2"/>
        <item x="0"/>
        <item t="default"/>
      </items>
    </pivotField>
    <pivotField dataField="1" showAll="0">
      <items count="33">
        <item x="30"/>
        <item x="26"/>
        <item x="20"/>
        <item x="19"/>
        <item x="24"/>
        <item x="21"/>
        <item x="18"/>
        <item x="28"/>
        <item x="10"/>
        <item x="16"/>
        <item x="29"/>
        <item x="17"/>
        <item x="25"/>
        <item x="7"/>
        <item x="22"/>
        <item x="27"/>
        <item x="12"/>
        <item x="15"/>
        <item x="9"/>
        <item x="13"/>
        <item x="4"/>
        <item x="23"/>
        <item x="14"/>
        <item x="31"/>
        <item x="11"/>
        <item x="6"/>
        <item x="5"/>
        <item x="8"/>
        <item x="3"/>
        <item x="1"/>
        <item x="2"/>
        <item x="0"/>
        <item t="default"/>
      </items>
    </pivotField>
    <pivotField dataField="1" showAll="0">
      <items count="36">
        <item x="24"/>
        <item x="21"/>
        <item x="32"/>
        <item x="27"/>
        <item x="29"/>
        <item x="22"/>
        <item x="20"/>
        <item x="25"/>
        <item x="17"/>
        <item x="6"/>
        <item x="5"/>
        <item x="12"/>
        <item x="31"/>
        <item x="4"/>
        <item x="34"/>
        <item x="9"/>
        <item x="8"/>
        <item x="14"/>
        <item x="28"/>
        <item x="11"/>
        <item x="13"/>
        <item x="26"/>
        <item x="23"/>
        <item x="19"/>
        <item x="33"/>
        <item x="15"/>
        <item x="7"/>
        <item x="16"/>
        <item x="18"/>
        <item x="10"/>
        <item x="3"/>
        <item x="30"/>
        <item x="1"/>
        <item x="2"/>
        <item x="0"/>
        <item t="default"/>
      </items>
    </pivotField>
    <pivotField dataField="1" showAll="0">
      <items count="42">
        <item x="38"/>
        <item x="35"/>
        <item x="31"/>
        <item x="28"/>
        <item x="23"/>
        <item x="20"/>
        <item x="17"/>
        <item x="40"/>
        <item x="39"/>
        <item x="13"/>
        <item x="26"/>
        <item x="32"/>
        <item x="25"/>
        <item x="36"/>
        <item x="33"/>
        <item x="24"/>
        <item x="29"/>
        <item x="18"/>
        <item x="21"/>
        <item x="11"/>
        <item x="5"/>
        <item x="8"/>
        <item x="27"/>
        <item x="37"/>
        <item x="30"/>
        <item x="22"/>
        <item x="14"/>
        <item x="34"/>
        <item x="19"/>
        <item x="15"/>
        <item x="10"/>
        <item x="16"/>
        <item x="7"/>
        <item x="4"/>
        <item x="6"/>
        <item x="9"/>
        <item x="12"/>
        <item x="3"/>
        <item x="1"/>
        <item x="2"/>
        <item x="0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Mittelwert von Kauf vor mehr als 1 Jahr" fld="8" subtotal="average" baseField="0" baseItem="0"/>
    <dataField name="Mittelwert von Kauf vor mehr als 3 Mon.,innerh. d. letzten Jahres" fld="7" subtotal="average" baseField="0" baseItem="0"/>
    <dataField name="Mittelwert von Kauf innerhalb der letzten 3 Monate" fld="6" subtotal="average" baseField="0" baseItem="0"/>
    <dataField name="Mittelwert von Kauf von Waren/Dienstleistungen im Internet" fld="5" subtotal="average" baseField="0" baseItem="0"/>
    <dataField name="Mittelwert von Kein Kauf von Waren/Dienstleistungen im Internet" fld="9" subtotal="average" baseField="0" baseItem="0"/>
  </dataFields>
  <chartFormats count="5">
    <chartFormat chart="0" format="7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6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7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7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72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6AAB-F7C1-414B-897E-0D5058FF61D8}">
  <dimension ref="A1:F19"/>
  <sheetViews>
    <sheetView tabSelected="1" zoomScale="85" zoomScaleNormal="85" workbookViewId="0">
      <selection activeCell="C25" sqref="C25"/>
    </sheetView>
  </sheetViews>
  <sheetFormatPr baseColWidth="10" defaultRowHeight="15" x14ac:dyDescent="0.25"/>
  <cols>
    <col min="1" max="1" width="29.28515625" bestFit="1" customWidth="1"/>
    <col min="2" max="2" width="45.42578125" bestFit="1" customWidth="1"/>
    <col min="3" max="3" width="75.42578125" bestFit="1" customWidth="1"/>
    <col min="4" max="4" width="59.5703125" bestFit="1" customWidth="1"/>
    <col min="5" max="5" width="69.5703125" bestFit="1" customWidth="1"/>
    <col min="6" max="6" width="75.42578125" bestFit="1" customWidth="1"/>
    <col min="7" max="7" width="72.42578125" bestFit="1" customWidth="1"/>
    <col min="8" max="8" width="56.28515625" bestFit="1" customWidth="1"/>
    <col min="9" max="9" width="66.42578125" bestFit="1" customWidth="1"/>
    <col min="10" max="10" width="42.140625" bestFit="1" customWidth="1"/>
    <col min="11" max="11" width="72.42578125" bestFit="1" customWidth="1"/>
    <col min="12" max="12" width="56.28515625" bestFit="1" customWidth="1"/>
    <col min="13" max="13" width="66.42578125" bestFit="1" customWidth="1"/>
    <col min="14" max="14" width="42.140625" bestFit="1" customWidth="1"/>
    <col min="15" max="15" width="72.42578125" bestFit="1" customWidth="1"/>
    <col min="16" max="16" width="56.28515625" bestFit="1" customWidth="1"/>
    <col min="17" max="17" width="66.42578125" bestFit="1" customWidth="1"/>
    <col min="18" max="18" width="42.140625" bestFit="1" customWidth="1"/>
    <col min="19" max="19" width="72.42578125" bestFit="1" customWidth="1"/>
    <col min="20" max="20" width="56.28515625" bestFit="1" customWidth="1"/>
    <col min="21" max="21" width="66.42578125" bestFit="1" customWidth="1"/>
    <col min="22" max="22" width="42.140625" bestFit="1" customWidth="1"/>
    <col min="23" max="23" width="72.42578125" bestFit="1" customWidth="1"/>
    <col min="24" max="24" width="56.28515625" bestFit="1" customWidth="1"/>
    <col min="25" max="25" width="66.42578125" bestFit="1" customWidth="1"/>
    <col min="26" max="26" width="42.140625" bestFit="1" customWidth="1"/>
    <col min="27" max="27" width="72.42578125" bestFit="1" customWidth="1"/>
    <col min="28" max="28" width="56.28515625" bestFit="1" customWidth="1"/>
    <col min="29" max="29" width="66.42578125" bestFit="1" customWidth="1"/>
    <col min="30" max="30" width="42.140625" bestFit="1" customWidth="1"/>
    <col min="31" max="31" width="72.42578125" bestFit="1" customWidth="1"/>
    <col min="32" max="32" width="56.28515625" bestFit="1" customWidth="1"/>
    <col min="33" max="33" width="66.42578125" bestFit="1" customWidth="1"/>
    <col min="34" max="34" width="42.140625" bestFit="1" customWidth="1"/>
    <col min="35" max="35" width="72.42578125" bestFit="1" customWidth="1"/>
    <col min="36" max="36" width="56.28515625" bestFit="1" customWidth="1"/>
    <col min="37" max="37" width="66.42578125" bestFit="1" customWidth="1"/>
    <col min="38" max="38" width="42.140625" bestFit="1" customWidth="1"/>
    <col min="39" max="39" width="72.42578125" bestFit="1" customWidth="1"/>
    <col min="40" max="40" width="56.28515625" bestFit="1" customWidth="1"/>
    <col min="41" max="41" width="66.42578125" bestFit="1" customWidth="1"/>
    <col min="42" max="42" width="42.140625" bestFit="1" customWidth="1"/>
    <col min="43" max="43" width="72.42578125" bestFit="1" customWidth="1"/>
    <col min="44" max="44" width="56.28515625" bestFit="1" customWidth="1"/>
    <col min="45" max="45" width="66.42578125" bestFit="1" customWidth="1"/>
    <col min="46" max="46" width="42.140625" bestFit="1" customWidth="1"/>
    <col min="47" max="47" width="72.42578125" bestFit="1" customWidth="1"/>
    <col min="48" max="48" width="56.28515625" bestFit="1" customWidth="1"/>
    <col min="49" max="49" width="66.42578125" bestFit="1" customWidth="1"/>
    <col min="50" max="50" width="42.140625" bestFit="1" customWidth="1"/>
    <col min="51" max="51" width="72.42578125" bestFit="1" customWidth="1"/>
    <col min="52" max="52" width="56.28515625" bestFit="1" customWidth="1"/>
    <col min="53" max="53" width="66.42578125" bestFit="1" customWidth="1"/>
    <col min="54" max="54" width="42.140625" bestFit="1" customWidth="1"/>
    <col min="55" max="55" width="72.42578125" bestFit="1" customWidth="1"/>
    <col min="56" max="56" width="56.28515625" bestFit="1" customWidth="1"/>
    <col min="57" max="57" width="66.42578125" bestFit="1" customWidth="1"/>
    <col min="58" max="58" width="42.140625" bestFit="1" customWidth="1"/>
    <col min="59" max="59" width="72.42578125" bestFit="1" customWidth="1"/>
    <col min="60" max="60" width="56.28515625" bestFit="1" customWidth="1"/>
    <col min="61" max="61" width="66.42578125" bestFit="1" customWidth="1"/>
    <col min="62" max="62" width="42.140625" bestFit="1" customWidth="1"/>
    <col min="63" max="63" width="72.42578125" bestFit="1" customWidth="1"/>
    <col min="64" max="64" width="56.28515625" bestFit="1" customWidth="1"/>
    <col min="65" max="65" width="66.42578125" bestFit="1" customWidth="1"/>
    <col min="66" max="66" width="42.140625" bestFit="1" customWidth="1"/>
    <col min="67" max="67" width="72.42578125" bestFit="1" customWidth="1"/>
    <col min="68" max="68" width="56.28515625" bestFit="1" customWidth="1"/>
    <col min="69" max="69" width="66.42578125" bestFit="1" customWidth="1"/>
    <col min="70" max="70" width="42.140625" bestFit="1" customWidth="1"/>
    <col min="71" max="71" width="72.42578125" bestFit="1" customWidth="1"/>
    <col min="72" max="72" width="56.28515625" bestFit="1" customWidth="1"/>
    <col min="73" max="73" width="66.42578125" bestFit="1" customWidth="1"/>
    <col min="74" max="74" width="42.140625" bestFit="1" customWidth="1"/>
    <col min="75" max="75" width="72.42578125" bestFit="1" customWidth="1"/>
    <col min="76" max="76" width="56.28515625" bestFit="1" customWidth="1"/>
    <col min="77" max="77" width="66.42578125" bestFit="1" customWidth="1"/>
    <col min="78" max="78" width="42.140625" bestFit="1" customWidth="1"/>
    <col min="79" max="79" width="72.42578125" bestFit="1" customWidth="1"/>
    <col min="80" max="80" width="56.28515625" bestFit="1" customWidth="1"/>
    <col min="81" max="81" width="66.42578125" bestFit="1" customWidth="1"/>
    <col min="82" max="82" width="42.140625" bestFit="1" customWidth="1"/>
    <col min="83" max="83" width="72.42578125" bestFit="1" customWidth="1"/>
    <col min="84" max="84" width="56.28515625" bestFit="1" customWidth="1"/>
    <col min="85" max="85" width="66.42578125" bestFit="1" customWidth="1"/>
    <col min="86" max="86" width="42.140625" bestFit="1" customWidth="1"/>
    <col min="87" max="87" width="72.42578125" bestFit="1" customWidth="1"/>
    <col min="88" max="88" width="56.28515625" bestFit="1" customWidth="1"/>
    <col min="89" max="89" width="66.42578125" bestFit="1" customWidth="1"/>
    <col min="90" max="90" width="42.140625" bestFit="1" customWidth="1"/>
    <col min="91" max="91" width="72.42578125" bestFit="1" customWidth="1"/>
    <col min="92" max="92" width="56.28515625" bestFit="1" customWidth="1"/>
    <col min="93" max="93" width="66.42578125" bestFit="1" customWidth="1"/>
    <col min="94" max="94" width="42.140625" bestFit="1" customWidth="1"/>
    <col min="95" max="95" width="72.42578125" bestFit="1" customWidth="1"/>
    <col min="96" max="96" width="56.28515625" bestFit="1" customWidth="1"/>
    <col min="97" max="97" width="66.42578125" bestFit="1" customWidth="1"/>
    <col min="98" max="98" width="42.140625" bestFit="1" customWidth="1"/>
    <col min="99" max="99" width="72.42578125" bestFit="1" customWidth="1"/>
    <col min="100" max="100" width="56.28515625" bestFit="1" customWidth="1"/>
    <col min="101" max="101" width="66.42578125" bestFit="1" customWidth="1"/>
    <col min="102" max="102" width="42.140625" bestFit="1" customWidth="1"/>
    <col min="103" max="103" width="72.42578125" bestFit="1" customWidth="1"/>
    <col min="104" max="104" width="56.28515625" bestFit="1" customWidth="1"/>
    <col min="105" max="105" width="66.42578125" bestFit="1" customWidth="1"/>
    <col min="106" max="106" width="42.140625" bestFit="1" customWidth="1"/>
    <col min="107" max="107" width="72.42578125" bestFit="1" customWidth="1"/>
    <col min="108" max="108" width="56.28515625" bestFit="1" customWidth="1"/>
    <col min="109" max="109" width="66.42578125" bestFit="1" customWidth="1"/>
    <col min="110" max="110" width="42.140625" bestFit="1" customWidth="1"/>
    <col min="111" max="111" width="72.42578125" bestFit="1" customWidth="1"/>
    <col min="112" max="112" width="56.28515625" bestFit="1" customWidth="1"/>
    <col min="113" max="113" width="66.42578125" bestFit="1" customWidth="1"/>
    <col min="114" max="114" width="42.140625" bestFit="1" customWidth="1"/>
    <col min="115" max="115" width="72.42578125" bestFit="1" customWidth="1"/>
    <col min="116" max="116" width="56.28515625" bestFit="1" customWidth="1"/>
    <col min="117" max="117" width="66.42578125" bestFit="1" customWidth="1"/>
    <col min="118" max="118" width="42.140625" bestFit="1" customWidth="1"/>
    <col min="119" max="119" width="72.42578125" bestFit="1" customWidth="1"/>
    <col min="120" max="120" width="56.28515625" bestFit="1" customWidth="1"/>
    <col min="121" max="121" width="66.42578125" bestFit="1" customWidth="1"/>
    <col min="122" max="122" width="42.140625" bestFit="1" customWidth="1"/>
    <col min="123" max="123" width="72.42578125" bestFit="1" customWidth="1"/>
    <col min="124" max="124" width="56.28515625" bestFit="1" customWidth="1"/>
    <col min="125" max="125" width="66.42578125" bestFit="1" customWidth="1"/>
    <col min="126" max="126" width="42.140625" bestFit="1" customWidth="1"/>
    <col min="127" max="127" width="72.42578125" bestFit="1" customWidth="1"/>
    <col min="128" max="128" width="56.28515625" bestFit="1" customWidth="1"/>
    <col min="129" max="129" width="66.42578125" bestFit="1" customWidth="1"/>
    <col min="130" max="130" width="42.140625" bestFit="1" customWidth="1"/>
    <col min="131" max="131" width="72.42578125" bestFit="1" customWidth="1"/>
    <col min="132" max="132" width="56.28515625" bestFit="1" customWidth="1"/>
    <col min="133" max="133" width="66.42578125" bestFit="1" customWidth="1"/>
    <col min="134" max="134" width="42.140625" bestFit="1" customWidth="1"/>
    <col min="135" max="135" width="72.42578125" bestFit="1" customWidth="1"/>
    <col min="136" max="136" width="56.28515625" bestFit="1" customWidth="1"/>
    <col min="137" max="137" width="66.42578125" bestFit="1" customWidth="1"/>
    <col min="138" max="138" width="42.140625" bestFit="1" customWidth="1"/>
    <col min="139" max="139" width="72.42578125" bestFit="1" customWidth="1"/>
    <col min="140" max="140" width="56.28515625" bestFit="1" customWidth="1"/>
    <col min="141" max="141" width="66.42578125" bestFit="1" customWidth="1"/>
    <col min="142" max="142" width="42.140625" bestFit="1" customWidth="1"/>
    <col min="143" max="143" width="72.42578125" bestFit="1" customWidth="1"/>
    <col min="144" max="144" width="56.28515625" bestFit="1" customWidth="1"/>
    <col min="145" max="145" width="66.42578125" bestFit="1" customWidth="1"/>
    <col min="146" max="146" width="42.140625" bestFit="1" customWidth="1"/>
    <col min="147" max="147" width="72.42578125" bestFit="1" customWidth="1"/>
    <col min="148" max="148" width="56.28515625" bestFit="1" customWidth="1"/>
    <col min="149" max="149" width="66.42578125" bestFit="1" customWidth="1"/>
    <col min="150" max="150" width="42.140625" bestFit="1" customWidth="1"/>
    <col min="151" max="151" width="72.42578125" bestFit="1" customWidth="1"/>
    <col min="152" max="152" width="56.28515625" bestFit="1" customWidth="1"/>
    <col min="153" max="153" width="66.42578125" bestFit="1" customWidth="1"/>
    <col min="154" max="154" width="52.5703125" bestFit="1" customWidth="1"/>
    <col min="155" max="155" width="82.5703125" bestFit="1" customWidth="1"/>
    <col min="156" max="156" width="66.7109375" bestFit="1" customWidth="1"/>
    <col min="157" max="157" width="76.7109375" bestFit="1" customWidth="1"/>
    <col min="158" max="158" width="45.85546875" bestFit="1" customWidth="1"/>
    <col min="159" max="159" width="75.85546875" bestFit="1" customWidth="1"/>
    <col min="160" max="160" width="60" bestFit="1" customWidth="1"/>
    <col min="161" max="161" width="42.140625" bestFit="1" customWidth="1"/>
    <col min="162" max="162" width="72.42578125" bestFit="1" customWidth="1"/>
    <col min="163" max="163" width="56.28515625" bestFit="1" customWidth="1"/>
    <col min="164" max="164" width="45.85546875" bestFit="1" customWidth="1"/>
    <col min="165" max="165" width="75.85546875" bestFit="1" customWidth="1"/>
    <col min="166" max="166" width="60" bestFit="1" customWidth="1"/>
    <col min="167" max="167" width="42.140625" bestFit="1" customWidth="1"/>
    <col min="168" max="168" width="72.42578125" bestFit="1" customWidth="1"/>
    <col min="169" max="169" width="56.28515625" bestFit="1" customWidth="1"/>
    <col min="170" max="170" width="48.140625" bestFit="1" customWidth="1"/>
    <col min="171" max="171" width="78.28515625" bestFit="1" customWidth="1"/>
    <col min="172" max="172" width="62.140625" bestFit="1" customWidth="1"/>
    <col min="173" max="173" width="42.140625" bestFit="1" customWidth="1"/>
    <col min="174" max="174" width="72.42578125" bestFit="1" customWidth="1"/>
    <col min="175" max="175" width="56.28515625" bestFit="1" customWidth="1"/>
    <col min="176" max="176" width="45.85546875" bestFit="1" customWidth="1"/>
    <col min="177" max="177" width="75.85546875" bestFit="1" customWidth="1"/>
    <col min="178" max="178" width="60" bestFit="1" customWidth="1"/>
    <col min="179" max="179" width="42.140625" bestFit="1" customWidth="1"/>
    <col min="180" max="180" width="72.42578125" bestFit="1" customWidth="1"/>
    <col min="181" max="181" width="56.28515625" bestFit="1" customWidth="1"/>
    <col min="182" max="182" width="45.85546875" bestFit="1" customWidth="1"/>
    <col min="183" max="183" width="75.85546875" bestFit="1" customWidth="1"/>
    <col min="184" max="184" width="60" bestFit="1" customWidth="1"/>
    <col min="185" max="185" width="42.140625" bestFit="1" customWidth="1"/>
    <col min="186" max="186" width="72.42578125" bestFit="1" customWidth="1"/>
    <col min="187" max="187" width="56.28515625" bestFit="1" customWidth="1"/>
    <col min="188" max="188" width="48.140625" bestFit="1" customWidth="1"/>
    <col min="189" max="189" width="78.28515625" bestFit="1" customWidth="1"/>
    <col min="190" max="190" width="62.140625" bestFit="1" customWidth="1"/>
    <col min="191" max="191" width="42.140625" bestFit="1" customWidth="1"/>
    <col min="192" max="192" width="72.42578125" bestFit="1" customWidth="1"/>
    <col min="193" max="193" width="56.28515625" bestFit="1" customWidth="1"/>
    <col min="194" max="194" width="45.42578125" bestFit="1" customWidth="1"/>
    <col min="195" max="195" width="75.42578125" bestFit="1" customWidth="1"/>
    <col min="196" max="196" width="59.5703125" bestFit="1" customWidth="1"/>
    <col min="197" max="197" width="42.140625" bestFit="1" customWidth="1"/>
    <col min="198" max="198" width="72.42578125" bestFit="1" customWidth="1"/>
    <col min="199" max="199" width="56.28515625" bestFit="1" customWidth="1"/>
    <col min="200" max="200" width="47.7109375" bestFit="1" customWidth="1"/>
    <col min="201" max="201" width="77.85546875" bestFit="1" customWidth="1"/>
    <col min="202" max="202" width="61.7109375" bestFit="1" customWidth="1"/>
    <col min="203" max="203" width="42.140625" bestFit="1" customWidth="1"/>
    <col min="204" max="204" width="72.42578125" bestFit="1" customWidth="1"/>
    <col min="205" max="205" width="56.28515625" bestFit="1" customWidth="1"/>
    <col min="206" max="206" width="45.85546875" bestFit="1" customWidth="1"/>
    <col min="207" max="207" width="75.85546875" bestFit="1" customWidth="1"/>
    <col min="208" max="208" width="60" bestFit="1" customWidth="1"/>
    <col min="209" max="209" width="42.140625" bestFit="1" customWidth="1"/>
    <col min="210" max="210" width="72.42578125" bestFit="1" customWidth="1"/>
    <col min="211" max="211" width="56.28515625" bestFit="1" customWidth="1"/>
    <col min="212" max="212" width="48.140625" bestFit="1" customWidth="1"/>
    <col min="213" max="213" width="78.28515625" bestFit="1" customWidth="1"/>
    <col min="214" max="214" width="62.140625" bestFit="1" customWidth="1"/>
    <col min="215" max="215" width="42.140625" bestFit="1" customWidth="1"/>
    <col min="216" max="216" width="72.42578125" bestFit="1" customWidth="1"/>
    <col min="217" max="217" width="56.28515625" bestFit="1" customWidth="1"/>
    <col min="218" max="218" width="48.140625" bestFit="1" customWidth="1"/>
    <col min="219" max="219" width="78.28515625" bestFit="1" customWidth="1"/>
    <col min="220" max="220" width="62.140625" bestFit="1" customWidth="1"/>
    <col min="221" max="221" width="42.140625" bestFit="1" customWidth="1"/>
    <col min="222" max="222" width="72.42578125" bestFit="1" customWidth="1"/>
    <col min="223" max="223" width="56.28515625" bestFit="1" customWidth="1"/>
    <col min="224" max="224" width="48.140625" bestFit="1" customWidth="1"/>
    <col min="225" max="225" width="78.28515625" bestFit="1" customWidth="1"/>
    <col min="226" max="226" width="62.140625" bestFit="1" customWidth="1"/>
    <col min="227" max="227" width="42.140625" bestFit="1" customWidth="1"/>
    <col min="228" max="228" width="72.42578125" bestFit="1" customWidth="1"/>
    <col min="229" max="229" width="56.28515625" bestFit="1" customWidth="1"/>
    <col min="230" max="230" width="42.140625" bestFit="1" customWidth="1"/>
    <col min="231" max="231" width="72.42578125" bestFit="1" customWidth="1"/>
    <col min="232" max="232" width="56.28515625" bestFit="1" customWidth="1"/>
    <col min="233" max="233" width="42.140625" bestFit="1" customWidth="1"/>
    <col min="234" max="234" width="72.42578125" bestFit="1" customWidth="1"/>
    <col min="235" max="235" width="56.28515625" bestFit="1" customWidth="1"/>
    <col min="236" max="236" width="42.140625" bestFit="1" customWidth="1"/>
    <col min="237" max="237" width="72.42578125" bestFit="1" customWidth="1"/>
    <col min="238" max="238" width="56.28515625" bestFit="1" customWidth="1"/>
    <col min="239" max="239" width="42.140625" bestFit="1" customWidth="1"/>
    <col min="240" max="240" width="72.42578125" bestFit="1" customWidth="1"/>
    <col min="241" max="241" width="56.28515625" bestFit="1" customWidth="1"/>
    <col min="242" max="242" width="42.140625" bestFit="1" customWidth="1"/>
    <col min="243" max="243" width="72.42578125" bestFit="1" customWidth="1"/>
    <col min="244" max="244" width="56.28515625" bestFit="1" customWidth="1"/>
    <col min="245" max="245" width="42.140625" bestFit="1" customWidth="1"/>
    <col min="246" max="246" width="72.42578125" bestFit="1" customWidth="1"/>
    <col min="247" max="247" width="56.28515625" bestFit="1" customWidth="1"/>
    <col min="248" max="248" width="42.140625" bestFit="1" customWidth="1"/>
    <col min="249" max="249" width="72.42578125" bestFit="1" customWidth="1"/>
    <col min="250" max="250" width="56.28515625" bestFit="1" customWidth="1"/>
    <col min="251" max="251" width="44" bestFit="1" customWidth="1"/>
    <col min="252" max="252" width="74.28515625" bestFit="1" customWidth="1"/>
    <col min="253" max="253" width="58.28515625" bestFit="1" customWidth="1"/>
    <col min="254" max="254" width="52.5703125" bestFit="1" customWidth="1"/>
    <col min="255" max="255" width="82.5703125" bestFit="1" customWidth="1"/>
    <col min="256" max="256" width="66.7109375" bestFit="1" customWidth="1"/>
    <col min="257" max="257" width="75.85546875" bestFit="1" customWidth="1"/>
    <col min="258" max="258" width="42.140625" bestFit="1" customWidth="1"/>
    <col min="259" max="259" width="72.42578125" bestFit="1" customWidth="1"/>
    <col min="260" max="260" width="45.85546875" bestFit="1" customWidth="1"/>
    <col min="261" max="261" width="75.85546875" bestFit="1" customWidth="1"/>
    <col min="262" max="262" width="42.140625" bestFit="1" customWidth="1"/>
    <col min="263" max="263" width="72.42578125" bestFit="1" customWidth="1"/>
    <col min="264" max="264" width="45.85546875" bestFit="1" customWidth="1"/>
    <col min="265" max="265" width="75.85546875" bestFit="1" customWidth="1"/>
    <col min="266" max="266" width="42.140625" bestFit="1" customWidth="1"/>
    <col min="267" max="267" width="72.42578125" bestFit="1" customWidth="1"/>
    <col min="268" max="268" width="45.42578125" bestFit="1" customWidth="1"/>
    <col min="269" max="269" width="75.42578125" bestFit="1" customWidth="1"/>
    <col min="270" max="270" width="42.140625" bestFit="1" customWidth="1"/>
    <col min="271" max="271" width="72.42578125" bestFit="1" customWidth="1"/>
    <col min="272" max="272" width="45.85546875" bestFit="1" customWidth="1"/>
    <col min="273" max="273" width="75.85546875" bestFit="1" customWidth="1"/>
    <col min="274" max="274" width="42.140625" bestFit="1" customWidth="1"/>
    <col min="275" max="275" width="72.42578125" bestFit="1" customWidth="1"/>
    <col min="276" max="276" width="45.42578125" bestFit="1" customWidth="1"/>
    <col min="277" max="277" width="75.42578125" bestFit="1" customWidth="1"/>
    <col min="278" max="278" width="42.140625" bestFit="1" customWidth="1"/>
    <col min="279" max="279" width="72.42578125" bestFit="1" customWidth="1"/>
    <col min="280" max="280" width="44" bestFit="1" customWidth="1"/>
    <col min="281" max="281" width="74.28515625" bestFit="1" customWidth="1"/>
    <col min="282" max="282" width="44" bestFit="1" customWidth="1"/>
    <col min="283" max="283" width="74.28515625" bestFit="1" customWidth="1"/>
    <col min="284" max="284" width="52.5703125" bestFit="1" customWidth="1"/>
    <col min="285" max="285" width="82.5703125" bestFit="1" customWidth="1"/>
    <col min="286" max="286" width="14.5703125" bestFit="1" customWidth="1"/>
    <col min="287" max="287" width="10.140625" bestFit="1" customWidth="1"/>
    <col min="288" max="289" width="16.85546875" bestFit="1" customWidth="1"/>
    <col min="290" max="290" width="6" bestFit="1" customWidth="1"/>
    <col min="291" max="292" width="14.5703125" bestFit="1" customWidth="1"/>
    <col min="293" max="293" width="8.85546875" bestFit="1" customWidth="1"/>
    <col min="294" max="294" width="17.28515625" bestFit="1" customWidth="1"/>
    <col min="295" max="295" width="16.85546875" bestFit="1" customWidth="1"/>
    <col min="296" max="296" width="8.85546875" bestFit="1" customWidth="1"/>
    <col min="297" max="297" width="17.28515625" bestFit="1" customWidth="1"/>
    <col min="298" max="298" width="16.85546875" bestFit="1" customWidth="1"/>
    <col min="299" max="299" width="6" bestFit="1" customWidth="1"/>
    <col min="300" max="300" width="4.5703125" bestFit="1" customWidth="1"/>
    <col min="301" max="302" width="15" bestFit="1" customWidth="1"/>
    <col min="303" max="303" width="7.42578125" bestFit="1" customWidth="1"/>
    <col min="304" max="305" width="15" bestFit="1" customWidth="1"/>
    <col min="306" max="306" width="8.85546875" bestFit="1" customWidth="1"/>
    <col min="307" max="307" width="17.28515625" bestFit="1" customWidth="1"/>
    <col min="308" max="308" width="16.85546875" bestFit="1" customWidth="1"/>
    <col min="309" max="309" width="8.85546875" bestFit="1" customWidth="1"/>
    <col min="310" max="311" width="17.28515625" bestFit="1" customWidth="1"/>
    <col min="312" max="312" width="6" bestFit="1" customWidth="1"/>
    <col min="313" max="314" width="15" bestFit="1" customWidth="1"/>
    <col min="315" max="315" width="6" bestFit="1" customWidth="1"/>
    <col min="316" max="316" width="15" bestFit="1" customWidth="1"/>
    <col min="317" max="317" width="6" bestFit="1" customWidth="1"/>
    <col min="318" max="318" width="14.5703125" bestFit="1" customWidth="1"/>
    <col min="319" max="319" width="13.42578125" bestFit="1" customWidth="1"/>
    <col min="320" max="320" width="105" bestFit="1" customWidth="1"/>
    <col min="321" max="321" width="74.85546875" bestFit="1" customWidth="1"/>
    <col min="322" max="322" width="85.85546875" bestFit="1" customWidth="1"/>
    <col min="323" max="323" width="55.7109375" bestFit="1" customWidth="1"/>
  </cols>
  <sheetData>
    <row r="1" spans="1:6" x14ac:dyDescent="0.25">
      <c r="A1" s="1" t="s">
        <v>26</v>
      </c>
      <c r="B1" t="s">
        <v>37</v>
      </c>
    </row>
    <row r="3" spans="1:6" x14ac:dyDescent="0.25">
      <c r="A3" s="1" t="s">
        <v>30</v>
      </c>
      <c r="B3" t="s">
        <v>35</v>
      </c>
      <c r="C3" t="s">
        <v>34</v>
      </c>
      <c r="D3" t="s">
        <v>33</v>
      </c>
      <c r="E3" t="s">
        <v>32</v>
      </c>
      <c r="F3" t="s">
        <v>36</v>
      </c>
    </row>
    <row r="4" spans="1:6" x14ac:dyDescent="0.25">
      <c r="A4" s="2">
        <v>2006</v>
      </c>
      <c r="B4" s="3">
        <v>6.7333333333333334</v>
      </c>
      <c r="C4" s="3">
        <v>15.133333333333333</v>
      </c>
      <c r="D4" s="3">
        <v>48.199999999999996</v>
      </c>
      <c r="E4" s="3">
        <v>70</v>
      </c>
      <c r="F4" s="3">
        <v>30</v>
      </c>
    </row>
    <row r="5" spans="1:6" x14ac:dyDescent="0.25">
      <c r="A5" s="2">
        <v>2007</v>
      </c>
      <c r="B5" s="3">
        <v>9.0333333333333332</v>
      </c>
      <c r="C5" s="3">
        <v>14.299999999999999</v>
      </c>
      <c r="D5" s="3">
        <v>46.733333333333327</v>
      </c>
      <c r="E5" s="3">
        <v>70.033333333333331</v>
      </c>
      <c r="F5" s="3">
        <v>29.966666666666669</v>
      </c>
    </row>
    <row r="6" spans="1:6" x14ac:dyDescent="0.25">
      <c r="A6" s="2">
        <v>2008</v>
      </c>
      <c r="B6" s="3">
        <v>10.266666666666666</v>
      </c>
      <c r="C6" s="3">
        <v>12.9</v>
      </c>
      <c r="D6" s="3">
        <v>47</v>
      </c>
      <c r="E6" s="3">
        <v>70.166666666666671</v>
      </c>
      <c r="F6" s="3">
        <v>29.833333333333332</v>
      </c>
    </row>
    <row r="7" spans="1:6" x14ac:dyDescent="0.25">
      <c r="A7" s="2">
        <v>2009</v>
      </c>
      <c r="B7" s="3">
        <v>8</v>
      </c>
      <c r="C7" s="3">
        <v>14.25</v>
      </c>
      <c r="D7" s="3">
        <v>51.75</v>
      </c>
      <c r="E7" s="3">
        <v>74</v>
      </c>
      <c r="F7" s="3">
        <v>26</v>
      </c>
    </row>
    <row r="8" spans="1:6" x14ac:dyDescent="0.25">
      <c r="A8" s="2">
        <v>2010</v>
      </c>
      <c r="B8" s="3">
        <v>9</v>
      </c>
      <c r="C8" s="3">
        <v>14.25</v>
      </c>
      <c r="D8" s="3">
        <v>54.5</v>
      </c>
      <c r="E8" s="3">
        <v>77.75</v>
      </c>
      <c r="F8" s="3">
        <v>22.25</v>
      </c>
    </row>
    <row r="9" spans="1:6" x14ac:dyDescent="0.25">
      <c r="A9" s="2">
        <v>2011</v>
      </c>
      <c r="B9" s="3">
        <v>8.75</v>
      </c>
      <c r="C9" s="3">
        <v>13.25</v>
      </c>
      <c r="D9" s="3">
        <v>57.5</v>
      </c>
      <c r="E9" s="3">
        <v>79.5</v>
      </c>
      <c r="F9" s="3">
        <v>20.5</v>
      </c>
    </row>
    <row r="10" spans="1:6" x14ac:dyDescent="0.25">
      <c r="A10" s="2">
        <v>2012</v>
      </c>
      <c r="B10" s="3">
        <v>8</v>
      </c>
      <c r="C10" s="3">
        <v>12.25</v>
      </c>
      <c r="D10" s="3">
        <v>59.25</v>
      </c>
      <c r="E10" s="3">
        <v>79.25</v>
      </c>
      <c r="F10" s="3" t="e">
        <v>#DIV/0!</v>
      </c>
    </row>
    <row r="11" spans="1:6" x14ac:dyDescent="0.25">
      <c r="A11" s="2">
        <v>2013</v>
      </c>
      <c r="B11" s="3">
        <v>8.5</v>
      </c>
      <c r="C11" s="3">
        <v>11</v>
      </c>
      <c r="D11" s="3">
        <v>62</v>
      </c>
      <c r="E11" s="3">
        <v>81.25</v>
      </c>
      <c r="F11" s="3">
        <v>18.75</v>
      </c>
    </row>
    <row r="12" spans="1:6" x14ac:dyDescent="0.25">
      <c r="A12" s="2">
        <v>2014</v>
      </c>
      <c r="B12" s="3">
        <v>8.5</v>
      </c>
      <c r="C12" s="3">
        <v>11.75</v>
      </c>
      <c r="D12" s="3">
        <v>61</v>
      </c>
      <c r="E12" s="3">
        <v>81</v>
      </c>
      <c r="F12" s="3" t="e">
        <v>#DIV/0!</v>
      </c>
    </row>
    <row r="13" spans="1:6" x14ac:dyDescent="0.25">
      <c r="A13" s="2">
        <v>2015</v>
      </c>
      <c r="B13" s="3">
        <v>6.75</v>
      </c>
      <c r="C13" s="3">
        <v>11.75</v>
      </c>
      <c r="D13" s="3">
        <v>63.75</v>
      </c>
      <c r="E13" s="3">
        <v>82.5</v>
      </c>
      <c r="F13" s="3">
        <v>17.75</v>
      </c>
    </row>
    <row r="14" spans="1:6" x14ac:dyDescent="0.25">
      <c r="A14" s="2">
        <v>2016</v>
      </c>
      <c r="B14" s="3">
        <v>6.75</v>
      </c>
      <c r="C14" s="3">
        <v>12.5</v>
      </c>
      <c r="D14" s="3">
        <v>62.75</v>
      </c>
      <c r="E14" s="3">
        <v>81.5</v>
      </c>
      <c r="F14" s="3">
        <v>18.5</v>
      </c>
    </row>
    <row r="15" spans="1:6" x14ac:dyDescent="0.25">
      <c r="A15" s="2">
        <v>2017</v>
      </c>
      <c r="B15" s="3">
        <v>6.15</v>
      </c>
      <c r="C15" s="3">
        <v>10.725</v>
      </c>
      <c r="D15" s="3">
        <v>63.625</v>
      </c>
      <c r="E15" s="3">
        <v>80.5</v>
      </c>
      <c r="F15" s="3">
        <v>19.5</v>
      </c>
    </row>
    <row r="16" spans="1:6" x14ac:dyDescent="0.25">
      <c r="A16" s="2">
        <v>2018</v>
      </c>
      <c r="B16" s="3">
        <v>6.6999999999999993</v>
      </c>
      <c r="C16" s="3">
        <v>11.275</v>
      </c>
      <c r="D16" s="3">
        <v>63.825000000000003</v>
      </c>
      <c r="E16" s="3">
        <v>81.799999999999983</v>
      </c>
      <c r="F16" s="3">
        <v>18.199999999999996</v>
      </c>
    </row>
    <row r="17" spans="1:6" x14ac:dyDescent="0.25">
      <c r="A17" s="2">
        <v>2019</v>
      </c>
      <c r="B17" s="3">
        <v>5.75</v>
      </c>
      <c r="C17" s="3">
        <v>10.575000000000001</v>
      </c>
      <c r="D17" s="3">
        <v>66.775000000000006</v>
      </c>
      <c r="E17" s="3">
        <v>82.6</v>
      </c>
      <c r="F17" s="3">
        <v>17.399999999999999</v>
      </c>
    </row>
    <row r="18" spans="1:6" x14ac:dyDescent="0.25">
      <c r="A18" s="2">
        <v>2020</v>
      </c>
      <c r="B18" s="3">
        <v>7</v>
      </c>
      <c r="C18" s="3">
        <v>10.199999999999999</v>
      </c>
      <c r="D18" s="3">
        <v>68.75</v>
      </c>
      <c r="E18" s="3">
        <v>85.05</v>
      </c>
      <c r="F18" s="3">
        <v>14.950000000000001</v>
      </c>
    </row>
    <row r="19" spans="1:6" x14ac:dyDescent="0.25">
      <c r="A19" s="2" t="s">
        <v>31</v>
      </c>
      <c r="B19" s="3">
        <v>7.7592592592592595</v>
      </c>
      <c r="C19" s="3">
        <v>12.317543859649124</v>
      </c>
      <c r="D19" s="3">
        <v>59.082456140350864</v>
      </c>
      <c r="E19" s="3">
        <v>78.901754385964907</v>
      </c>
      <c r="F19" s="3">
        <v>21.318367346938778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3B68-278B-49B3-B3ED-2966463C913C}">
  <dimension ref="A1:J73"/>
  <sheetViews>
    <sheetView workbookViewId="0">
      <selection sqref="A1:J71"/>
    </sheetView>
  </sheetViews>
  <sheetFormatPr baseColWidth="10" defaultRowHeight="15" x14ac:dyDescent="0.25"/>
  <cols>
    <col min="3" max="3" width="33.5703125" customWidth="1"/>
    <col min="4" max="4" width="14.85546875" customWidth="1"/>
    <col min="5" max="5" width="21.5703125" customWidth="1"/>
    <col min="6" max="6" width="40.7109375" customWidth="1"/>
    <col min="7" max="7" width="32.5703125" customWidth="1"/>
    <col min="8" max="8" width="43.85546875" customWidth="1"/>
    <col min="9" max="9" width="22.7109375" customWidth="1"/>
    <col min="10" max="10" width="45" customWidth="1"/>
  </cols>
  <sheetData>
    <row r="1" spans="1:10" x14ac:dyDescent="0.25">
      <c r="A1" t="s">
        <v>25</v>
      </c>
      <c r="B1" t="s">
        <v>29</v>
      </c>
      <c r="C1" t="s">
        <v>26</v>
      </c>
      <c r="D1" t="s">
        <v>27</v>
      </c>
      <c r="E1" t="s">
        <v>28</v>
      </c>
      <c r="F1" t="str">
        <f>F10</f>
        <v>Kauf von Waren/Dienstleistungen im Internet</v>
      </c>
      <c r="G1" t="str">
        <f t="shared" ref="G1:J1" si="0">G10</f>
        <v>Kauf innerhalb der letzten 3 Monate</v>
      </c>
      <c r="H1" t="str">
        <f t="shared" si="0"/>
        <v>Kauf vor mehr als 3 Mon.,innerh. d. letzten Jahres</v>
      </c>
      <c r="I1" t="str">
        <f t="shared" si="0"/>
        <v>Kauf vor mehr als 1 Jahr</v>
      </c>
      <c r="J1" t="str">
        <f t="shared" si="0"/>
        <v>Kein Kauf von Waren/Dienstleistungen im Internet</v>
      </c>
    </row>
    <row r="2" spans="1:10" x14ac:dyDescent="0.25">
      <c r="B2" t="s">
        <v>0</v>
      </c>
    </row>
    <row r="3" spans="1:10" x14ac:dyDescent="0.25">
      <c r="B3" t="s">
        <v>1</v>
      </c>
    </row>
    <row r="4" spans="1:10" x14ac:dyDescent="0.25">
      <c r="B4" t="s">
        <v>2</v>
      </c>
    </row>
    <row r="5" spans="1:10" x14ac:dyDescent="0.25">
      <c r="B5" t="s">
        <v>3</v>
      </c>
    </row>
    <row r="6" spans="1:10" x14ac:dyDescent="0.25">
      <c r="B6" t="s">
        <v>4</v>
      </c>
    </row>
    <row r="7" spans="1:10" x14ac:dyDescent="0.25">
      <c r="B7" t="s">
        <v>5</v>
      </c>
    </row>
    <row r="8" spans="1:10" x14ac:dyDescent="0.25">
      <c r="D8" t="s">
        <v>6</v>
      </c>
      <c r="E8" t="s">
        <v>7</v>
      </c>
      <c r="F8" t="s">
        <v>8</v>
      </c>
    </row>
    <row r="9" spans="1:10" x14ac:dyDescent="0.25">
      <c r="F9" t="s">
        <v>9</v>
      </c>
    </row>
    <row r="10" spans="1:10" x14ac:dyDescent="0.25">
      <c r="F10" t="s">
        <v>10</v>
      </c>
      <c r="G10" t="s">
        <v>11</v>
      </c>
      <c r="H10" t="s">
        <v>12</v>
      </c>
      <c r="I10" t="s">
        <v>13</v>
      </c>
      <c r="J10" t="s">
        <v>14</v>
      </c>
    </row>
    <row r="11" spans="1:10" x14ac:dyDescent="0.25">
      <c r="D11" t="s">
        <v>15</v>
      </c>
      <c r="E11">
        <v>1000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0" x14ac:dyDescent="0.25">
      <c r="A12">
        <f>IF(B12="",A11,B12)</f>
        <v>2006</v>
      </c>
      <c r="B12">
        <v>2006</v>
      </c>
      <c r="C12" t="s">
        <v>17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</row>
    <row r="13" spans="1:10" x14ac:dyDescent="0.25">
      <c r="A13">
        <f t="shared" ref="A13:A71" si="1">IF(B13="",A12,B13)</f>
        <v>2006</v>
      </c>
      <c r="C13" t="s">
        <v>19</v>
      </c>
      <c r="D13">
        <v>1041</v>
      </c>
      <c r="E13">
        <v>2661</v>
      </c>
      <c r="F13">
        <v>68</v>
      </c>
      <c r="G13">
        <v>46.4</v>
      </c>
      <c r="H13">
        <v>14.3</v>
      </c>
      <c r="I13">
        <v>7.4</v>
      </c>
      <c r="J13">
        <v>32</v>
      </c>
    </row>
    <row r="14" spans="1:10" x14ac:dyDescent="0.25">
      <c r="A14">
        <f t="shared" si="1"/>
        <v>2006</v>
      </c>
      <c r="C14" t="s">
        <v>20</v>
      </c>
      <c r="D14">
        <v>2269</v>
      </c>
      <c r="E14">
        <v>4104</v>
      </c>
      <c r="F14">
        <v>75.900000000000006</v>
      </c>
      <c r="G14">
        <v>53.7</v>
      </c>
      <c r="H14">
        <v>15.7</v>
      </c>
      <c r="I14">
        <v>6.6</v>
      </c>
      <c r="J14">
        <v>24.1</v>
      </c>
    </row>
    <row r="15" spans="1:10" x14ac:dyDescent="0.25">
      <c r="A15">
        <f t="shared" si="1"/>
        <v>2006</v>
      </c>
      <c r="C15" t="s">
        <v>21</v>
      </c>
      <c r="D15">
        <v>2456</v>
      </c>
      <c r="E15">
        <v>7546</v>
      </c>
      <c r="F15">
        <v>66.099999999999994</v>
      </c>
      <c r="G15">
        <v>44.5</v>
      </c>
      <c r="H15">
        <v>15.4</v>
      </c>
      <c r="I15">
        <v>6.2</v>
      </c>
      <c r="J15">
        <v>33.9</v>
      </c>
    </row>
    <row r="16" spans="1:10" x14ac:dyDescent="0.25">
      <c r="A16">
        <f t="shared" si="1"/>
        <v>2007</v>
      </c>
      <c r="B16">
        <v>2007</v>
      </c>
      <c r="C16" t="s">
        <v>17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18</v>
      </c>
    </row>
    <row r="17" spans="1:10" x14ac:dyDescent="0.25">
      <c r="A17">
        <f t="shared" si="1"/>
        <v>2007</v>
      </c>
      <c r="C17" t="s">
        <v>19</v>
      </c>
      <c r="D17">
        <v>910</v>
      </c>
      <c r="E17">
        <v>2465</v>
      </c>
      <c r="F17">
        <v>68.8</v>
      </c>
      <c r="G17">
        <v>44.7</v>
      </c>
      <c r="H17">
        <v>12.4</v>
      </c>
      <c r="I17">
        <v>11.7</v>
      </c>
      <c r="J17">
        <v>31.2</v>
      </c>
    </row>
    <row r="18" spans="1:10" x14ac:dyDescent="0.25">
      <c r="A18">
        <f t="shared" si="1"/>
        <v>2007</v>
      </c>
      <c r="C18" t="s">
        <v>20</v>
      </c>
      <c r="D18">
        <v>1994</v>
      </c>
      <c r="E18">
        <v>4071</v>
      </c>
      <c r="F18">
        <v>75.7</v>
      </c>
      <c r="G18">
        <v>51</v>
      </c>
      <c r="H18">
        <v>16.899999999999999</v>
      </c>
      <c r="I18">
        <v>7.8</v>
      </c>
      <c r="J18">
        <v>24.3</v>
      </c>
    </row>
    <row r="19" spans="1:10" x14ac:dyDescent="0.25">
      <c r="A19">
        <f t="shared" si="1"/>
        <v>2007</v>
      </c>
      <c r="C19" t="s">
        <v>21</v>
      </c>
      <c r="D19">
        <v>2493</v>
      </c>
      <c r="E19">
        <v>7730</v>
      </c>
      <c r="F19">
        <v>65.599999999999994</v>
      </c>
      <c r="G19">
        <v>44.5</v>
      </c>
      <c r="H19">
        <v>13.6</v>
      </c>
      <c r="I19">
        <v>7.6</v>
      </c>
      <c r="J19">
        <v>34.4</v>
      </c>
    </row>
    <row r="20" spans="1:10" x14ac:dyDescent="0.25">
      <c r="A20">
        <f t="shared" si="1"/>
        <v>2008</v>
      </c>
      <c r="B20">
        <v>2008</v>
      </c>
      <c r="C20" t="s">
        <v>17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 t="s">
        <v>18</v>
      </c>
      <c r="J20" t="s">
        <v>18</v>
      </c>
    </row>
    <row r="21" spans="1:10" x14ac:dyDescent="0.25">
      <c r="A21">
        <f t="shared" si="1"/>
        <v>2008</v>
      </c>
      <c r="C21" t="s">
        <v>19</v>
      </c>
      <c r="D21">
        <v>811</v>
      </c>
      <c r="E21">
        <v>2406</v>
      </c>
      <c r="F21">
        <v>69.099999999999994</v>
      </c>
      <c r="G21">
        <v>44.4</v>
      </c>
      <c r="H21">
        <v>10.6</v>
      </c>
      <c r="I21">
        <v>14.1</v>
      </c>
      <c r="J21">
        <v>30.9</v>
      </c>
    </row>
    <row r="22" spans="1:10" x14ac:dyDescent="0.25">
      <c r="A22">
        <f t="shared" si="1"/>
        <v>2008</v>
      </c>
      <c r="C22" t="s">
        <v>20</v>
      </c>
      <c r="D22">
        <v>2207</v>
      </c>
      <c r="E22">
        <v>4008</v>
      </c>
      <c r="F22">
        <v>76</v>
      </c>
      <c r="G22">
        <v>52.9</v>
      </c>
      <c r="H22">
        <v>15.3</v>
      </c>
      <c r="I22">
        <v>7.8</v>
      </c>
      <c r="J22">
        <v>24</v>
      </c>
    </row>
    <row r="23" spans="1:10" x14ac:dyDescent="0.25">
      <c r="A23">
        <f t="shared" si="1"/>
        <v>2008</v>
      </c>
      <c r="C23" t="s">
        <v>21</v>
      </c>
      <c r="D23">
        <v>2904</v>
      </c>
      <c r="E23">
        <v>8362</v>
      </c>
      <c r="F23">
        <v>65.400000000000006</v>
      </c>
      <c r="G23">
        <v>43.7</v>
      </c>
      <c r="H23">
        <v>12.8</v>
      </c>
      <c r="I23">
        <v>8.9</v>
      </c>
      <c r="J23">
        <v>34.6</v>
      </c>
    </row>
    <row r="24" spans="1:10" x14ac:dyDescent="0.25">
      <c r="A24">
        <f t="shared" si="1"/>
        <v>2009</v>
      </c>
      <c r="B24">
        <v>2009</v>
      </c>
      <c r="C24" t="s">
        <v>17</v>
      </c>
      <c r="D24">
        <v>9994</v>
      </c>
      <c r="E24">
        <v>33627</v>
      </c>
      <c r="F24">
        <v>84</v>
      </c>
      <c r="G24">
        <v>63</v>
      </c>
      <c r="H24">
        <v>14</v>
      </c>
      <c r="I24">
        <v>7</v>
      </c>
      <c r="J24">
        <v>16</v>
      </c>
    </row>
    <row r="25" spans="1:10" x14ac:dyDescent="0.25">
      <c r="A25">
        <f t="shared" si="1"/>
        <v>2009</v>
      </c>
      <c r="C25" t="s">
        <v>19</v>
      </c>
      <c r="D25">
        <v>812</v>
      </c>
      <c r="E25">
        <v>2455</v>
      </c>
      <c r="F25">
        <v>73</v>
      </c>
      <c r="G25">
        <v>48</v>
      </c>
      <c r="H25">
        <v>15</v>
      </c>
      <c r="I25">
        <v>9</v>
      </c>
      <c r="J25">
        <v>27</v>
      </c>
    </row>
    <row r="26" spans="1:10" x14ac:dyDescent="0.25">
      <c r="A26">
        <f t="shared" si="1"/>
        <v>2009</v>
      </c>
      <c r="C26" t="s">
        <v>20</v>
      </c>
      <c r="D26">
        <v>2025</v>
      </c>
      <c r="E26">
        <v>4353</v>
      </c>
      <c r="F26">
        <v>70</v>
      </c>
      <c r="G26">
        <v>48</v>
      </c>
      <c r="H26">
        <v>15</v>
      </c>
      <c r="I26">
        <v>8</v>
      </c>
      <c r="J26">
        <v>30</v>
      </c>
    </row>
    <row r="27" spans="1:10" x14ac:dyDescent="0.25">
      <c r="A27">
        <f t="shared" si="1"/>
        <v>2009</v>
      </c>
      <c r="C27" t="s">
        <v>21</v>
      </c>
      <c r="D27">
        <v>3440</v>
      </c>
      <c r="E27">
        <v>9183</v>
      </c>
      <c r="F27">
        <v>69</v>
      </c>
      <c r="G27">
        <v>48</v>
      </c>
      <c r="H27">
        <v>13</v>
      </c>
      <c r="I27">
        <v>8</v>
      </c>
      <c r="J27">
        <v>31</v>
      </c>
    </row>
    <row r="28" spans="1:10" x14ac:dyDescent="0.25">
      <c r="A28">
        <f t="shared" si="1"/>
        <v>2010</v>
      </c>
      <c r="B28">
        <v>2010</v>
      </c>
      <c r="C28" t="s">
        <v>17</v>
      </c>
      <c r="D28">
        <v>10211</v>
      </c>
      <c r="E28">
        <v>34143</v>
      </c>
      <c r="F28">
        <v>86</v>
      </c>
      <c r="G28">
        <v>65</v>
      </c>
      <c r="H28">
        <v>14</v>
      </c>
      <c r="I28">
        <v>8</v>
      </c>
      <c r="J28">
        <v>14</v>
      </c>
    </row>
    <row r="29" spans="1:10" x14ac:dyDescent="0.25">
      <c r="A29">
        <f t="shared" si="1"/>
        <v>2010</v>
      </c>
      <c r="C29" t="s">
        <v>19</v>
      </c>
      <c r="D29">
        <v>843</v>
      </c>
      <c r="E29">
        <v>2758</v>
      </c>
      <c r="F29">
        <v>76</v>
      </c>
      <c r="G29">
        <v>49</v>
      </c>
      <c r="H29">
        <v>15</v>
      </c>
      <c r="I29">
        <v>11</v>
      </c>
      <c r="J29">
        <v>24</v>
      </c>
    </row>
    <row r="30" spans="1:10" x14ac:dyDescent="0.25">
      <c r="A30">
        <f t="shared" si="1"/>
        <v>2010</v>
      </c>
      <c r="C30" t="s">
        <v>20</v>
      </c>
      <c r="D30">
        <v>2012</v>
      </c>
      <c r="E30">
        <v>4414</v>
      </c>
      <c r="F30">
        <v>78</v>
      </c>
      <c r="G30">
        <v>55</v>
      </c>
      <c r="H30">
        <v>15</v>
      </c>
      <c r="I30">
        <v>8</v>
      </c>
      <c r="J30">
        <v>22</v>
      </c>
    </row>
    <row r="31" spans="1:10" x14ac:dyDescent="0.25">
      <c r="A31">
        <f t="shared" si="1"/>
        <v>2010</v>
      </c>
      <c r="C31" t="s">
        <v>21</v>
      </c>
      <c r="D31">
        <v>3623</v>
      </c>
      <c r="E31">
        <v>10056</v>
      </c>
      <c r="F31">
        <v>71</v>
      </c>
      <c r="G31">
        <v>49</v>
      </c>
      <c r="H31">
        <v>13</v>
      </c>
      <c r="I31">
        <v>9</v>
      </c>
      <c r="J31">
        <v>29</v>
      </c>
    </row>
    <row r="32" spans="1:10" x14ac:dyDescent="0.25">
      <c r="A32">
        <f t="shared" si="1"/>
        <v>2011</v>
      </c>
      <c r="B32">
        <v>2011</v>
      </c>
      <c r="C32" t="s">
        <v>17</v>
      </c>
      <c r="D32">
        <v>9664</v>
      </c>
      <c r="E32">
        <v>35045</v>
      </c>
      <c r="F32">
        <v>89</v>
      </c>
      <c r="G32">
        <v>71</v>
      </c>
      <c r="H32">
        <v>11</v>
      </c>
      <c r="I32">
        <v>7</v>
      </c>
      <c r="J32">
        <v>11</v>
      </c>
    </row>
    <row r="33" spans="1:10" x14ac:dyDescent="0.25">
      <c r="A33">
        <f t="shared" si="1"/>
        <v>2011</v>
      </c>
      <c r="C33" t="s">
        <v>19</v>
      </c>
      <c r="D33">
        <v>803</v>
      </c>
      <c r="E33">
        <v>2610</v>
      </c>
      <c r="F33">
        <v>77</v>
      </c>
      <c r="G33">
        <v>50</v>
      </c>
      <c r="H33">
        <v>15</v>
      </c>
      <c r="I33">
        <v>12</v>
      </c>
      <c r="J33">
        <v>23</v>
      </c>
    </row>
    <row r="34" spans="1:10" x14ac:dyDescent="0.25">
      <c r="A34">
        <f t="shared" si="1"/>
        <v>2011</v>
      </c>
      <c r="C34" t="s">
        <v>20</v>
      </c>
      <c r="D34">
        <v>1798</v>
      </c>
      <c r="E34">
        <v>4368</v>
      </c>
      <c r="F34">
        <v>78</v>
      </c>
      <c r="G34">
        <v>56</v>
      </c>
      <c r="H34">
        <v>14</v>
      </c>
      <c r="I34">
        <v>8</v>
      </c>
      <c r="J34">
        <v>22</v>
      </c>
    </row>
    <row r="35" spans="1:10" x14ac:dyDescent="0.25">
      <c r="A35">
        <f t="shared" si="1"/>
        <v>2011</v>
      </c>
      <c r="C35" t="s">
        <v>21</v>
      </c>
      <c r="D35">
        <v>3866</v>
      </c>
      <c r="E35">
        <v>9962</v>
      </c>
      <c r="F35">
        <v>74</v>
      </c>
      <c r="G35">
        <v>53</v>
      </c>
      <c r="H35">
        <v>13</v>
      </c>
      <c r="I35">
        <v>8</v>
      </c>
      <c r="J35">
        <v>26</v>
      </c>
    </row>
    <row r="36" spans="1:10" x14ac:dyDescent="0.25">
      <c r="A36">
        <f t="shared" si="1"/>
        <v>2012</v>
      </c>
      <c r="B36">
        <v>2012</v>
      </c>
      <c r="C36" t="s">
        <v>17</v>
      </c>
      <c r="D36">
        <v>9642</v>
      </c>
      <c r="E36">
        <v>36168</v>
      </c>
      <c r="F36">
        <v>89</v>
      </c>
      <c r="G36">
        <v>72</v>
      </c>
      <c r="H36">
        <v>11</v>
      </c>
      <c r="I36">
        <v>7</v>
      </c>
      <c r="J36" t="s">
        <v>18</v>
      </c>
    </row>
    <row r="37" spans="1:10" x14ac:dyDescent="0.25">
      <c r="A37">
        <f t="shared" si="1"/>
        <v>2012</v>
      </c>
      <c r="C37" t="s">
        <v>19</v>
      </c>
      <c r="D37">
        <v>703</v>
      </c>
      <c r="E37">
        <v>2213</v>
      </c>
      <c r="F37">
        <v>78</v>
      </c>
      <c r="G37">
        <v>55</v>
      </c>
      <c r="H37">
        <v>12</v>
      </c>
      <c r="I37">
        <v>11</v>
      </c>
      <c r="J37" t="s">
        <v>18</v>
      </c>
    </row>
    <row r="38" spans="1:10" x14ac:dyDescent="0.25">
      <c r="A38">
        <f t="shared" si="1"/>
        <v>2012</v>
      </c>
      <c r="C38" t="s">
        <v>20</v>
      </c>
      <c r="D38">
        <v>1713</v>
      </c>
      <c r="E38">
        <v>4155</v>
      </c>
      <c r="F38">
        <v>77</v>
      </c>
      <c r="G38">
        <v>58</v>
      </c>
      <c r="H38">
        <v>13</v>
      </c>
      <c r="I38">
        <v>6</v>
      </c>
      <c r="J38" t="s">
        <v>18</v>
      </c>
    </row>
    <row r="39" spans="1:10" x14ac:dyDescent="0.25">
      <c r="A39">
        <f t="shared" si="1"/>
        <v>2012</v>
      </c>
      <c r="C39" t="s">
        <v>21</v>
      </c>
      <c r="D39">
        <v>3900</v>
      </c>
      <c r="E39">
        <v>10054</v>
      </c>
      <c r="F39">
        <v>73</v>
      </c>
      <c r="G39">
        <v>52</v>
      </c>
      <c r="H39">
        <v>13</v>
      </c>
      <c r="I39">
        <v>8</v>
      </c>
      <c r="J39" t="s">
        <v>18</v>
      </c>
    </row>
    <row r="40" spans="1:10" x14ac:dyDescent="0.25">
      <c r="A40">
        <f t="shared" si="1"/>
        <v>2013</v>
      </c>
      <c r="B40">
        <v>2013</v>
      </c>
      <c r="C40" t="s">
        <v>17</v>
      </c>
      <c r="D40">
        <v>10228</v>
      </c>
      <c r="E40">
        <v>36426</v>
      </c>
      <c r="F40">
        <v>91</v>
      </c>
      <c r="G40">
        <v>75</v>
      </c>
      <c r="H40">
        <v>10</v>
      </c>
      <c r="I40">
        <v>6</v>
      </c>
      <c r="J40">
        <v>9</v>
      </c>
    </row>
    <row r="41" spans="1:10" x14ac:dyDescent="0.25">
      <c r="A41">
        <f t="shared" si="1"/>
        <v>2013</v>
      </c>
      <c r="C41" t="s">
        <v>19</v>
      </c>
      <c r="D41">
        <v>832</v>
      </c>
      <c r="E41">
        <v>2360</v>
      </c>
      <c r="F41">
        <v>79</v>
      </c>
      <c r="G41">
        <v>55</v>
      </c>
      <c r="H41">
        <v>12</v>
      </c>
      <c r="I41">
        <v>13</v>
      </c>
      <c r="J41">
        <v>21</v>
      </c>
    </row>
    <row r="42" spans="1:10" x14ac:dyDescent="0.25">
      <c r="A42">
        <f t="shared" si="1"/>
        <v>2013</v>
      </c>
      <c r="C42" t="s">
        <v>20</v>
      </c>
      <c r="D42">
        <v>1792</v>
      </c>
      <c r="E42">
        <v>4290</v>
      </c>
      <c r="F42">
        <v>81</v>
      </c>
      <c r="G42">
        <v>65</v>
      </c>
      <c r="H42">
        <v>10</v>
      </c>
      <c r="I42">
        <v>6</v>
      </c>
      <c r="J42">
        <v>19</v>
      </c>
    </row>
    <row r="43" spans="1:10" x14ac:dyDescent="0.25">
      <c r="A43">
        <f t="shared" si="1"/>
        <v>2013</v>
      </c>
      <c r="C43" t="s">
        <v>21</v>
      </c>
      <c r="D43">
        <v>4119</v>
      </c>
      <c r="E43">
        <v>10872</v>
      </c>
      <c r="F43">
        <v>74</v>
      </c>
      <c r="G43">
        <v>53</v>
      </c>
      <c r="H43">
        <v>12</v>
      </c>
      <c r="I43">
        <v>9</v>
      </c>
      <c r="J43">
        <v>26</v>
      </c>
    </row>
    <row r="44" spans="1:10" x14ac:dyDescent="0.25">
      <c r="A44">
        <f t="shared" si="1"/>
        <v>2014</v>
      </c>
      <c r="B44">
        <v>2014</v>
      </c>
      <c r="C44" t="s">
        <v>17</v>
      </c>
      <c r="D44">
        <v>10559</v>
      </c>
      <c r="E44">
        <v>36916</v>
      </c>
      <c r="F44">
        <v>91</v>
      </c>
      <c r="G44">
        <v>76</v>
      </c>
      <c r="H44">
        <v>9</v>
      </c>
      <c r="I44">
        <v>6</v>
      </c>
      <c r="J44" t="s">
        <v>18</v>
      </c>
    </row>
    <row r="45" spans="1:10" x14ac:dyDescent="0.25">
      <c r="A45">
        <f t="shared" si="1"/>
        <v>2014</v>
      </c>
      <c r="C45" t="s">
        <v>19</v>
      </c>
      <c r="D45">
        <v>884</v>
      </c>
      <c r="E45">
        <v>2430</v>
      </c>
      <c r="F45">
        <v>79</v>
      </c>
      <c r="G45">
        <v>53</v>
      </c>
      <c r="H45">
        <v>15</v>
      </c>
      <c r="I45">
        <v>12</v>
      </c>
      <c r="J45" t="s">
        <v>18</v>
      </c>
    </row>
    <row r="46" spans="1:10" x14ac:dyDescent="0.25">
      <c r="A46">
        <f t="shared" si="1"/>
        <v>2014</v>
      </c>
      <c r="C46" t="s">
        <v>20</v>
      </c>
      <c r="D46">
        <v>2037</v>
      </c>
      <c r="E46">
        <v>4261</v>
      </c>
      <c r="F46">
        <v>81</v>
      </c>
      <c r="G46">
        <v>64</v>
      </c>
      <c r="H46">
        <v>11</v>
      </c>
      <c r="I46">
        <v>6</v>
      </c>
      <c r="J46" t="s">
        <v>18</v>
      </c>
    </row>
    <row r="47" spans="1:10" x14ac:dyDescent="0.25">
      <c r="A47">
        <f t="shared" si="1"/>
        <v>2014</v>
      </c>
      <c r="C47" t="s">
        <v>21</v>
      </c>
      <c r="D47">
        <v>4554</v>
      </c>
      <c r="E47">
        <v>12583</v>
      </c>
      <c r="F47">
        <v>73</v>
      </c>
      <c r="G47">
        <v>51</v>
      </c>
      <c r="H47">
        <v>12</v>
      </c>
      <c r="I47">
        <v>10</v>
      </c>
      <c r="J47" t="s">
        <v>18</v>
      </c>
    </row>
    <row r="48" spans="1:10" x14ac:dyDescent="0.25">
      <c r="A48">
        <f t="shared" si="1"/>
        <v>2015</v>
      </c>
      <c r="B48">
        <v>2015</v>
      </c>
      <c r="C48" t="s">
        <v>17</v>
      </c>
      <c r="D48">
        <v>10286</v>
      </c>
      <c r="E48">
        <v>37395</v>
      </c>
      <c r="F48">
        <v>92</v>
      </c>
      <c r="G48">
        <v>77</v>
      </c>
      <c r="H48">
        <v>9</v>
      </c>
      <c r="I48">
        <v>5</v>
      </c>
      <c r="J48">
        <v>9</v>
      </c>
    </row>
    <row r="49" spans="1:10" x14ac:dyDescent="0.25">
      <c r="A49">
        <f t="shared" si="1"/>
        <v>2015</v>
      </c>
      <c r="C49" t="s">
        <v>19</v>
      </c>
      <c r="D49">
        <v>866</v>
      </c>
      <c r="E49">
        <v>2495</v>
      </c>
      <c r="F49">
        <v>81</v>
      </c>
      <c r="G49">
        <v>57</v>
      </c>
      <c r="H49">
        <v>13</v>
      </c>
      <c r="I49">
        <v>11</v>
      </c>
      <c r="J49">
        <v>19</v>
      </c>
    </row>
    <row r="50" spans="1:10" x14ac:dyDescent="0.25">
      <c r="A50">
        <f t="shared" si="1"/>
        <v>2015</v>
      </c>
      <c r="C50" t="s">
        <v>20</v>
      </c>
      <c r="D50">
        <v>2050</v>
      </c>
      <c r="E50">
        <v>4285</v>
      </c>
      <c r="F50">
        <v>82</v>
      </c>
      <c r="G50">
        <v>67</v>
      </c>
      <c r="H50">
        <v>12</v>
      </c>
      <c r="I50">
        <v>3</v>
      </c>
      <c r="J50">
        <v>18</v>
      </c>
    </row>
    <row r="51" spans="1:10" x14ac:dyDescent="0.25">
      <c r="A51">
        <f t="shared" si="1"/>
        <v>2015</v>
      </c>
      <c r="C51" t="s">
        <v>21</v>
      </c>
      <c r="D51">
        <v>4659</v>
      </c>
      <c r="E51">
        <v>13274</v>
      </c>
      <c r="F51">
        <v>75</v>
      </c>
      <c r="G51">
        <v>54</v>
      </c>
      <c r="H51">
        <v>13</v>
      </c>
      <c r="I51">
        <v>8</v>
      </c>
      <c r="J51">
        <v>25</v>
      </c>
    </row>
    <row r="52" spans="1:10" x14ac:dyDescent="0.25">
      <c r="A52">
        <f t="shared" si="1"/>
        <v>2016</v>
      </c>
      <c r="B52">
        <v>2016</v>
      </c>
      <c r="C52" t="s">
        <v>17</v>
      </c>
      <c r="D52">
        <v>10722</v>
      </c>
      <c r="E52">
        <v>38268</v>
      </c>
      <c r="F52">
        <v>91</v>
      </c>
      <c r="G52">
        <v>76</v>
      </c>
      <c r="H52">
        <v>10</v>
      </c>
      <c r="I52">
        <v>6</v>
      </c>
      <c r="J52">
        <v>9</v>
      </c>
    </row>
    <row r="53" spans="1:10" x14ac:dyDescent="0.25">
      <c r="A53">
        <f t="shared" si="1"/>
        <v>2016</v>
      </c>
      <c r="C53" t="s">
        <v>19</v>
      </c>
      <c r="D53">
        <v>791</v>
      </c>
      <c r="E53">
        <v>2321</v>
      </c>
      <c r="F53">
        <v>78</v>
      </c>
      <c r="G53">
        <v>53</v>
      </c>
      <c r="H53">
        <v>15</v>
      </c>
      <c r="I53">
        <v>9</v>
      </c>
      <c r="J53">
        <v>22</v>
      </c>
    </row>
    <row r="54" spans="1:10" x14ac:dyDescent="0.25">
      <c r="A54">
        <f t="shared" si="1"/>
        <v>2016</v>
      </c>
      <c r="C54" t="s">
        <v>20</v>
      </c>
      <c r="D54">
        <v>2020</v>
      </c>
      <c r="E54">
        <v>4286</v>
      </c>
      <c r="F54">
        <v>84</v>
      </c>
      <c r="G54">
        <v>69</v>
      </c>
      <c r="H54">
        <v>13</v>
      </c>
      <c r="I54">
        <v>3</v>
      </c>
      <c r="J54">
        <v>16</v>
      </c>
    </row>
    <row r="55" spans="1:10" x14ac:dyDescent="0.25">
      <c r="A55">
        <f t="shared" si="1"/>
        <v>2016</v>
      </c>
      <c r="C55" t="s">
        <v>21</v>
      </c>
      <c r="D55">
        <v>5094</v>
      </c>
      <c r="E55">
        <v>14541</v>
      </c>
      <c r="F55">
        <v>73</v>
      </c>
      <c r="G55">
        <v>53</v>
      </c>
      <c r="H55">
        <v>12</v>
      </c>
      <c r="I55">
        <v>9</v>
      </c>
      <c r="J55">
        <v>27</v>
      </c>
    </row>
    <row r="56" spans="1:10" x14ac:dyDescent="0.25">
      <c r="A56">
        <f t="shared" si="1"/>
        <v>2017</v>
      </c>
      <c r="B56">
        <v>2017</v>
      </c>
      <c r="C56" t="s">
        <v>17</v>
      </c>
      <c r="D56">
        <v>10660</v>
      </c>
      <c r="E56">
        <v>39132</v>
      </c>
      <c r="F56">
        <v>91.4</v>
      </c>
      <c r="G56">
        <v>78</v>
      </c>
      <c r="H56">
        <v>8.5</v>
      </c>
      <c r="I56">
        <v>4.9000000000000004</v>
      </c>
      <c r="J56">
        <v>8.6</v>
      </c>
    </row>
    <row r="57" spans="1:10" x14ac:dyDescent="0.25">
      <c r="A57">
        <f t="shared" si="1"/>
        <v>2017</v>
      </c>
      <c r="C57" t="s">
        <v>19</v>
      </c>
      <c r="D57">
        <v>743</v>
      </c>
      <c r="E57">
        <v>2227</v>
      </c>
      <c r="F57">
        <v>78</v>
      </c>
      <c r="G57">
        <v>56.2</v>
      </c>
      <c r="H57">
        <v>12</v>
      </c>
      <c r="I57">
        <v>9.8000000000000007</v>
      </c>
      <c r="J57">
        <v>22</v>
      </c>
    </row>
    <row r="58" spans="1:10" x14ac:dyDescent="0.25">
      <c r="A58">
        <f t="shared" si="1"/>
        <v>2017</v>
      </c>
      <c r="C58" t="s">
        <v>20</v>
      </c>
      <c r="D58">
        <v>1951</v>
      </c>
      <c r="E58">
        <v>4299</v>
      </c>
      <c r="F58">
        <v>78.5</v>
      </c>
      <c r="G58">
        <v>66.099999999999994</v>
      </c>
      <c r="H58">
        <v>9.9</v>
      </c>
      <c r="I58">
        <v>2.5</v>
      </c>
      <c r="J58">
        <v>21.5</v>
      </c>
    </row>
    <row r="59" spans="1:10" x14ac:dyDescent="0.25">
      <c r="A59">
        <f t="shared" si="1"/>
        <v>2017</v>
      </c>
      <c r="C59" t="s">
        <v>21</v>
      </c>
      <c r="D59">
        <v>5065</v>
      </c>
      <c r="E59">
        <v>14433</v>
      </c>
      <c r="F59">
        <v>74.099999999999994</v>
      </c>
      <c r="G59">
        <v>54.2</v>
      </c>
      <c r="H59">
        <v>12.5</v>
      </c>
      <c r="I59">
        <v>7.4</v>
      </c>
      <c r="J59">
        <v>25.9</v>
      </c>
    </row>
    <row r="60" spans="1:10" x14ac:dyDescent="0.25">
      <c r="A60">
        <f t="shared" si="1"/>
        <v>2018</v>
      </c>
      <c r="B60">
        <v>2018</v>
      </c>
      <c r="C60" t="s">
        <v>17</v>
      </c>
      <c r="D60">
        <v>10477</v>
      </c>
      <c r="E60">
        <v>39894</v>
      </c>
      <c r="F60">
        <v>92.2</v>
      </c>
      <c r="G60">
        <v>78.599999999999994</v>
      </c>
      <c r="H60">
        <v>8.5</v>
      </c>
      <c r="I60">
        <v>5.0999999999999996</v>
      </c>
      <c r="J60">
        <v>7.8</v>
      </c>
    </row>
    <row r="61" spans="1:10" x14ac:dyDescent="0.25">
      <c r="A61">
        <f t="shared" si="1"/>
        <v>2018</v>
      </c>
      <c r="C61" t="s">
        <v>19</v>
      </c>
      <c r="D61">
        <v>677</v>
      </c>
      <c r="E61">
        <v>2291</v>
      </c>
      <c r="F61">
        <v>81.599999999999994</v>
      </c>
      <c r="G61">
        <v>57.7</v>
      </c>
      <c r="H61">
        <v>14.5</v>
      </c>
      <c r="I61">
        <v>9.4</v>
      </c>
      <c r="J61">
        <v>18.399999999999999</v>
      </c>
    </row>
    <row r="62" spans="1:10" x14ac:dyDescent="0.25">
      <c r="A62">
        <f t="shared" si="1"/>
        <v>2018</v>
      </c>
      <c r="C62" t="s">
        <v>20</v>
      </c>
      <c r="D62">
        <v>1804</v>
      </c>
      <c r="E62">
        <v>3933</v>
      </c>
      <c r="F62">
        <v>80.8</v>
      </c>
      <c r="G62">
        <v>67.5</v>
      </c>
      <c r="H62">
        <v>9.8000000000000007</v>
      </c>
      <c r="I62">
        <v>3.5</v>
      </c>
      <c r="J62">
        <v>19.2</v>
      </c>
    </row>
    <row r="63" spans="1:10" x14ac:dyDescent="0.25">
      <c r="A63">
        <f t="shared" si="1"/>
        <v>2018</v>
      </c>
      <c r="C63" t="s">
        <v>21</v>
      </c>
      <c r="D63">
        <v>5046</v>
      </c>
      <c r="E63">
        <v>15916</v>
      </c>
      <c r="F63">
        <v>72.599999999999994</v>
      </c>
      <c r="G63">
        <v>51.5</v>
      </c>
      <c r="H63">
        <v>12.3</v>
      </c>
      <c r="I63">
        <v>8.8000000000000007</v>
      </c>
      <c r="J63">
        <v>27.4</v>
      </c>
    </row>
    <row r="64" spans="1:10" x14ac:dyDescent="0.25">
      <c r="A64">
        <f t="shared" si="1"/>
        <v>2019</v>
      </c>
      <c r="B64">
        <v>2019</v>
      </c>
      <c r="C64" t="s">
        <v>17</v>
      </c>
      <c r="D64">
        <v>10088</v>
      </c>
      <c r="E64">
        <v>40286</v>
      </c>
      <c r="F64">
        <v>93.6</v>
      </c>
      <c r="G64">
        <v>81</v>
      </c>
      <c r="H64">
        <v>8.1</v>
      </c>
      <c r="I64">
        <v>4.4000000000000004</v>
      </c>
      <c r="J64">
        <v>6.4</v>
      </c>
    </row>
    <row r="65" spans="1:10" x14ac:dyDescent="0.25">
      <c r="A65">
        <f t="shared" si="1"/>
        <v>2019</v>
      </c>
      <c r="C65" t="s">
        <v>19</v>
      </c>
      <c r="D65">
        <v>624</v>
      </c>
      <c r="E65">
        <v>2202</v>
      </c>
      <c r="F65">
        <v>80.900000000000006</v>
      </c>
      <c r="G65">
        <v>61.6</v>
      </c>
      <c r="H65">
        <v>12.6</v>
      </c>
      <c r="I65" t="s">
        <v>22</v>
      </c>
      <c r="J65">
        <v>19.100000000000001</v>
      </c>
    </row>
    <row r="66" spans="1:10" x14ac:dyDescent="0.25">
      <c r="A66">
        <f t="shared" si="1"/>
        <v>2019</v>
      </c>
      <c r="C66" t="s">
        <v>20</v>
      </c>
      <c r="D66">
        <v>1704</v>
      </c>
      <c r="E66">
        <v>3824</v>
      </c>
      <c r="F66">
        <v>81.599999999999994</v>
      </c>
      <c r="G66">
        <v>68.8</v>
      </c>
      <c r="H66">
        <v>10.1</v>
      </c>
      <c r="I66" t="s">
        <v>22</v>
      </c>
      <c r="J66">
        <v>18.399999999999999</v>
      </c>
    </row>
    <row r="67" spans="1:10" x14ac:dyDescent="0.25">
      <c r="A67">
        <f t="shared" si="1"/>
        <v>2019</v>
      </c>
      <c r="C67" t="s">
        <v>21</v>
      </c>
      <c r="D67">
        <v>5254</v>
      </c>
      <c r="E67">
        <v>16583</v>
      </c>
      <c r="F67">
        <v>74.3</v>
      </c>
      <c r="G67">
        <v>55.7</v>
      </c>
      <c r="H67">
        <v>11.5</v>
      </c>
      <c r="I67">
        <v>7.1</v>
      </c>
      <c r="J67">
        <v>25.7</v>
      </c>
    </row>
    <row r="68" spans="1:10" x14ac:dyDescent="0.25">
      <c r="A68">
        <f t="shared" si="1"/>
        <v>2020</v>
      </c>
      <c r="B68">
        <v>2020</v>
      </c>
      <c r="C68" t="s">
        <v>17</v>
      </c>
      <c r="D68">
        <v>9797</v>
      </c>
      <c r="E68">
        <v>41050</v>
      </c>
      <c r="F68">
        <v>94.8</v>
      </c>
      <c r="G68">
        <v>85</v>
      </c>
      <c r="H68">
        <v>6.7</v>
      </c>
      <c r="I68">
        <v>3.1</v>
      </c>
      <c r="J68">
        <v>5.2</v>
      </c>
    </row>
    <row r="69" spans="1:10" x14ac:dyDescent="0.25">
      <c r="A69">
        <f t="shared" si="1"/>
        <v>2020</v>
      </c>
      <c r="C69" t="s">
        <v>19</v>
      </c>
      <c r="D69">
        <v>555</v>
      </c>
      <c r="E69">
        <v>2132</v>
      </c>
      <c r="F69">
        <v>85</v>
      </c>
      <c r="G69">
        <v>59.5</v>
      </c>
      <c r="H69">
        <v>15.2</v>
      </c>
      <c r="I69">
        <v>10.4</v>
      </c>
      <c r="J69">
        <v>15</v>
      </c>
    </row>
    <row r="70" spans="1:10" x14ac:dyDescent="0.25">
      <c r="A70">
        <f t="shared" si="1"/>
        <v>2020</v>
      </c>
      <c r="C70" t="s">
        <v>20</v>
      </c>
      <c r="D70">
        <v>1560</v>
      </c>
      <c r="E70">
        <v>3627</v>
      </c>
      <c r="F70">
        <v>85.4</v>
      </c>
      <c r="G70">
        <v>72.900000000000006</v>
      </c>
      <c r="H70">
        <v>9</v>
      </c>
      <c r="I70" t="s">
        <v>22</v>
      </c>
      <c r="J70">
        <v>14.6</v>
      </c>
    </row>
    <row r="71" spans="1:10" x14ac:dyDescent="0.25">
      <c r="A71">
        <f t="shared" si="1"/>
        <v>2020</v>
      </c>
      <c r="C71" t="s">
        <v>21</v>
      </c>
      <c r="D71">
        <v>5280</v>
      </c>
      <c r="E71">
        <v>16659</v>
      </c>
      <c r="F71">
        <v>75</v>
      </c>
      <c r="G71">
        <v>57.6</v>
      </c>
      <c r="H71">
        <v>9.9</v>
      </c>
      <c r="I71">
        <v>7.5</v>
      </c>
      <c r="J71">
        <v>25</v>
      </c>
    </row>
    <row r="72" spans="1:10" x14ac:dyDescent="0.25">
      <c r="B72" t="s">
        <v>23</v>
      </c>
    </row>
    <row r="73" spans="1:10" x14ac:dyDescent="0.25">
      <c r="B73" t="s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12231-9010_de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Feldmann</cp:lastModifiedBy>
  <dcterms:created xsi:type="dcterms:W3CDTF">2025-01-04T10:52:01Z</dcterms:created>
  <dcterms:modified xsi:type="dcterms:W3CDTF">2025-01-04T10:52:01Z</dcterms:modified>
</cp:coreProperties>
</file>