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180.50690"/>
  <workbookPr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<sst xmlns="http://schemas.openxmlformats.org/spreadsheetml/2006/main" count="326" uniqueCount="326">
  <si>
    <t>종류</t>
  </si>
  <si>
    <t>가치</t>
  </si>
  <si>
    <t>최대스택</t>
  </si>
  <si>
    <t>무게</t>
  </si>
  <si>
    <t>이름</t>
  </si>
  <si>
    <t>[음식류]</t>
  </si>
  <si>
    <r>
      <rPr>
        <b/>
        <sz val="11"/>
        <color theme="1"/>
        <rFont val="맑은 고딕"/>
      </rPr>
      <t>[음식류]</t>
    </r>
  </si>
  <si>
    <t>Coke</t>
  </si>
  <si>
    <t>Grape Juice</t>
  </si>
  <si>
    <t>Orange Juice</t>
  </si>
  <si>
    <t>Water</t>
  </si>
  <si>
    <t>Green tea</t>
  </si>
  <si>
    <t>Condensed Milk</t>
  </si>
  <si>
    <t>Milk</t>
  </si>
  <si>
    <t>Orange Soda</t>
  </si>
  <si>
    <t>Grape Soda</t>
  </si>
  <si>
    <t>Energy Drink</t>
  </si>
  <si>
    <t>Grape juice</t>
  </si>
  <si>
    <t>Honey</t>
  </si>
  <si>
    <t>Weird Water</t>
  </si>
  <si>
    <t>Clear Water</t>
  </si>
  <si>
    <t>가치 (달러)</t>
  </si>
  <si>
    <t>가치 (코인)</t>
  </si>
  <si>
    <t>효과</t>
  </si>
  <si>
    <t>목마름</t>
  </si>
  <si>
    <t>수분</t>
  </si>
  <si>
    <t>허기</t>
  </si>
  <si>
    <t>수분 (100)</t>
  </si>
  <si>
    <t>허기 (100)</t>
  </si>
  <si>
    <t>Purified Water</t>
  </si>
  <si>
    <t>Chocolate Bar</t>
  </si>
  <si>
    <t>Energy Bar</t>
  </si>
  <si>
    <t>Chips</t>
  </si>
  <si>
    <t>Sausage</t>
  </si>
  <si>
    <t>Canned Tuna</t>
  </si>
  <si>
    <t>Canned Meat</t>
  </si>
  <si>
    <t>Canned Fish</t>
  </si>
  <si>
    <t>Cann of Fish</t>
  </si>
  <si>
    <t>Cann of Meat</t>
  </si>
  <si>
    <t>C</t>
  </si>
  <si>
    <t>Can of Meat</t>
  </si>
  <si>
    <t>Can of Fish</t>
  </si>
  <si>
    <t>Can of Beefstew</t>
  </si>
  <si>
    <t>Can of Beef stew</t>
  </si>
  <si>
    <t>Sugar</t>
  </si>
  <si>
    <t>[부품류]</t>
  </si>
  <si>
    <r>
      <rPr>
        <b/>
        <sz val="11"/>
        <color theme="1"/>
        <rFont val="맑은 고딕"/>
      </rPr>
      <t>[부품류]</t>
    </r>
  </si>
  <si>
    <t>Bolt</t>
  </si>
  <si>
    <t>Nut</t>
  </si>
  <si>
    <t>Bolts</t>
  </si>
  <si>
    <t>Crude Oil</t>
  </si>
  <si>
    <t>Refined oil</t>
  </si>
  <si>
    <t>Refined Oil</t>
  </si>
  <si>
    <t>Ram</t>
  </si>
  <si>
    <t>RAM</t>
  </si>
  <si>
    <t>CPU</t>
  </si>
  <si>
    <t>Circuit Board</t>
  </si>
  <si>
    <t>Wire</t>
  </si>
  <si>
    <t>GPU</t>
  </si>
  <si>
    <t>SSD</t>
  </si>
  <si>
    <t>String</t>
  </si>
  <si>
    <t>Cloth</t>
  </si>
  <si>
    <t>Soa[</t>
  </si>
  <si>
    <t>Soap</t>
  </si>
  <si>
    <t>Plastic lump</t>
  </si>
  <si>
    <t>[귀중품류]</t>
  </si>
  <si>
    <r>
      <rPr>
        <b/>
        <sz val="11"/>
        <color theme="1"/>
        <rFont val="맑은 고딕"/>
      </rPr>
      <t>[귀중품류]</t>
    </r>
  </si>
  <si>
    <t>Skull Statue</t>
  </si>
  <si>
    <t>Star Stetue</t>
  </si>
  <si>
    <t>Star Statue</t>
  </si>
  <si>
    <t>Cards</t>
  </si>
  <si>
    <t>Paint (White)</t>
  </si>
  <si>
    <t>Paint ()</t>
  </si>
  <si>
    <t>Paint (Red)</t>
  </si>
  <si>
    <t>Iron ingot</t>
  </si>
  <si>
    <t>High</t>
  </si>
  <si>
    <t>High Quality Iron Ingot</t>
  </si>
  <si>
    <t>Metal ingot</t>
  </si>
  <si>
    <t>High Quality Metal Ingot</t>
  </si>
  <si>
    <t>GoldBar</t>
  </si>
  <si>
    <t>Gold Bar</t>
  </si>
  <si>
    <t>Sylinder</t>
  </si>
  <si>
    <t>syringe</t>
  </si>
  <si>
    <t>Syringe</t>
  </si>
  <si>
    <t>Metal Pipe</t>
  </si>
  <si>
    <t>Wooden Stick</t>
  </si>
  <si>
    <t>Bottle</t>
  </si>
  <si>
    <t>Empty Bottle</t>
  </si>
  <si>
    <t>PSW</t>
  </si>
  <si>
    <t>PSU</t>
  </si>
  <si>
    <t>Metal Cross</t>
  </si>
  <si>
    <t>Golden Cross</t>
  </si>
  <si>
    <t>Golden skull</t>
  </si>
  <si>
    <t>Golden Coin</t>
  </si>
  <si>
    <t>?</t>
  </si>
  <si>
    <t>[열쇠류]</t>
  </si>
  <si>
    <r>
      <rPr>
        <b/>
        <sz val="11"/>
        <color theme="1"/>
        <rFont val="맑은 고딕"/>
      </rPr>
      <t>[열쇠류]</t>
    </r>
  </si>
  <si>
    <t>Clip</t>
  </si>
  <si>
    <t>Paper Clip</t>
  </si>
  <si>
    <t>Keycard</t>
  </si>
  <si>
    <t>Key</t>
  </si>
  <si>
    <t>이름 ()</t>
  </si>
  <si>
    <t>이름 (한국어)</t>
  </si>
  <si>
    <t>콜라</t>
  </si>
  <si>
    <t>포도 주스</t>
  </si>
  <si>
    <t>오랜지 주스</t>
  </si>
  <si>
    <t>물</t>
  </si>
  <si>
    <t>Bottle of Water</t>
  </si>
  <si>
    <t>물병</t>
  </si>
  <si>
    <t>그린티</t>
  </si>
  <si>
    <t>연유</t>
  </si>
  <si>
    <t>우유</t>
  </si>
  <si>
    <t>오랜지 소다</t>
  </si>
  <si>
    <t>포도 소다</t>
  </si>
  <si>
    <t>에너지 드링크</t>
  </si>
  <si>
    <t>꿀병</t>
  </si>
  <si>
    <t>Bottle of Honey</t>
  </si>
  <si>
    <t>이상한 액체</t>
  </si>
  <si>
    <t>Weird liquid</t>
  </si>
  <si>
    <t>수상한 액체</t>
  </si>
  <si>
    <t>suspicious liquid</t>
  </si>
  <si>
    <t>Suspicious liquid</t>
  </si>
  <si>
    <t>정제된 물</t>
  </si>
  <si>
    <t>에너지바</t>
  </si>
  <si>
    <t>초콜릿 바</t>
  </si>
  <si>
    <t>감자칩</t>
  </si>
  <si>
    <t>소세지</t>
  </si>
  <si>
    <t>생선 통조림</t>
  </si>
  <si>
    <t>비프 스튜 통조림</t>
  </si>
  <si>
    <t>설탕</t>
  </si>
  <si>
    <t>Pack of Sugar</t>
  </si>
  <si>
    <t>설탕팩</t>
  </si>
  <si>
    <t>볼트</t>
  </si>
  <si>
    <t>너트</t>
  </si>
  <si>
    <t>원유</t>
  </si>
  <si>
    <t>정제된 기름</t>
  </si>
  <si>
    <t>회로기판</t>
  </si>
  <si>
    <t>전선</t>
  </si>
  <si>
    <t>실</t>
  </si>
  <si>
    <t>실묶음</t>
  </si>
  <si>
    <t>실 묶음</t>
  </si>
  <si>
    <t>천조각</t>
  </si>
  <si>
    <t>천 조각</t>
  </si>
  <si>
    <t>비누</t>
  </si>
  <si>
    <t>플라스틱 덩어리</t>
  </si>
  <si>
    <t>페인트 ()</t>
  </si>
  <si>
    <t>흰</t>
  </si>
  <si>
    <t>흰색 페인트</t>
  </si>
  <si>
    <t>White Paint</t>
  </si>
  <si>
    <t>Red aint</t>
  </si>
  <si>
    <t>붉은색 페인트</t>
  </si>
  <si>
    <t>금속 주괴</t>
  </si>
  <si>
    <t>고품질 금속 주괴</t>
  </si>
  <si>
    <t>주사기</t>
  </si>
  <si>
    <t>금속 파이프</t>
  </si>
  <si>
    <t>나무 막대</t>
  </si>
  <si>
    <t>빈 병</t>
  </si>
  <si>
    <t>파워서플라이어</t>
  </si>
  <si>
    <t>해골 동상</t>
  </si>
  <si>
    <t>별 동상</t>
  </si>
  <si>
    <t>카드팩</t>
  </si>
  <si>
    <t>Pack of Cards</t>
  </si>
  <si>
    <t>골드 바</t>
  </si>
  <si>
    <t>Golden Bar</t>
  </si>
  <si>
    <t>금속 십자가</t>
  </si>
  <si>
    <t>골드 십자가</t>
  </si>
  <si>
    <t>금 십자가</t>
  </si>
  <si>
    <t>금 해골</t>
  </si>
  <si>
    <t>골든 해골</t>
  </si>
  <si>
    <t>골든 십자가</t>
  </si>
  <si>
    <t>코인</t>
  </si>
  <si>
    <t>골든 코인</t>
  </si>
  <si>
    <t>종이 클립</t>
  </si>
  <si>
    <t>키카드</t>
  </si>
  <si>
    <t>열쇠</t>
  </si>
  <si>
    <t>구매 비용</t>
  </si>
  <si>
    <r>
      <rPr>
        <b/>
        <sz val="11"/>
        <color theme="1"/>
        <rFont val="맑은 고딕"/>
      </rPr>
      <t>구매 비용</t>
    </r>
  </si>
  <si/>
  <si>
    <t>구매 가능 여부</t>
  </si>
  <si>
    <t>X</t>
  </si>
  <si>
    <t>O</t>
  </si>
  <si>
    <t>[조합법]</t>
  </si>
  <si>
    <r>
      <rPr>
        <b/>
        <sz val="11"/>
        <color theme="1"/>
        <rFont val="맑은 고딕"/>
      </rPr>
      <t>[조합법]</t>
    </r>
  </si>
  <si>
    <t>콜라x5</t>
  </si>
  <si>
    <t>회로기판x2</t>
  </si>
  <si>
    <t>히</t>
  </si>
  <si>
    <t>회로기판x3</t>
  </si>
  <si>
    <t>종이 클립x5</t>
  </si>
  <si>
    <t>고품질 주괴</t>
  </si>
  <si>
    <t>전선x2</t>
  </si>
  <si>
    <t>물 병</t>
  </si>
  <si>
    <t>[힐템류]</t>
  </si>
  <si>
    <r>
      <rPr>
        <b/>
        <sz val="11"/>
        <color theme="1"/>
        <rFont val="맑은 고딕"/>
      </rPr>
      <t>[힐템류]</t>
    </r>
  </si>
  <si>
    <t>붕대</t>
  </si>
  <si>
    <t>수제 부목</t>
  </si>
  <si>
    <t>부목</t>
  </si>
  <si>
    <t>안티방사능 약</t>
  </si>
  <si>
    <t>방사능 약</t>
  </si>
  <si>
    <t xml:space="preserve">Antiradiation </t>
  </si>
  <si>
    <t xml:space="preserve">Anti-radiation drug </t>
  </si>
  <si>
    <t>Anti-radiation Pills</t>
  </si>
  <si>
    <t>Anti-Radiation Pills</t>
  </si>
  <si>
    <t>해독약</t>
  </si>
  <si>
    <t>알코올</t>
  </si>
  <si>
    <t>Medical Syringe</t>
  </si>
  <si>
    <t>Medical Sylinge</t>
  </si>
  <si>
    <t>의료 주사기</t>
  </si>
  <si>
    <t>Alchole</t>
  </si>
  <si>
    <t>Alcohol</t>
  </si>
  <si>
    <t>Anti-Poisioning Pills</t>
  </si>
  <si>
    <t>Anti-Poisoning Pills</t>
  </si>
  <si>
    <t>중독 약</t>
  </si>
  <si>
    <t>Splint</t>
  </si>
  <si>
    <t>Immobilizing splint</t>
  </si>
  <si>
    <t>Handmade Immobilizing splint</t>
  </si>
  <si>
    <t>Bandage</t>
  </si>
  <si>
    <t>\</t>
  </si>
  <si>
    <t>금속 파이브</t>
  </si>
  <si>
    <t>실 묶음x5</t>
  </si>
  <si>
    <t>주사기x2</t>
  </si>
  <si>
    <t>금속 주괴x2</t>
  </si>
  <si>
    <t>금속 파이브x2</t>
  </si>
  <si>
    <t>회로 기판</t>
  </si>
  <si>
    <r>
      <rPr>
        <sz val="11"/>
        <color theme="1"/>
        <rFont val="맑은 고딕"/>
      </rPr>
      <t>전선</t>
    </r>
  </si>
  <si>
    <t>너트x5</t>
  </si>
  <si>
    <t>볼트x5</t>
  </si>
  <si>
    <t>플라스틱 덩어리x2</t>
  </si>
  <si>
    <t>[가방류]</t>
  </si>
  <si>
    <r>
      <rPr>
        <b/>
        <sz val="11"/>
        <color theme="1"/>
        <rFont val="맑은 고딕"/>
      </rPr>
      <t>[가방류]</t>
    </r>
  </si>
  <si>
    <t>조합 가능 여부</t>
  </si>
  <si>
    <t>Backpack</t>
  </si>
  <si>
    <t>Medical Backpack</t>
  </si>
  <si>
    <t>Med Backpack</t>
  </si>
  <si>
    <t>Med pack</t>
  </si>
  <si>
    <t>Med Pack</t>
  </si>
  <si>
    <t>Duffle bag</t>
  </si>
  <si>
    <t>kubg bag</t>
  </si>
  <si>
    <t>Sling bag</t>
  </si>
  <si>
    <t>Purple Backpack</t>
  </si>
  <si>
    <t>Tourist backpack</t>
  </si>
  <si>
    <t>Tourist Backpack</t>
  </si>
  <si>
    <t>T</t>
  </si>
  <si>
    <t>Tactical backpack</t>
  </si>
  <si>
    <t>Med Sling bag</t>
  </si>
  <si>
    <t>Med bag</t>
  </si>
  <si>
    <t>슬링백</t>
  </si>
  <si>
    <t>의료 가방</t>
  </si>
  <si>
    <t>버플백</t>
  </si>
  <si>
    <t>더플백</t>
  </si>
  <si>
    <t>백팩</t>
  </si>
  <si>
    <t>여행자 백팩</t>
  </si>
  <si>
    <t>Large Med Pack</t>
  </si>
  <si>
    <t>대형 의료 가방</t>
  </si>
  <si>
    <t>전술용 가방</t>
  </si>
  <si>
    <t>아이템 공간</t>
  </si>
  <si>
    <t>4x4 = 16</t>
  </si>
  <si>
    <t>4x4 [16]</t>
  </si>
  <si>
    <t>5x4 [20]</t>
  </si>
  <si>
    <t>6x3 [18]</t>
  </si>
  <si>
    <t>4x6 [24]</t>
  </si>
  <si>
    <t>4x6 [16]</t>
  </si>
  <si>
    <t>5x6 [16]</t>
  </si>
  <si>
    <t>5x6 [30]</t>
  </si>
  <si>
    <t>6x6 [16]</t>
  </si>
  <si>
    <t>6x6 [36]</t>
  </si>
  <si>
    <t>4x5 [16]</t>
  </si>
  <si>
    <t>천 조각x2</t>
  </si>
  <si>
    <t>천 조각x3</t>
  </si>
  <si>
    <t>천 조각x4</t>
  </si>
  <si>
    <t>재봉용 실</t>
  </si>
  <si>
    <t>Sewing kit</t>
  </si>
  <si>
    <t>재봉 키트</t>
  </si>
  <si>
    <t>바느질 키트</t>
  </si>
  <si>
    <t>바느질 키트x5</t>
  </si>
  <si>
    <t>바느질 키트x3</t>
  </si>
  <si>
    <t>바느질 키트x2</t>
  </si>
  <si>
    <t>인레이드 드랍 여부</t>
  </si>
  <si>
    <t>[아이템 드랍 확률]</t>
  </si>
  <si>
    <r>
      <rPr>
        <b/>
        <sz val="11"/>
        <color theme="1"/>
        <rFont val="맑은 고딕"/>
      </rPr>
      <t>[아이템 드랍 확률]</t>
    </r>
  </si>
  <si>
    <t>캐비넷</t>
  </si>
  <si>
    <t>[루트 확률]</t>
  </si>
  <si>
    <r>
      <rPr>
        <b/>
        <sz val="11"/>
        <color theme="1"/>
        <rFont val="맑은 고딕"/>
      </rPr>
      <t>[루트 확률]</t>
    </r>
  </si>
  <si>
    <t>버려진 백팩</t>
  </si>
  <si>
    <t>버려진 의료 가방</t>
  </si>
  <si>
    <t>버려진 비트코인 채굴기</t>
  </si>
  <si>
    <t>상자</t>
  </si>
  <si>
    <t>잠긴 상자</t>
  </si>
  <si>
    <t>대형 잠긴 상자</t>
  </si>
  <si>
    <t>의료 상자</t>
  </si>
  <si>
    <t>철제 서랍</t>
  </si>
  <si>
    <t>버려진 캐비넷</t>
  </si>
  <si>
    <t>버려진 철제 서랍</t>
  </si>
  <si>
    <t>대형 상자</t>
  </si>
  <si>
    <t>금고</t>
  </si>
  <si>
    <t>공구 상자</t>
  </si>
  <si>
    <t>나무 상자</t>
  </si>
  <si>
    <t>대형 나무 상자</t>
  </si>
  <si>
    <t>Red Paint</t>
  </si>
  <si>
    <t>버려진 PC</t>
  </si>
  <si>
    <t>잠긴 철제 상자</t>
  </si>
  <si>
    <t>잠긴 대형 철제 상자</t>
  </si>
  <si>
    <t>High Quality Metal ㅑngot</t>
  </si>
  <si>
    <t>High Quality Metal ingot</t>
  </si>
  <si>
    <t>Immobilizing Splint</t>
  </si>
  <si>
    <t>Handmade Immobilizing Splint</t>
  </si>
  <si>
    <t>Golden ring</t>
  </si>
  <si>
    <t>골든 링</t>
  </si>
  <si>
    <t>스타 태그 확률</t>
  </si>
  <si>
    <t>일반</t>
  </si>
  <si>
    <t>global.quickslot_rare = array_create(9,-4);//아이템의 갯수 값 보유</t>
  </si>
  <si>
    <t>블루</t>
  </si>
  <si>
    <t>퍼플</t>
  </si>
  <si>
    <t>골드</t>
  </si>
  <si>
    <t>레드</t>
  </si>
  <si>
    <t>스타 태그</t>
  </si>
  <si>
    <t>30^</t>
  </si>
  <si>
    <t>가치 배율</t>
  </si>
  <si>
    <t>등장 확률</t>
  </si>
  <si>
    <t>x</t>
  </si>
  <si>
    <t>x1</t>
  </si>
  <si>
    <t>x1.1</t>
  </si>
  <si>
    <t>x1.2</t>
  </si>
  <si>
    <t>x1.3</t>
  </si>
  <si>
    <t>x1.4</t>
  </si>
  <si>
    <t>x1.5</t>
  </si>
  <si>
    <t>x2</t>
  </si>
</sst>
</file>

<file path=xl/styles.xml><?xml version="1.0" encoding="utf-8"?>
<styleSheet xmlns="http://schemas.openxmlformats.org/spreadsheetml/2006/main">
  <numFmts count="0"/>
  <fonts count="23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b/>
      <sz val="24.0"/>
      <name val="roboto"/>
      <color rgb="FF827D77"/>
    </font>
    <font>
      <i/>
      <sz val="11.0"/>
      <name val="맑은 고딕"/>
      <color theme="1"/>
    </font>
    <font>
      <b/>
      <i/>
      <sz val="11.0"/>
      <name val="맑은 고딕"/>
      <color theme="1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2" tint="-0.099980"/>
        <bgColor rgb="FF000000"/>
      </patternFill>
    </fill>
  </fills>
  <borders count="113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theme="0"/>
      </right>
      <top/>
      <bottom style="thin">
        <color theme="0"/>
      </bottom>
    </border>
    <border>
      <left style="thin">
        <color theme="0"/>
      </left>
      <right style="thin">
        <color rgb="FF000000"/>
      </right>
      <top style="thin">
        <color theme="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theme="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 tint="-0.499980"/>
      </top>
      <bottom style="thin">
        <color theme="0"/>
      </bottom>
    </border>
    <border>
      <left style="thin">
        <color theme="0"/>
      </left>
      <right style="thin">
        <color theme="0" tint="-0.499980"/>
      </right>
      <top style="thin">
        <color theme="0" tint="-0.49998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 tint="-0.49998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/>
      </top>
      <bottom style="thin">
        <color theme="0" tint="-0.499980"/>
      </bottom>
    </border>
    <border>
      <left style="thin">
        <color theme="0"/>
      </left>
      <right style="thin">
        <color theme="0" tint="-0.499980"/>
      </right>
      <top style="thin">
        <color theme="0"/>
      </top>
      <bottom style="thin">
        <color theme="0" tint="-0.49998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/>
      <bottom style="thin">
        <color theme="0"/>
      </bottom>
    </border>
    <border>
      <left/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n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1"/>
      </right>
      <top style="thin">
        <color theme="1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n">
        <color theme="1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1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/>
    </border>
    <border>
      <left style="thin">
        <color theme="0" tint="-0.499980"/>
      </left>
      <right style="thin">
        <color theme="0" tint="-0.499980"/>
      </right>
      <top/>
      <bottom style="thin">
        <color theme="0" tint="-0.499980"/>
      </bottom>
    </border>
    <border>
      <left/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ck">
        <color theme="1"/>
      </bottom>
    </border>
    <border>
      <left style="thin">
        <color theme="0" tint="-0.499980"/>
      </left>
      <right style="thick">
        <color theme="1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/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ck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ck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1"/>
      </right>
      <top style="thick">
        <color theme="1"/>
      </top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n">
        <color theme="0" tint="-0.499980"/>
      </top>
      <bottom style="thick">
        <color theme="1"/>
      </bottom>
    </border>
    <border>
      <left style="thin">
        <color theme="0" tint="-0.499980"/>
      </left>
      <right style="thick">
        <color theme="1"/>
      </right>
      <top style="thin">
        <color theme="0" tint="-0.499980"/>
      </top>
      <bottom style="thick">
        <color theme="1"/>
      </bottom>
    </border>
    <border>
      <left style="medium">
        <color theme="1"/>
      </left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medium">
        <color theme="1"/>
      </right>
      <top style="medium">
        <color theme="1"/>
      </top>
      <bottom style="thin">
        <color theme="0" tint="-0.499980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thin">
        <color theme="0" tint="-0.499980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thin">
        <color theme="1"/>
      </bottom>
    </border>
    <border>
      <left style="medium">
        <color theme="1"/>
      </left>
      <right style="thin">
        <color theme="0" tint="-0.499980"/>
      </right>
      <top/>
      <bottom style="medium">
        <color theme="1"/>
      </bottom>
    </border>
    <border>
      <left style="thin">
        <color theme="0" tint="-0.499980"/>
      </left>
      <right style="thin">
        <color theme="0" tint="-0.499980"/>
      </right>
      <top/>
      <bottom style="medium">
        <color theme="1"/>
      </bottom>
    </border>
    <border>
      <left style="thin">
        <color theme="0" tint="-0.499980"/>
      </left>
      <right style="medium">
        <color theme="1"/>
      </right>
      <top/>
      <bottom style="medium">
        <color theme="1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medium">
        <color theme="1"/>
      </bottom>
    </border>
    <border>
      <left/>
      <right style="thin">
        <color theme="0" tint="-0.499980"/>
      </right>
      <top/>
      <bottom style="thin">
        <color theme="0" tint="-0.499980"/>
      </bottom>
    </border>
    <border>
      <left/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/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ck">
        <color theme="0" tint="-0.15000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0" tint="-0.15000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ck">
        <color theme="0" tint="-0.249980"/>
      </right>
      <top/>
      <bottom style="medium">
        <color theme="1"/>
      </bottom>
    </border>
    <border>
      <left style="thick">
        <color theme="0" tint="-0.249980"/>
      </left>
      <right style="thick">
        <color theme="0" tint="-0.249980"/>
      </right>
      <top style="thick">
        <color theme="0" tint="-0.249980"/>
      </top>
      <bottom style="thick">
        <color theme="0" tint="-0.249980"/>
      </bottom>
    </border>
    <border>
      <left style="thin">
        <color theme="0" tint="-0.499980"/>
      </left>
      <right/>
      <top style="thin">
        <color theme="0" tint="-0.499980"/>
      </top>
      <bottom style="thin">
        <color theme="0" tint="-0.499980"/>
      </bottom>
    </border>
    <border>
      <left/>
      <right style="thin">
        <color theme="0" tint="-0.24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/>
    </border>
    <border>
      <left style="thin">
        <color theme="0" tint="-0.249980"/>
      </left>
      <right style="thin">
        <color theme="0" tint="-0.249980"/>
      </right>
      <top style="thick">
        <color theme="0" tint="-0.249980"/>
      </top>
      <bottom style="thin">
        <color theme="0" tint="-0.249980"/>
      </bottom>
    </border>
    <border>
      <left style="thin">
        <color theme="0" tint="-0.499980"/>
      </left>
      <right/>
      <top style="thin">
        <color theme="0" tint="-0.499980"/>
      </top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499980"/>
      </left>
      <right/>
      <top/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/>
      <bottom style="thin">
        <color theme="0" tint="-0.249980"/>
      </bottom>
    </border>
    <border>
      <left style="medium">
        <color theme="0" tint="-0.249980"/>
      </left>
      <right style="thin">
        <color theme="0" tint="-0.499980"/>
      </right>
      <top style="medium">
        <color theme="0" tint="-0.249980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medium">
        <color theme="0" tint="-0.249980"/>
      </top>
      <bottom style="thin">
        <color theme="0" tint="-0.499980"/>
      </bottom>
    </border>
    <border>
      <left style="thin">
        <color theme="0" tint="-0.499980"/>
      </left>
      <right style="medium">
        <color theme="0" tint="-0.249980"/>
      </right>
      <top style="medium">
        <color theme="0" tint="-0.249980"/>
      </top>
      <bottom style="thin">
        <color theme="0" tint="-0.499980"/>
      </bottom>
    </border>
    <border>
      <left style="medium">
        <color theme="0" tint="-0.249980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medium">
        <color theme="0" tint="-0.249980"/>
      </right>
      <top style="thin">
        <color theme="0" tint="-0.499980"/>
      </top>
      <bottom style="thin">
        <color theme="0" tint="-0.499980"/>
      </bottom>
    </border>
    <border>
      <left/>
      <right style="medium">
        <color theme="0" tint="-0.249980"/>
      </right>
      <top/>
      <bottom/>
    </border>
    <border>
      <left style="medium">
        <color theme="0" tint="-0.249980"/>
      </left>
      <right style="thin">
        <color theme="0" tint="-0.499980"/>
      </right>
      <top style="thin">
        <color theme="0" tint="-0.499980"/>
      </top>
      <bottom style="medium">
        <color theme="0" tint="-0.24998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medium">
        <color theme="0" tint="-0.249980"/>
      </bottom>
    </border>
    <border>
      <left/>
      <right/>
      <top/>
      <bottom style="medium">
        <color theme="0" tint="-0.249980"/>
      </bottom>
    </border>
    <border>
      <left/>
      <right style="medium">
        <color theme="0" tint="-0.249980"/>
      </right>
      <top/>
      <bottom style="medium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349990"/>
      </top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349990"/>
      </top>
      <bottom style="thin">
        <color theme="0" tint="-0.249980"/>
      </bottom>
    </border>
    <border>
      <left style="thin">
        <color theme="0" tint="-0.249980"/>
      </left>
      <right style="thin">
        <color theme="0" tint="-0.349990"/>
      </right>
      <top style="thin">
        <color theme="0" tint="-0.349990"/>
      </top>
      <bottom style="thin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249980"/>
      </left>
      <right style="thin">
        <color theme="0" tint="-0.349990"/>
      </right>
      <top style="thin">
        <color theme="0" tint="-0.249980"/>
      </top>
      <bottom style="thin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249980"/>
      </top>
      <bottom style="thin">
        <color theme="0" tint="-0.34999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 style="thin">
        <color theme="0" tint="-0.349990"/>
      </bottom>
    </border>
    <border>
      <left style="thin">
        <color theme="0" tint="-0.249980"/>
      </left>
      <right style="thin">
        <color theme="0" tint="-0.349990"/>
      </right>
      <top style="thin">
        <color theme="0" tint="-0.249980"/>
      </top>
      <bottom style="thin">
        <color theme="0" tint="-0.349990"/>
      </bottom>
    </border>
    <border>
      <left/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349990"/>
      </left>
      <right style="thin">
        <color theme="0" tint="-0.349990"/>
      </right>
      <top style="thin">
        <color theme="0" tint="-0.349990"/>
      </top>
      <bottom style="thin">
        <color theme="0" tint="-0.349990"/>
      </bottom>
    </border>
    <border>
      <left style="thin">
        <color theme="0" tint="-0.349990"/>
      </left>
      <right style="thin">
        <color theme="0" tint="-0.499980"/>
      </right>
      <top style="thin">
        <color theme="0" tint="-0.349990"/>
      </top>
      <bottom style="thin">
        <color theme="0" tint="-0.349990"/>
      </bottom>
    </border>
    <border>
      <left/>
      <right style="thin">
        <color theme="0" tint="-0.349990"/>
      </right>
      <top style="thin">
        <color theme="0" tint="-0.349990"/>
      </top>
      <bottom style="thin">
        <color theme="0" tint="-0.34999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49">
    <xf numFmtId="0" fontId="0" fillId="0" borderId="0" xfId="0">
      <alignment vertical="center"/>
    </xf>
    <xf numFmtId="0" fontId="4" fillId="0" borderId="0" xfId="0">
      <alignment vertical="center"/>
    </xf>
    <xf numFmtId="0" fontId="4" fillId="33" borderId="0" xfId="0" applyFill="1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33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33" borderId="20" xfId="0" applyFill="1" applyBorder="1">
      <alignment vertical="center"/>
    </xf>
    <xf numFmtId="0" fontId="0" fillId="33" borderId="21" xfId="0" applyFill="1" applyBorder="1">
      <alignment vertical="center"/>
    </xf>
    <xf numFmtId="0" fontId="0" fillId="33" borderId="22" xfId="0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4" xfId="0" applyFill="1" applyBorder="1">
      <alignment vertical="center"/>
    </xf>
    <xf numFmtId="0" fontId="0" fillId="33" borderId="25" xfId="0" applyFill="1" applyBorder="1">
      <alignment vertical="center"/>
    </xf>
    <xf numFmtId="0" fontId="0" fillId="33" borderId="26" xfId="0" applyFill="1" applyBorder="1">
      <alignment vertical="center"/>
    </xf>
    <xf numFmtId="0" fontId="0" fillId="33" borderId="27" xfId="0" applyFill="1" applyBorder="1">
      <alignment vertical="center"/>
    </xf>
    <xf numFmtId="0" fontId="0" fillId="0" borderId="27" xfId="0" applyBorder="1">
      <alignment vertical="center"/>
    </xf>
    <xf numFmtId="0" fontId="0" fillId="33" borderId="28" xfId="0" applyFill="1" applyBorder="1">
      <alignment vertical="center"/>
    </xf>
    <xf numFmtId="0" fontId="0" fillId="33" borderId="29" xfId="0" applyFill="1" applyBorder="1">
      <alignment vertical="center"/>
    </xf>
    <xf numFmtId="0" fontId="0" fillId="33" borderId="30" xfId="0" applyFill="1" applyBorder="1">
      <alignment vertical="center"/>
    </xf>
    <xf numFmtId="0" fontId="0" fillId="33" borderId="31" xfId="0" applyFill="1" applyBorder="1">
      <alignment vertical="center"/>
    </xf>
    <xf numFmtId="0" fontId="0" fillId="33" borderId="32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34" xfId="0" applyFill="1" applyBorder="1">
      <alignment vertical="center"/>
    </xf>
    <xf numFmtId="0" fontId="0" fillId="33" borderId="35" xfId="0" applyFill="1" applyBorder="1">
      <alignment vertical="center"/>
    </xf>
    <xf numFmtId="0" fontId="0" fillId="33" borderId="36" xfId="0" applyFill="1" applyBorder="1">
      <alignment vertical="center"/>
    </xf>
    <xf numFmtId="0" fontId="0" fillId="33" borderId="37" xfId="0" applyFill="1" applyBorder="1">
      <alignment vertical="center"/>
    </xf>
    <xf numFmtId="0" fontId="0" fillId="33" borderId="38" xfId="0" applyFill="1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14" fillId="33" borderId="38" xfId="0" applyFill="1" applyBorder="1">
      <alignment vertical="center"/>
    </xf>
    <xf numFmtId="0" fontId="14" fillId="33" borderId="38" xfId="0" applyFill="1" applyBorder="1" applyAlignment="1">
      <alignment vertical="center" shrinkToFit="1"/>
    </xf>
    <xf numFmtId="0" fontId="0" fillId="33" borderId="38" xfId="0" applyFill="1" applyBorder="1" applyAlignment="1">
      <alignment vertical="center" shrinkToFit="1"/>
    </xf>
    <xf numFmtId="0" fontId="0" fillId="0" borderId="37" xfId="0" applyBorder="1" applyAlignment="1">
      <alignment vertical="center" shrinkToFit="1"/>
    </xf>
    <xf numFmtId="0" fontId="0" fillId="0" borderId="27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36" xfId="0" applyBorder="1" applyAlignment="1">
      <alignment vertical="center" shrinkToFit="1"/>
    </xf>
    <xf numFmtId="0" fontId="14" fillId="33" borderId="38" xfId="0" applyFill="1" applyBorder="1" applyAlignment="1">
      <alignment vertical="center"/>
    </xf>
    <xf numFmtId="0" fontId="0" fillId="33" borderId="38" xfId="0" applyFill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33" borderId="38" xfId="0" applyFill="1" applyBorder="1" applyAlignment="1">
      <alignment horizontal="center" vertical="center"/>
    </xf>
    <xf numFmtId="0" fontId="0" fillId="33" borderId="36" xfId="0" applyFill="1" applyBorder="1" applyAlignment="1">
      <alignment vertical="center"/>
    </xf>
    <xf numFmtId="0" fontId="0" fillId="33" borderId="27" xfId="0" applyFill="1" applyBorder="1" applyAlignment="1">
      <alignment vertical="center"/>
    </xf>
    <xf numFmtId="0" fontId="0" fillId="33" borderId="27" xfId="0" applyFill="1" applyBorder="1" applyAlignment="1">
      <alignment vertical="center" shrinkToFit="1"/>
    </xf>
    <xf numFmtId="0" fontId="20" fillId="33" borderId="38" xfId="0" applyFill="1" applyBorder="1" applyAlignment="1">
      <alignment horizontal="left" vertical="center"/>
    </xf>
    <xf numFmtId="0" fontId="0" fillId="33" borderId="0" xfId="0" applyFill="1" applyBorder="1">
      <alignment vertical="center"/>
    </xf>
    <xf numFmtId="0" fontId="14" fillId="33" borderId="39" xfId="0" applyFill="1" applyBorder="1" applyAlignment="1">
      <alignment vertical="center"/>
    </xf>
    <xf numFmtId="0" fontId="0" fillId="33" borderId="40" xfId="0" applyFill="1" applyBorder="1" applyAlignment="1">
      <alignment vertical="center"/>
    </xf>
    <xf numFmtId="0" fontId="0" fillId="33" borderId="41" xfId="0" applyFill="1" applyBorder="1" applyAlignment="1">
      <alignment vertical="center"/>
    </xf>
    <xf numFmtId="0" fontId="14" fillId="33" borderId="42" xfId="0" applyFill="1" applyBorder="1" applyAlignment="1">
      <alignment vertical="center"/>
    </xf>
    <xf numFmtId="0" fontId="0" fillId="33" borderId="43" xfId="0" applyFill="1" applyBorder="1" applyAlignment="1">
      <alignment vertical="center"/>
    </xf>
    <xf numFmtId="0" fontId="0" fillId="33" borderId="43" xfId="0" applyFill="1" applyBorder="1" applyAlignment="1">
      <alignment horizontal="center" vertical="center"/>
    </xf>
    <xf numFmtId="0" fontId="14" fillId="33" borderId="44" xfId="0" applyFill="1" applyBorder="1" applyAlignment="1">
      <alignment vertical="center"/>
    </xf>
    <xf numFmtId="0" fontId="0" fillId="33" borderId="45" xfId="0" applyFill="1" applyBorder="1" applyAlignment="1">
      <alignment vertical="center"/>
    </xf>
    <xf numFmtId="0" fontId="0" fillId="33" borderId="46" xfId="0" applyFill="1" applyBorder="1" applyAlignment="1">
      <alignment vertical="center"/>
    </xf>
    <xf numFmtId="0" fontId="14" fillId="33" borderId="47" xfId="0" applyFill="1" applyBorder="1" applyAlignment="1">
      <alignment vertical="center"/>
    </xf>
    <xf numFmtId="0" fontId="0" fillId="33" borderId="47" xfId="0" applyFill="1" applyBorder="1" applyAlignment="1">
      <alignment vertical="center"/>
    </xf>
    <xf numFmtId="0" fontId="14" fillId="33" borderId="48" xfId="0" applyFill="1" applyBorder="1" applyAlignment="1">
      <alignment vertical="center"/>
    </xf>
    <xf numFmtId="0" fontId="0" fillId="33" borderId="48" xfId="0" applyFill="1" applyBorder="1" applyAlignment="1">
      <alignment vertical="center"/>
    </xf>
    <xf numFmtId="0" fontId="0" fillId="33" borderId="49" xfId="0" applyFill="1" applyBorder="1" applyAlignment="1">
      <alignment vertical="center"/>
    </xf>
    <xf numFmtId="0" fontId="0" fillId="33" borderId="50" xfId="0" applyFill="1" applyBorder="1" applyAlignment="1">
      <alignment vertical="center"/>
    </xf>
    <xf numFmtId="0" fontId="0" fillId="33" borderId="51" xfId="0" applyFill="1" applyBorder="1" applyAlignment="1">
      <alignment vertical="center"/>
    </xf>
    <xf numFmtId="0" fontId="14" fillId="33" borderId="50" xfId="0" applyFill="1" applyBorder="1" applyAlignment="1">
      <alignment vertical="center"/>
    </xf>
    <xf numFmtId="0" fontId="14" fillId="33" borderId="52" xfId="0" applyFill="1" applyBorder="1" applyAlignment="1">
      <alignment vertical="center"/>
    </xf>
    <xf numFmtId="0" fontId="14" fillId="33" borderId="53" xfId="0" applyFill="1" applyBorder="1" applyAlignment="1">
      <alignment vertical="center"/>
    </xf>
    <xf numFmtId="0" fontId="0" fillId="33" borderId="54" xfId="0" applyFill="1" applyBorder="1" applyAlignment="1">
      <alignment vertical="center"/>
    </xf>
    <xf numFmtId="0" fontId="0" fillId="33" borderId="55" xfId="0" applyFill="1" applyBorder="1" applyAlignment="1">
      <alignment vertical="center"/>
    </xf>
    <xf numFmtId="0" fontId="14" fillId="33" borderId="56" xfId="0" applyFill="1" applyBorder="1" applyAlignment="1">
      <alignment vertical="center"/>
    </xf>
    <xf numFmtId="0" fontId="0" fillId="33" borderId="51" xfId="0" applyFill="1" applyBorder="1" applyAlignment="1">
      <alignment horizontal="center" vertical="center"/>
    </xf>
    <xf numFmtId="0" fontId="14" fillId="33" borderId="57" xfId="0" applyFill="1" applyBorder="1" applyAlignment="1">
      <alignment vertical="center"/>
    </xf>
    <xf numFmtId="0" fontId="0" fillId="33" borderId="58" xfId="0" applyFill="1" applyBorder="1" applyAlignment="1">
      <alignment vertical="center"/>
    </xf>
    <xf numFmtId="0" fontId="14" fillId="33" borderId="59" xfId="0" applyFill="1" applyBorder="1" applyAlignment="1">
      <alignment vertical="center"/>
    </xf>
    <xf numFmtId="0" fontId="0" fillId="33" borderId="60" xfId="0" applyFill="1" applyBorder="1" applyAlignment="1">
      <alignment vertical="center"/>
    </xf>
    <xf numFmtId="0" fontId="0" fillId="33" borderId="61" xfId="0" applyFill="1" applyBorder="1" applyAlignment="1">
      <alignment vertical="center"/>
    </xf>
    <xf numFmtId="0" fontId="14" fillId="33" borderId="62" xfId="0" applyFill="1" applyBorder="1" applyAlignment="1">
      <alignment vertical="center"/>
    </xf>
    <xf numFmtId="0" fontId="0" fillId="33" borderId="63" xfId="0" applyFill="1" applyBorder="1" applyAlignment="1">
      <alignment vertical="center"/>
    </xf>
    <xf numFmtId="0" fontId="0" fillId="33" borderId="63" xfId="0" applyFill="1" applyBorder="1" applyAlignment="1">
      <alignment horizontal="center" vertical="center"/>
    </xf>
    <xf numFmtId="0" fontId="14" fillId="33" borderId="64" xfId="0" applyFill="1" applyBorder="1" applyAlignment="1">
      <alignment vertical="center"/>
    </xf>
    <xf numFmtId="0" fontId="0" fillId="33" borderId="65" xfId="0" applyFill="1" applyBorder="1" applyAlignment="1">
      <alignment vertical="center"/>
    </xf>
    <xf numFmtId="0" fontId="14" fillId="33" borderId="66" xfId="0" applyFill="1" applyBorder="1" applyAlignment="1">
      <alignment vertical="center"/>
    </xf>
    <xf numFmtId="0" fontId="0" fillId="33" borderId="67" xfId="0" applyFill="1" applyBorder="1" applyAlignment="1">
      <alignment vertical="center"/>
    </xf>
    <xf numFmtId="0" fontId="0" fillId="33" borderId="68" xfId="0" applyFill="1" applyBorder="1" applyAlignment="1">
      <alignment vertical="center"/>
    </xf>
    <xf numFmtId="0" fontId="14" fillId="33" borderId="69" xfId="0" applyFill="1" applyBorder="1" applyAlignment="1">
      <alignment vertical="center"/>
    </xf>
    <xf numFmtId="0" fontId="0" fillId="33" borderId="70" xfId="0" applyFill="1" applyBorder="1" applyAlignment="1">
      <alignment vertical="center"/>
    </xf>
    <xf numFmtId="0" fontId="0" fillId="33" borderId="71" xfId="0" applyFill="1" applyBorder="1" applyAlignment="1">
      <alignment vertical="center"/>
    </xf>
    <xf numFmtId="0" fontId="0" fillId="33" borderId="69" xfId="0" applyFill="1" applyBorder="1" applyAlignment="1">
      <alignment vertical="center"/>
    </xf>
    <xf numFmtId="0" fontId="0" fillId="33" borderId="72" xfId="0" applyFill="1" applyBorder="1" applyAlignment="1">
      <alignment vertical="center"/>
    </xf>
    <xf numFmtId="0" fontId="0" fillId="33" borderId="49" xfId="0" applyFill="1" applyBorder="1" applyAlignment="1">
      <alignment horizontal="center" vertical="center"/>
    </xf>
    <xf numFmtId="0" fontId="0" fillId="33" borderId="73" xfId="0" applyFill="1" applyBorder="1" applyAlignment="1">
      <alignment vertical="center"/>
    </xf>
    <xf numFmtId="0" fontId="0" fillId="33" borderId="74" xfId="0" applyFill="1" applyBorder="1" applyAlignment="1">
      <alignment vertical="center"/>
    </xf>
    <xf numFmtId="0" fontId="0" fillId="33" borderId="75" xfId="0" applyFill="1" applyBorder="1" applyAlignment="1">
      <alignment vertical="center"/>
    </xf>
    <xf numFmtId="0" fontId="0" fillId="33" borderId="76" xfId="0" applyFill="1" applyBorder="1" applyAlignment="1">
      <alignment vertical="center"/>
    </xf>
    <xf numFmtId="0" fontId="0" fillId="33" borderId="77" xfId="0" applyFill="1" applyBorder="1" applyAlignment="1">
      <alignment vertical="center"/>
    </xf>
    <xf numFmtId="0" fontId="0" fillId="33" borderId="78" xfId="0" applyFill="1" applyBorder="1" applyAlignment="1">
      <alignment vertical="center"/>
    </xf>
    <xf numFmtId="0" fontId="0" fillId="33" borderId="79" xfId="0" applyFill="1" applyBorder="1" applyAlignment="1">
      <alignment vertical="center"/>
    </xf>
    <xf numFmtId="0" fontId="0" fillId="33" borderId="78" xfId="0" applyFill="1" applyBorder="1" applyAlignment="1">
      <alignment horizontal="center" vertical="center"/>
    </xf>
    <xf numFmtId="0" fontId="0" fillId="33" borderId="80" xfId="0" applyFill="1" applyBorder="1" applyAlignment="1">
      <alignment vertical="center"/>
    </xf>
    <xf numFmtId="0" fontId="0" fillId="33" borderId="81" xfId="0" applyFill="1" applyBorder="1" applyAlignment="1">
      <alignment vertical="center"/>
    </xf>
    <xf numFmtId="0" fontId="0" fillId="33" borderId="82" xfId="0" applyFill="1" applyBorder="1" applyAlignment="1">
      <alignment vertical="center"/>
    </xf>
    <xf numFmtId="0" fontId="0" fillId="33" borderId="83" xfId="0" applyFill="1" applyBorder="1" applyAlignment="1">
      <alignment vertical="center"/>
    </xf>
    <xf numFmtId="0" fontId="0" fillId="33" borderId="84" xfId="0" applyFill="1" applyBorder="1" applyAlignment="1">
      <alignment vertical="center"/>
    </xf>
    <xf numFmtId="0" fontId="0" fillId="33" borderId="85" xfId="0" applyFill="1" applyBorder="1" applyAlignment="1">
      <alignment vertical="center"/>
    </xf>
    <xf numFmtId="0" fontId="0" fillId="33" borderId="86" xfId="0" applyFill="1" applyBorder="1" applyAlignment="1">
      <alignment vertical="center"/>
    </xf>
    <xf numFmtId="0" fontId="0" fillId="33" borderId="87" xfId="0" applyFill="1" applyBorder="1" applyAlignment="1">
      <alignment vertical="center"/>
    </xf>
    <xf numFmtId="0" fontId="0" fillId="33" borderId="88" xfId="0" applyFill="1" applyBorder="1" applyAlignment="1">
      <alignment vertical="center"/>
    </xf>
    <xf numFmtId="0" fontId="0" fillId="33" borderId="89" xfId="0" applyFill="1" applyBorder="1" applyAlignment="1">
      <alignment vertical="center"/>
    </xf>
    <xf numFmtId="0" fontId="0" fillId="33" borderId="90" xfId="0" applyFill="1" applyBorder="1" applyAlignment="1">
      <alignment vertical="center"/>
    </xf>
    <xf numFmtId="0" fontId="0" fillId="33" borderId="91" xfId="0" applyFill="1" applyBorder="1">
      <alignment vertical="center"/>
    </xf>
    <xf numFmtId="0" fontId="0" fillId="33" borderId="92" xfId="0" applyFill="1" applyBorder="1">
      <alignment vertical="center"/>
    </xf>
    <xf numFmtId="0" fontId="0" fillId="33" borderId="93" xfId="0" applyFill="1" applyBorder="1">
      <alignment vertical="center"/>
    </xf>
    <xf numFmtId="0" fontId="0" fillId="33" borderId="94" xfId="0" applyFill="1" applyBorder="1">
      <alignment vertical="center"/>
    </xf>
    <xf numFmtId="0" fontId="0" fillId="33" borderId="95" xfId="0" applyFill="1" applyBorder="1">
      <alignment vertical="center"/>
    </xf>
    <xf numFmtId="0" fontId="0" fillId="33" borderId="96" xfId="0" applyFill="1" applyBorder="1">
      <alignment vertical="center"/>
    </xf>
    <xf numFmtId="0" fontId="0" fillId="33" borderId="97" xfId="0" applyFill="1" applyBorder="1">
      <alignment vertical="center"/>
    </xf>
    <xf numFmtId="0" fontId="0" fillId="33" borderId="98" xfId="0" applyFill="1" applyBorder="1">
      <alignment vertical="center"/>
    </xf>
    <xf numFmtId="0" fontId="0" fillId="33" borderId="99" xfId="0" applyFill="1" applyBorder="1">
      <alignment vertical="center"/>
    </xf>
    <xf numFmtId="0" fontId="0" fillId="33" borderId="100" xfId="0" applyFill="1" applyBorder="1">
      <alignment vertical="center"/>
    </xf>
    <xf numFmtId="0" fontId="0" fillId="33" borderId="47" xfId="0" applyFill="1" applyBorder="1">
      <alignment vertical="center"/>
    </xf>
    <xf numFmtId="0" fontId="0" fillId="33" borderId="83" xfId="0" applyFill="1" applyBorder="1">
      <alignment vertical="center"/>
    </xf>
    <xf numFmtId="0" fontId="0" fillId="33" borderId="88" xfId="0" applyFill="1" applyBorder="1">
      <alignment vertical="center"/>
    </xf>
    <xf numFmtId="0" fontId="0" fillId="33" borderId="101" xfId="0" applyFill="1" applyBorder="1">
      <alignment vertical="center"/>
    </xf>
    <xf numFmtId="0" fontId="0" fillId="33" borderId="102" xfId="0" applyFill="1" applyBorder="1">
      <alignment vertical="center"/>
    </xf>
    <xf numFmtId="0" fontId="0" fillId="33" borderId="103" xfId="0" applyFill="1" applyBorder="1">
      <alignment vertical="center"/>
    </xf>
    <xf numFmtId="0" fontId="0" fillId="33" borderId="104" xfId="0" applyFill="1" applyBorder="1">
      <alignment vertical="center"/>
    </xf>
    <xf numFmtId="0" fontId="0" fillId="33" borderId="105" xfId="0" applyFill="1" applyBorder="1">
      <alignment vertical="center"/>
    </xf>
    <xf numFmtId="0" fontId="0" fillId="33" borderId="106" xfId="0" applyFill="1" applyBorder="1">
      <alignment vertical="center"/>
    </xf>
    <xf numFmtId="0" fontId="0" fillId="33" borderId="107" xfId="0" applyFill="1" applyBorder="1">
      <alignment vertical="center"/>
    </xf>
    <xf numFmtId="0" fontId="0" fillId="33" borderId="108" xfId="0" applyFill="1" applyBorder="1">
      <alignment vertical="center"/>
    </xf>
    <xf numFmtId="0" fontId="0" fillId="33" borderId="90" xfId="0" applyFill="1" applyBorder="1">
      <alignment vertical="center"/>
    </xf>
    <xf numFmtId="0" fontId="0" fillId="33" borderId="109" xfId="0" applyFill="1" applyBorder="1">
      <alignment vertical="center"/>
    </xf>
    <xf numFmtId="0" fontId="0" fillId="33" borderId="110" xfId="0" applyFill="1" applyBorder="1">
      <alignment vertical="center"/>
    </xf>
    <xf numFmtId="0" fontId="0" fillId="33" borderId="111" xfId="0" applyFill="1" applyBorder="1">
      <alignment vertical="center"/>
    </xf>
    <xf numFmtId="0" fontId="0" fillId="33" borderId="112" xfId="0" applyFill="1" applyBorder="1">
      <alignment vertical="center"/>
    </xf>
    <xf numFmtId="0" fontId="14" fillId="33" borderId="38" xfId="0" applyFill="1" applyBorder="1">
      <alignment vertical="center"/>
    </xf>
    <xf numFmtId="0" fontId="0" fillId="34" borderId="38" xfId="0" applyFill="1" applyBorder="1">
      <alignment vertical="center"/>
    </xf>
    <xf numFmtId="0" fontId="0" fillId="34" borderId="38" xfId="0" applyFill="1" applyBorder="1" applyAlignment="1">
      <alignment horizontal="center" vertical="center"/>
    </xf>
    <xf numFmtId="0" fontId="21" fillId="34" borderId="38" xfId="0" applyFill="1" applyBorder="1" applyAlignment="1">
      <alignment horizontal="center" vertical="center"/>
    </xf>
    <xf numFmtId="0" fontId="22" fillId="34" borderId="38" xfId="0" applyFill="1" applyBorder="1" applyAlignment="1">
      <alignment horizontal="center" vertical="center"/>
    </xf>
    <xf numFmtId="0" fontId="14" fillId="33" borderId="38" xfId="0" applyFill="1" applyBorder="1" applyAlignment="1">
      <alignment horizontal="center" vertical="center"/>
    </xf>
    <xf numFmtId="9" fontId="0" fillId="33" borderId="38" xfId="0" applyNumberFormat="1" applyFill="1" applyBorder="1" applyAlignment="1">
      <alignment horizontal="center" vertical="center"/>
    </xf>
    <xf numFmtId="9" fontId="14" fillId="33" borderId="38" xfId="0" applyNumberFormat="1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37"/>
  <sheetViews>
    <sheetView topLeftCell="A64" tabSelected="1" zoomScale="110" workbookViewId="0">
      <selection activeCell="D76" sqref="D76"/>
    </sheetView>
  </sheetViews>
  <sheetFormatPr defaultRowHeight="16.500000"/>
  <cols>
    <col min="1" max="1" width="18.12999916" customWidth="1" outlineLevel="0"/>
    <col min="2" max="2" width="16.62999916" customWidth="1" outlineLevel="0"/>
    <col min="3" max="3" width="29.00499916" customWidth="1" outlineLevel="0"/>
    <col min="4" max="4" width="18.50499916" customWidth="1" outlineLevel="0"/>
    <col min="5" max="5" width="18.25499916" customWidth="1" outlineLevel="0"/>
    <col min="6" max="6" width="18.62999916" customWidth="1" outlineLevel="0"/>
    <col min="7" max="7" width="15.88000011" customWidth="1" outlineLevel="0"/>
    <col min="8" max="8" width="22.62999916" customWidth="1" outlineLevel="0"/>
    <col min="9" max="9" width="13.13000011" customWidth="1" outlineLevel="0"/>
    <col min="10" max="10" width="16.62999916" customWidth="1" outlineLevel="0"/>
    <col min="11" max="11" width="15.13000011" customWidth="1" outlineLevel="0"/>
    <col min="12" max="12" width="16.62999916" customWidth="1" outlineLevel="0"/>
    <col min="13" max="13" width="16.38000011" customWidth="1" outlineLevel="0"/>
    <col min="14" max="14" width="16.62999916" customWidth="1" outlineLevel="0"/>
    <col min="15" max="15" width="15.75500011" customWidth="1" outlineLevel="0"/>
    <col min="16" max="16" width="16.62999916" customWidth="1" outlineLevel="0"/>
    <col min="17" max="18" width="13.88000011" customWidth="1" outlineLevel="0"/>
    <col min="19" max="19" width="24.00499916" customWidth="1" outlineLevel="0"/>
    <col min="20" max="20" width="16.62999916" customWidth="1" outlineLevel="0"/>
    <col min="21" max="21" width="13.75500011" customWidth="1" outlineLevel="0"/>
    <col min="22" max="22" width="15.75500011" customWidth="1" outlineLevel="0"/>
    <col min="23" max="23" width="13.00500011" customWidth="1" outlineLevel="0"/>
    <col min="24" max="24" width="15.13000011" customWidth="1" outlineLevel="0"/>
    <col min="25" max="25" width="5.00500011" customWidth="1" outlineLevel="0"/>
  </cols>
  <sheetData>
    <row r="1" spans="1:40">
      <c r="A1" s="79" t="s">
        <v>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100"/>
      <c r="V1" s="96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  <c r="AI1" s="45"/>
      <c r="AJ1" s="46"/>
      <c r="AK1" s="40"/>
      <c r="AL1" s="40"/>
      <c r="AM1" s="41"/>
      <c r="AN1" s="41"/>
    </row>
    <row r="2" spans="1:40">
      <c r="A2" s="82" t="s">
        <v>102</v>
      </c>
      <c r="B2" s="44" t="s">
        <v>103</v>
      </c>
      <c r="C2" s="44" t="s">
        <v>104</v>
      </c>
      <c r="D2" s="44" t="s">
        <v>105</v>
      </c>
      <c r="E2" s="44" t="s">
        <v>108</v>
      </c>
      <c r="F2" s="44" t="s">
        <v>109</v>
      </c>
      <c r="G2" s="44" t="s">
        <v>110</v>
      </c>
      <c r="H2" s="44" t="s">
        <v>111</v>
      </c>
      <c r="I2" s="44" t="s">
        <v>112</v>
      </c>
      <c r="J2" s="44" t="s">
        <v>113</v>
      </c>
      <c r="K2" s="44" t="s">
        <v>114</v>
      </c>
      <c r="L2" s="44" t="s">
        <v>115</v>
      </c>
      <c r="M2" s="44" t="s">
        <v>119</v>
      </c>
      <c r="N2" s="44" t="s">
        <v>122</v>
      </c>
      <c r="O2" s="44" t="s">
        <v>123</v>
      </c>
      <c r="P2" s="44" t="s">
        <v>124</v>
      </c>
      <c r="Q2" s="44" t="s">
        <v>125</v>
      </c>
      <c r="R2" s="44" t="s">
        <v>126</v>
      </c>
      <c r="S2" s="44" t="s">
        <v>127</v>
      </c>
      <c r="T2" s="44" t="s">
        <v>128</v>
      </c>
      <c r="U2" s="101" t="s">
        <v>131</v>
      </c>
      <c r="V2" s="67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83"/>
      <c r="AI2" s="45"/>
      <c r="AJ2" s="46"/>
      <c r="AK2" s="40"/>
      <c r="AL2" s="40"/>
      <c r="AM2" s="41"/>
      <c r="AN2" s="41"/>
    </row>
    <row r="3" spans="1:40">
      <c r="A3" s="82" t="s">
        <v>4</v>
      </c>
      <c r="B3" s="44" t="s">
        <v>7</v>
      </c>
      <c r="C3" s="44" t="s">
        <v>8</v>
      </c>
      <c r="D3" s="44" t="s">
        <v>9</v>
      </c>
      <c r="E3" s="44" t="s">
        <v>107</v>
      </c>
      <c r="F3" s="44" t="s">
        <v>11</v>
      </c>
      <c r="G3" s="44" t="s">
        <v>12</v>
      </c>
      <c r="H3" s="44" t="s">
        <v>13</v>
      </c>
      <c r="I3" s="44" t="s">
        <v>14</v>
      </c>
      <c r="J3" s="44" t="s">
        <v>15</v>
      </c>
      <c r="K3" s="44" t="s">
        <v>16</v>
      </c>
      <c r="L3" s="44" t="s">
        <v>116</v>
      </c>
      <c r="M3" s="44" t="s">
        <v>121</v>
      </c>
      <c r="N3" s="44" t="s">
        <v>29</v>
      </c>
      <c r="O3" s="44" t="s">
        <v>31</v>
      </c>
      <c r="P3" s="44" t="s">
        <v>30</v>
      </c>
      <c r="Q3" s="44" t="s">
        <v>32</v>
      </c>
      <c r="R3" s="44" t="s">
        <v>33</v>
      </c>
      <c r="S3" s="44" t="s">
        <v>41</v>
      </c>
      <c r="T3" s="44" t="s">
        <v>43</v>
      </c>
      <c r="U3" s="101" t="s">
        <v>130</v>
      </c>
      <c r="V3" s="67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83"/>
      <c r="AI3" s="45"/>
      <c r="AJ3" s="46"/>
      <c r="AK3" s="40"/>
      <c r="AL3" s="40"/>
      <c r="AM3" s="41"/>
      <c r="AN3" s="41"/>
    </row>
    <row r="4" spans="1:40">
      <c r="A4" s="82" t="s">
        <v>22</v>
      </c>
      <c r="B4" s="44">
        <v>10</v>
      </c>
      <c r="C4" s="44">
        <v>8</v>
      </c>
      <c r="D4" s="44">
        <v>8</v>
      </c>
      <c r="E4" s="44">
        <v>6</v>
      </c>
      <c r="F4" s="44">
        <v>7</v>
      </c>
      <c r="G4" s="44">
        <v>13</v>
      </c>
      <c r="H4" s="44">
        <v>11</v>
      </c>
      <c r="I4" s="44">
        <v>10</v>
      </c>
      <c r="J4" s="44">
        <v>10</v>
      </c>
      <c r="K4" s="44">
        <v>11</v>
      </c>
      <c r="L4" s="44">
        <v>13</v>
      </c>
      <c r="M4" s="44">
        <v>3</v>
      </c>
      <c r="N4" s="44">
        <v>9</v>
      </c>
      <c r="O4" s="44">
        <v>8</v>
      </c>
      <c r="P4" s="44">
        <v>8</v>
      </c>
      <c r="Q4" s="44">
        <v>6</v>
      </c>
      <c r="R4" s="44">
        <v>7</v>
      </c>
      <c r="S4" s="44">
        <v>10</v>
      </c>
      <c r="T4" s="44">
        <v>11</v>
      </c>
      <c r="U4" s="101">
        <v>16</v>
      </c>
      <c r="V4" s="67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83"/>
      <c r="AI4" s="45"/>
      <c r="AJ4" s="46"/>
      <c r="AK4" s="40"/>
      <c r="AL4" s="40"/>
      <c r="AM4" s="41"/>
      <c r="AN4" s="41"/>
    </row>
    <row r="5" spans="1:40">
      <c r="A5" s="82" t="s">
        <v>3</v>
      </c>
      <c r="B5" s="44">
        <v>0.58</v>
      </c>
      <c r="C5" s="44">
        <v>0.58</v>
      </c>
      <c r="D5" s="44">
        <v>0.58</v>
      </c>
      <c r="E5" s="44">
        <v>0.61</v>
      </c>
      <c r="F5" s="44">
        <v>0.58</v>
      </c>
      <c r="G5" s="44">
        <v>1</v>
      </c>
      <c r="H5" s="44">
        <v>0.9</v>
      </c>
      <c r="I5" s="44">
        <v>0.58</v>
      </c>
      <c r="J5" s="44">
        <v>0.58</v>
      </c>
      <c r="K5" s="44">
        <v>0.58</v>
      </c>
      <c r="L5" s="44">
        <v>0.7</v>
      </c>
      <c r="M5" s="44">
        <v>0.61</v>
      </c>
      <c r="N5" s="44">
        <v>0.4</v>
      </c>
      <c r="O5" s="44">
        <v>0.2</v>
      </c>
      <c r="P5" s="44">
        <v>0.2</v>
      </c>
      <c r="Q5" s="44">
        <v>0.007</v>
      </c>
      <c r="R5" s="44">
        <v>0.25</v>
      </c>
      <c r="S5" s="44">
        <v>0.58</v>
      </c>
      <c r="T5" s="44">
        <v>0.58</v>
      </c>
      <c r="U5" s="101">
        <v>0.2</v>
      </c>
      <c r="V5" s="67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83"/>
      <c r="AI5" s="45"/>
      <c r="AJ5" s="46"/>
      <c r="AK5" s="40"/>
      <c r="AL5" s="40"/>
      <c r="AM5" s="41"/>
      <c r="AN5" s="41"/>
    </row>
    <row r="6" spans="1:40">
      <c r="A6" s="82" t="s">
        <v>27</v>
      </c>
      <c r="B6" s="44">
        <v>32</v>
      </c>
      <c r="C6" s="44">
        <v>35</v>
      </c>
      <c r="D6" s="44">
        <v>35</v>
      </c>
      <c r="E6" s="44">
        <v>45</v>
      </c>
      <c r="F6" s="44">
        <v>35</v>
      </c>
      <c r="G6" s="44">
        <v>-38</v>
      </c>
      <c r="H6" s="44">
        <v>45</v>
      </c>
      <c r="I6" s="44">
        <v>32</v>
      </c>
      <c r="J6" s="44">
        <v>32</v>
      </c>
      <c r="K6" s="44">
        <v>30</v>
      </c>
      <c r="L6" s="44">
        <v>-38</v>
      </c>
      <c r="M6" s="44">
        <v>-10</v>
      </c>
      <c r="N6" s="44">
        <v>65</v>
      </c>
      <c r="O6" s="44">
        <v>-10</v>
      </c>
      <c r="P6" s="44">
        <v>-10</v>
      </c>
      <c r="Q6" s="44">
        <v>-5</v>
      </c>
      <c r="R6" s="44">
        <v>0</v>
      </c>
      <c r="S6" s="44">
        <v>0</v>
      </c>
      <c r="T6" s="44">
        <v>0</v>
      </c>
      <c r="U6" s="101">
        <v>-35</v>
      </c>
      <c r="V6" s="67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83"/>
      <c r="AI6" s="45"/>
      <c r="AJ6" s="46"/>
      <c r="AK6" s="40"/>
      <c r="AL6" s="40"/>
      <c r="AM6" s="41"/>
      <c r="AN6" s="41"/>
    </row>
    <row r="7" spans="1:40">
      <c r="A7" s="82" t="s">
        <v>28</v>
      </c>
      <c r="B7" s="44">
        <v>11</v>
      </c>
      <c r="C7" s="44">
        <v>11</v>
      </c>
      <c r="D7" s="44">
        <v>11</v>
      </c>
      <c r="E7" s="44">
        <v>0</v>
      </c>
      <c r="F7" s="44">
        <v>3</v>
      </c>
      <c r="G7" s="44">
        <v>35</v>
      </c>
      <c r="H7" s="44">
        <v>20</v>
      </c>
      <c r="I7" s="44">
        <v>11</v>
      </c>
      <c r="J7" s="44">
        <v>11</v>
      </c>
      <c r="K7" s="44">
        <v>11</v>
      </c>
      <c r="L7" s="44">
        <v>35</v>
      </c>
      <c r="M7" s="44">
        <v>-10</v>
      </c>
      <c r="N7" s="44">
        <v>1</v>
      </c>
      <c r="O7" s="44">
        <v>55</v>
      </c>
      <c r="P7" s="44">
        <v>50</v>
      </c>
      <c r="Q7" s="44">
        <v>20</v>
      </c>
      <c r="R7" s="44">
        <v>35</v>
      </c>
      <c r="S7" s="44">
        <v>65</v>
      </c>
      <c r="T7" s="44">
        <v>65</v>
      </c>
      <c r="U7" s="101">
        <v>100</v>
      </c>
      <c r="V7" s="67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83"/>
      <c r="AI7" s="45"/>
      <c r="AJ7" s="46"/>
      <c r="AK7" s="40"/>
      <c r="AL7" s="40"/>
      <c r="AM7" s="41"/>
      <c r="AN7" s="41"/>
    </row>
    <row r="8" spans="1:40">
      <c r="A8" s="82" t="s">
        <v>178</v>
      </c>
      <c r="B8" s="48" t="s">
        <v>94</v>
      </c>
      <c r="C8" s="48"/>
      <c r="D8" s="48"/>
      <c r="E8" s="48" t="s">
        <v>180</v>
      </c>
      <c r="F8" s="48"/>
      <c r="G8" s="48"/>
      <c r="H8" s="48"/>
      <c r="I8" s="48"/>
      <c r="J8" s="48"/>
      <c r="K8" s="48" t="s">
        <v>94</v>
      </c>
      <c r="L8" s="48" t="s">
        <v>94</v>
      </c>
      <c r="M8" s="48" t="s">
        <v>94</v>
      </c>
      <c r="N8" s="48" t="s">
        <v>180</v>
      </c>
      <c r="O8" s="48" t="s">
        <v>180</v>
      </c>
      <c r="P8" s="48"/>
      <c r="Q8" s="48"/>
      <c r="R8" s="48"/>
      <c r="S8" s="48" t="s">
        <v>180</v>
      </c>
      <c r="T8" s="48" t="s">
        <v>180</v>
      </c>
      <c r="U8" s="103" t="s">
        <v>94</v>
      </c>
      <c r="V8" s="95"/>
      <c r="W8" s="48"/>
      <c r="X8" s="48"/>
      <c r="Y8" s="48"/>
      <c r="Z8" s="48"/>
      <c r="AA8" s="44"/>
      <c r="AB8" s="44"/>
      <c r="AC8" s="44"/>
      <c r="AD8" s="44"/>
      <c r="AE8" s="44"/>
      <c r="AF8" s="44"/>
      <c r="AG8" s="44"/>
      <c r="AH8" s="83"/>
      <c r="AI8" s="45"/>
      <c r="AJ8" s="46"/>
      <c r="AK8" s="40"/>
      <c r="AL8" s="40"/>
      <c r="AM8" s="41"/>
      <c r="AN8" s="41"/>
    </row>
    <row r="9" spans="1:40">
      <c r="A9" s="82" t="s">
        <v>229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8" t="s">
        <v>180</v>
      </c>
      <c r="N9" s="48" t="s">
        <v>180</v>
      </c>
      <c r="O9" s="44"/>
      <c r="P9" s="44"/>
      <c r="Q9" s="44"/>
      <c r="R9" s="44"/>
      <c r="S9" s="44"/>
      <c r="T9" s="44"/>
      <c r="U9" s="103" t="s">
        <v>180</v>
      </c>
      <c r="V9" s="67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83"/>
      <c r="AI9" s="45"/>
      <c r="AJ9" s="46"/>
      <c r="AK9" s="40"/>
      <c r="AL9" s="40"/>
      <c r="AM9" s="41"/>
      <c r="AN9" s="41"/>
    </row>
    <row r="10" spans="1:40" ht="17.250000">
      <c r="A10" s="90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102"/>
      <c r="V10" s="97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2"/>
      <c r="AI10" s="45"/>
      <c r="AJ10" s="46"/>
      <c r="AK10" s="40"/>
      <c r="AL10" s="40"/>
      <c r="AM10" s="41"/>
      <c r="AN10" s="41"/>
    </row>
    <row r="11" spans="1:40">
      <c r="A11" s="79" t="s">
        <v>46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100"/>
      <c r="Y11" s="96"/>
      <c r="Z11" s="80"/>
      <c r="AA11" s="80"/>
      <c r="AB11" s="80"/>
      <c r="AC11" s="80"/>
      <c r="AD11" s="80"/>
      <c r="AE11" s="80"/>
      <c r="AF11" s="80"/>
      <c r="AG11" s="80"/>
      <c r="AH11" s="81"/>
      <c r="AI11" s="45"/>
      <c r="AJ11" s="46"/>
      <c r="AK11" s="40"/>
      <c r="AL11" s="40"/>
      <c r="AM11" s="41"/>
      <c r="AN11" s="41"/>
    </row>
    <row r="12" spans="1:40">
      <c r="A12" s="82" t="s">
        <v>102</v>
      </c>
      <c r="B12" s="44" t="s">
        <v>132</v>
      </c>
      <c r="C12" s="44" t="s">
        <v>133</v>
      </c>
      <c r="D12" s="44" t="s">
        <v>134</v>
      </c>
      <c r="E12" s="44" t="s">
        <v>135</v>
      </c>
      <c r="F12" s="44" t="s">
        <v>54</v>
      </c>
      <c r="G12" s="44" t="s">
        <v>55</v>
      </c>
      <c r="H12" s="44" t="s">
        <v>136</v>
      </c>
      <c r="I12" s="44" t="s">
        <v>137</v>
      </c>
      <c r="J12" s="44" t="s">
        <v>58</v>
      </c>
      <c r="K12" s="44" t="s">
        <v>59</v>
      </c>
      <c r="L12" s="44" t="s">
        <v>272</v>
      </c>
      <c r="M12" s="44" t="s">
        <v>142</v>
      </c>
      <c r="N12" s="44" t="s">
        <v>143</v>
      </c>
      <c r="O12" s="44" t="s">
        <v>144</v>
      </c>
      <c r="P12" s="44" t="s">
        <v>147</v>
      </c>
      <c r="Q12" s="44" t="s">
        <v>150</v>
      </c>
      <c r="R12" s="44" t="s">
        <v>151</v>
      </c>
      <c r="S12" s="44" t="s">
        <v>152</v>
      </c>
      <c r="T12" s="44" t="s">
        <v>153</v>
      </c>
      <c r="U12" s="44" t="s">
        <v>154</v>
      </c>
      <c r="V12" s="44" t="s">
        <v>155</v>
      </c>
      <c r="W12" s="44" t="s">
        <v>156</v>
      </c>
      <c r="X12" s="101" t="s">
        <v>157</v>
      </c>
      <c r="Y12" s="67"/>
      <c r="Z12" s="44"/>
      <c r="AA12" s="44"/>
      <c r="AB12" s="44"/>
      <c r="AC12" s="44"/>
      <c r="AD12" s="44"/>
      <c r="AE12" s="44"/>
      <c r="AF12" s="44"/>
      <c r="AG12" s="44"/>
      <c r="AH12" s="83"/>
      <c r="AI12" s="45"/>
      <c r="AJ12" s="46"/>
      <c r="AK12" s="40"/>
      <c r="AL12" s="40"/>
      <c r="AM12" s="41"/>
      <c r="AN12" s="41"/>
    </row>
    <row r="13" spans="1:40">
      <c r="A13" s="82" t="s">
        <v>4</v>
      </c>
      <c r="B13" s="44" t="s">
        <v>47</v>
      </c>
      <c r="C13" s="44" t="s">
        <v>48</v>
      </c>
      <c r="D13" s="44" t="s">
        <v>50</v>
      </c>
      <c r="E13" s="44">
        <v>1</v>
      </c>
      <c r="F13" s="44" t="s">
        <v>54</v>
      </c>
      <c r="G13" s="44" t="s">
        <v>55</v>
      </c>
      <c r="H13" s="44" t="s">
        <v>56</v>
      </c>
      <c r="I13" s="44" t="s">
        <v>57</v>
      </c>
      <c r="J13" s="44" t="s">
        <v>58</v>
      </c>
      <c r="K13" s="44" t="s">
        <v>59</v>
      </c>
      <c r="L13" s="44" t="s">
        <v>270</v>
      </c>
      <c r="M13" s="44" t="s">
        <v>61</v>
      </c>
      <c r="N13" s="44" t="s">
        <v>63</v>
      </c>
      <c r="O13" s="44" t="s">
        <v>64</v>
      </c>
      <c r="P13" s="44" t="s">
        <v>148</v>
      </c>
      <c r="Q13" s="44" t="s">
        <v>297</v>
      </c>
      <c r="R13" s="44" t="s">
        <v>77</v>
      </c>
      <c r="S13" s="44" t="s">
        <v>302</v>
      </c>
      <c r="T13" s="44" t="s">
        <v>83</v>
      </c>
      <c r="U13" s="44" t="s">
        <v>84</v>
      </c>
      <c r="V13" s="44" t="s">
        <v>85</v>
      </c>
      <c r="W13" s="44" t="s">
        <v>87</v>
      </c>
      <c r="X13" s="101" t="s">
        <v>89</v>
      </c>
      <c r="Y13" s="67"/>
      <c r="Z13" s="44"/>
      <c r="AA13" s="44"/>
      <c r="AB13" s="44"/>
      <c r="AC13" s="44"/>
      <c r="AD13" s="44"/>
      <c r="AE13" s="44"/>
      <c r="AF13" s="44"/>
      <c r="AG13" s="44"/>
      <c r="AH13" s="83"/>
      <c r="AI13" s="45"/>
      <c r="AJ13" s="46"/>
      <c r="AK13" s="40"/>
      <c r="AL13" s="40"/>
      <c r="AM13" s="41"/>
      <c r="AN13" s="41"/>
    </row>
    <row r="14" spans="1:40">
      <c r="A14" s="82" t="s">
        <v>22</v>
      </c>
      <c r="B14" s="44">
        <v>12</v>
      </c>
      <c r="C14" s="44">
        <v>11</v>
      </c>
      <c r="D14" s="44">
        <v>40</v>
      </c>
      <c r="E14" s="44">
        <v>53</v>
      </c>
      <c r="F14" s="44">
        <v>13</v>
      </c>
      <c r="G14" s="44">
        <v>15</v>
      </c>
      <c r="H14" s="44">
        <v>14</v>
      </c>
      <c r="I14" s="44">
        <v>13</v>
      </c>
      <c r="J14" s="44">
        <v>42</v>
      </c>
      <c r="K14" s="44">
        <v>18</v>
      </c>
      <c r="L14" s="44">
        <v>2</v>
      </c>
      <c r="M14" s="44">
        <v>7</v>
      </c>
      <c r="N14" s="44">
        <v>5</v>
      </c>
      <c r="O14" s="44">
        <v>4</v>
      </c>
      <c r="P14" s="44">
        <v>11</v>
      </c>
      <c r="Q14" s="44">
        <v>13</v>
      </c>
      <c r="R14" s="44">
        <v>11</v>
      </c>
      <c r="S14" s="44">
        <v>13</v>
      </c>
      <c r="T14" s="44">
        <v>9</v>
      </c>
      <c r="U14" s="44">
        <v>9</v>
      </c>
      <c r="V14" s="44">
        <v>3</v>
      </c>
      <c r="W14" s="44">
        <v>3</v>
      </c>
      <c r="X14" s="101">
        <v>11</v>
      </c>
      <c r="Y14" s="67"/>
      <c r="Z14" s="44"/>
      <c r="AA14" s="44"/>
      <c r="AB14" s="44"/>
      <c r="AC14" s="44"/>
      <c r="AD14" s="44"/>
      <c r="AE14" s="44"/>
      <c r="AF14" s="44"/>
      <c r="AG14" s="44"/>
      <c r="AH14" s="83"/>
      <c r="AI14" s="45"/>
      <c r="AJ14" s="46"/>
      <c r="AK14" s="40"/>
      <c r="AL14" s="40"/>
      <c r="AM14" s="41"/>
      <c r="AN14" s="41"/>
    </row>
    <row r="15" spans="1:40">
      <c r="A15" s="82" t="s">
        <v>3</v>
      </c>
      <c r="B15" s="44">
        <v>0.1</v>
      </c>
      <c r="C15" s="44">
        <v>0.1</v>
      </c>
      <c r="D15" s="44">
        <v>15</v>
      </c>
      <c r="E15" s="44">
        <v>15</v>
      </c>
      <c r="F15" s="44">
        <v>0.05</v>
      </c>
      <c r="G15" s="44">
        <v>0.1</v>
      </c>
      <c r="H15" s="44">
        <v>0.1</v>
      </c>
      <c r="I15" s="44">
        <v>3</v>
      </c>
      <c r="J15" s="44">
        <v>1.6</v>
      </c>
      <c r="K15" s="44">
        <v>0.3</v>
      </c>
      <c r="L15" s="44">
        <v>0.05</v>
      </c>
      <c r="M15" s="44">
        <v>0.1</v>
      </c>
      <c r="N15" s="44">
        <v>0.1</v>
      </c>
      <c r="O15" s="44">
        <v>0.5</v>
      </c>
      <c r="P15" s="44">
        <v>10</v>
      </c>
      <c r="Q15" s="44">
        <v>10</v>
      </c>
      <c r="R15" s="44">
        <v>5</v>
      </c>
      <c r="S15" s="44">
        <v>5</v>
      </c>
      <c r="T15" s="44">
        <v>0.05</v>
      </c>
      <c r="U15" s="44">
        <v>3</v>
      </c>
      <c r="V15" s="44">
        <v>0.7</v>
      </c>
      <c r="W15" s="44">
        <v>0.1</v>
      </c>
      <c r="X15" s="101">
        <v>2</v>
      </c>
      <c r="Y15" s="67"/>
      <c r="Z15" s="44"/>
      <c r="AA15" s="44"/>
      <c r="AB15" s="44"/>
      <c r="AC15" s="44"/>
      <c r="AD15" s="44"/>
      <c r="AE15" s="44"/>
      <c r="AF15" s="44"/>
      <c r="AG15" s="44"/>
      <c r="AH15" s="83"/>
      <c r="AI15" s="45"/>
      <c r="AJ15" s="46"/>
      <c r="AK15" s="40"/>
      <c r="AL15" s="40"/>
      <c r="AM15" s="41"/>
      <c r="AN15" s="41"/>
    </row>
    <row r="16" spans="1:40">
      <c r="A16" s="82" t="s">
        <v>178</v>
      </c>
      <c r="B16" s="48" t="s">
        <v>180</v>
      </c>
      <c r="C16" s="48" t="s">
        <v>180</v>
      </c>
      <c r="D16" s="48"/>
      <c r="E16" s="48"/>
      <c r="F16" s="48"/>
      <c r="G16" s="48"/>
      <c r="H16" s="48" t="s">
        <v>180</v>
      </c>
      <c r="I16" s="48" t="s">
        <v>180</v>
      </c>
      <c r="J16" s="48"/>
      <c r="K16" s="48"/>
      <c r="L16" s="48"/>
      <c r="M16" s="48" t="s">
        <v>180</v>
      </c>
      <c r="N16" s="48"/>
      <c r="O16" s="48"/>
      <c r="P16" s="48"/>
      <c r="Q16" s="48"/>
      <c r="R16" s="48"/>
      <c r="S16" s="48"/>
      <c r="T16" s="48"/>
      <c r="U16" s="48" t="s">
        <v>180</v>
      </c>
      <c r="V16" s="48"/>
      <c r="W16" s="48"/>
      <c r="X16" s="103"/>
      <c r="Y16" s="95"/>
      <c r="Z16" s="48"/>
      <c r="AA16" s="48"/>
      <c r="AB16" s="48"/>
      <c r="AC16" s="48"/>
      <c r="AD16" s="44"/>
      <c r="AE16" s="44"/>
      <c r="AF16" s="44"/>
      <c r="AG16" s="44"/>
      <c r="AH16" s="83"/>
      <c r="AI16" s="45"/>
      <c r="AJ16" s="46"/>
      <c r="AK16" s="40"/>
      <c r="AL16" s="40"/>
      <c r="AM16" s="41"/>
      <c r="AN16" s="41"/>
    </row>
    <row r="17" spans="1:40">
      <c r="A17" s="82" t="s">
        <v>229</v>
      </c>
      <c r="B17" s="44"/>
      <c r="C17" s="44"/>
      <c r="D17" s="44"/>
      <c r="E17" s="48" t="s">
        <v>180</v>
      </c>
      <c r="F17" s="48" t="s">
        <v>180</v>
      </c>
      <c r="G17" s="48" t="s">
        <v>180</v>
      </c>
      <c r="H17" s="48" t="s">
        <v>180</v>
      </c>
      <c r="I17" s="48" t="s">
        <v>180</v>
      </c>
      <c r="J17" s="48" t="s">
        <v>180</v>
      </c>
      <c r="K17" s="48" t="s">
        <v>180</v>
      </c>
      <c r="L17" s="48" t="s">
        <v>180</v>
      </c>
      <c r="M17" s="44"/>
      <c r="N17" s="44"/>
      <c r="O17" s="48" t="s">
        <v>180</v>
      </c>
      <c r="P17" s="44"/>
      <c r="Q17" s="44"/>
      <c r="R17" s="48" t="s">
        <v>180</v>
      </c>
      <c r="S17" s="44"/>
      <c r="T17" s="48" t="s">
        <v>180</v>
      </c>
      <c r="U17" s="48" t="s">
        <v>180</v>
      </c>
      <c r="V17" s="44"/>
      <c r="W17" s="44"/>
      <c r="X17" s="103" t="s">
        <v>180</v>
      </c>
      <c r="Y17" s="67"/>
      <c r="Z17" s="44"/>
      <c r="AA17" s="44"/>
      <c r="AB17" s="44"/>
      <c r="AC17" s="44"/>
      <c r="AD17" s="44"/>
      <c r="AE17" s="44"/>
      <c r="AF17" s="44"/>
      <c r="AG17" s="44"/>
      <c r="AH17" s="83"/>
      <c r="AI17" s="45"/>
      <c r="AJ17" s="46"/>
      <c r="AK17" s="40"/>
      <c r="AL17" s="40"/>
      <c r="AM17" s="41"/>
      <c r="AN17" s="41"/>
    </row>
    <row r="18" spans="1:40" ht="17.250000">
      <c r="A18" s="90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102"/>
      <c r="Y18" s="97"/>
      <c r="Z18" s="91"/>
      <c r="AA18" s="91"/>
      <c r="AB18" s="91"/>
      <c r="AC18" s="91"/>
      <c r="AD18" s="91"/>
      <c r="AE18" s="91"/>
      <c r="AF18" s="91"/>
      <c r="AG18" s="91"/>
      <c r="AH18" s="92"/>
      <c r="AI18" s="45"/>
      <c r="AJ18" s="46"/>
      <c r="AK18" s="40"/>
      <c r="AL18" s="40"/>
      <c r="AM18" s="41"/>
      <c r="AN18" s="41"/>
    </row>
    <row r="19" spans="1:40">
      <c r="A19" s="79" t="s">
        <v>66</v>
      </c>
      <c r="B19" s="80"/>
      <c r="C19" s="80"/>
      <c r="D19" s="80"/>
      <c r="E19" s="80"/>
      <c r="F19" s="80"/>
      <c r="G19" s="80"/>
      <c r="H19" s="80"/>
      <c r="I19" s="100"/>
      <c r="J19" s="96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1"/>
      <c r="AI19" s="45"/>
      <c r="AJ19" s="46"/>
      <c r="AK19" s="40"/>
      <c r="AL19" s="40"/>
      <c r="AM19" s="41"/>
      <c r="AN19" s="41"/>
    </row>
    <row r="20" spans="1:40">
      <c r="A20" s="82" t="s">
        <v>102</v>
      </c>
      <c r="B20" s="44" t="s">
        <v>158</v>
      </c>
      <c r="C20" s="44" t="s">
        <v>159</v>
      </c>
      <c r="D20" s="44" t="s">
        <v>160</v>
      </c>
      <c r="E20" s="44" t="s">
        <v>162</v>
      </c>
      <c r="F20" s="44" t="s">
        <v>164</v>
      </c>
      <c r="G20" s="44" t="s">
        <v>169</v>
      </c>
      <c r="H20" s="44" t="s">
        <v>168</v>
      </c>
      <c r="I20" s="101" t="s">
        <v>171</v>
      </c>
      <c r="J20" s="67" t="s">
        <v>306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83"/>
      <c r="AI20" s="45"/>
      <c r="AJ20" s="46"/>
      <c r="AK20" s="40"/>
      <c r="AL20" s="40"/>
      <c r="AM20" s="41"/>
      <c r="AN20" s="41"/>
    </row>
    <row r="21" spans="1:40">
      <c r="A21" s="82" t="s">
        <v>4</v>
      </c>
      <c r="B21" s="44" t="s">
        <v>67</v>
      </c>
      <c r="C21" s="44" t="s">
        <v>69</v>
      </c>
      <c r="D21" s="44" t="s">
        <v>161</v>
      </c>
      <c r="E21" s="44" t="s">
        <v>163</v>
      </c>
      <c r="F21" s="44" t="s">
        <v>90</v>
      </c>
      <c r="G21" s="44" t="s">
        <v>91</v>
      </c>
      <c r="H21" s="44" t="s">
        <v>92</v>
      </c>
      <c r="I21" s="101" t="s">
        <v>93</v>
      </c>
      <c r="J21" s="67" t="s">
        <v>305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83"/>
      <c r="AI21" s="45"/>
      <c r="AJ21" s="46"/>
      <c r="AK21" s="40"/>
      <c r="AL21" s="40"/>
      <c r="AM21" s="41"/>
      <c r="AN21" s="41"/>
    </row>
    <row r="22" spans="1:40">
      <c r="A22" s="82" t="s">
        <v>22</v>
      </c>
      <c r="B22" s="44">
        <v>13</v>
      </c>
      <c r="C22" s="44">
        <v>18</v>
      </c>
      <c r="D22" s="44">
        <v>11</v>
      </c>
      <c r="E22" s="44">
        <v>34</v>
      </c>
      <c r="F22" s="44">
        <v>8</v>
      </c>
      <c r="G22" s="44">
        <v>16</v>
      </c>
      <c r="H22" s="44">
        <v>16</v>
      </c>
      <c r="I22" s="101">
        <v>1</v>
      </c>
      <c r="J22" s="67">
        <v>17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83"/>
      <c r="AI22" s="45"/>
      <c r="AJ22" s="46"/>
      <c r="AK22" s="40"/>
      <c r="AL22" s="40"/>
      <c r="AM22" s="41"/>
      <c r="AN22" s="41"/>
    </row>
    <row r="23" spans="1:40">
      <c r="A23" s="82" t="s">
        <v>3</v>
      </c>
      <c r="B23" s="44">
        <v>1</v>
      </c>
      <c r="C23" s="44">
        <v>1</v>
      </c>
      <c r="D23" s="44">
        <v>0.1</v>
      </c>
      <c r="E23" s="44">
        <v>3</v>
      </c>
      <c r="F23" s="44">
        <v>0.1</v>
      </c>
      <c r="G23" s="44">
        <v>0.1</v>
      </c>
      <c r="H23" s="44">
        <v>0.4</v>
      </c>
      <c r="I23" s="101">
        <v>0.002</v>
      </c>
      <c r="J23" s="67">
        <v>0.002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83"/>
      <c r="AI23" s="45"/>
      <c r="AJ23" s="46"/>
      <c r="AK23" s="40"/>
      <c r="AL23" s="40"/>
      <c r="AM23" s="41"/>
      <c r="AN23" s="41"/>
    </row>
    <row r="24" spans="1:40">
      <c r="A24" s="82" t="s">
        <v>178</v>
      </c>
      <c r="B24" s="48"/>
      <c r="C24" s="48"/>
      <c r="D24" s="48"/>
      <c r="E24" s="48"/>
      <c r="F24" s="48"/>
      <c r="G24" s="48"/>
      <c r="H24" s="48"/>
      <c r="I24" s="103"/>
      <c r="J24" s="95"/>
      <c r="K24" s="48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83"/>
      <c r="AI24" s="45"/>
      <c r="AJ24" s="46"/>
      <c r="AK24" s="40"/>
      <c r="AL24" s="40"/>
      <c r="AM24" s="41"/>
      <c r="AN24" s="41"/>
    </row>
    <row r="25" spans="1:40">
      <c r="A25" s="82" t="s">
        <v>229</v>
      </c>
      <c r="B25" s="44"/>
      <c r="C25" s="44"/>
      <c r="D25" s="44"/>
      <c r="E25" s="44"/>
      <c r="F25" s="44"/>
      <c r="G25" s="44"/>
      <c r="H25" s="44"/>
      <c r="I25" s="101"/>
      <c r="J25" s="67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83"/>
      <c r="AI25" s="45"/>
      <c r="AJ25" s="46"/>
      <c r="AK25" s="40"/>
      <c r="AL25" s="40"/>
      <c r="AM25" s="41"/>
      <c r="AN25" s="41"/>
    </row>
    <row r="26" spans="1:40" ht="17.250000">
      <c r="A26" s="90"/>
      <c r="B26" s="91"/>
      <c r="C26" s="91"/>
      <c r="D26" s="91"/>
      <c r="E26" s="91"/>
      <c r="F26" s="91"/>
      <c r="G26" s="91"/>
      <c r="H26" s="91"/>
      <c r="I26" s="102"/>
      <c r="J26" s="97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2"/>
      <c r="AI26" s="45"/>
      <c r="AJ26" s="46"/>
      <c r="AK26" s="40"/>
      <c r="AL26" s="40"/>
      <c r="AM26" s="41"/>
      <c r="AN26" s="41"/>
    </row>
    <row r="27" spans="1:40">
      <c r="A27" s="79" t="s">
        <v>96</v>
      </c>
      <c r="B27" s="80"/>
      <c r="C27" s="80"/>
      <c r="D27" s="80"/>
      <c r="E27" s="80"/>
      <c r="F27" s="80"/>
      <c r="G27" s="80"/>
      <c r="H27" s="100"/>
      <c r="I27" s="96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1"/>
      <c r="AI27" s="45"/>
      <c r="AJ27" s="46"/>
      <c r="AK27" s="40"/>
      <c r="AL27" s="40"/>
      <c r="AM27" s="41"/>
      <c r="AN27" s="41"/>
    </row>
    <row r="28" spans="1:40">
      <c r="A28" s="82" t="s">
        <v>102</v>
      </c>
      <c r="B28" s="44" t="s">
        <v>172</v>
      </c>
      <c r="C28" s="44" t="s">
        <v>173</v>
      </c>
      <c r="D28" s="44" t="s">
        <v>174</v>
      </c>
      <c r="E28" s="44"/>
      <c r="F28" s="44"/>
      <c r="G28" s="44"/>
      <c r="H28" s="101"/>
      <c r="I28" s="67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83"/>
      <c r="AI28" s="45"/>
      <c r="AJ28" s="46"/>
      <c r="AK28" s="40"/>
      <c r="AL28" s="40"/>
      <c r="AM28" s="41"/>
      <c r="AN28" s="41"/>
    </row>
    <row r="29" spans="1:40">
      <c r="A29" s="82" t="s">
        <v>4</v>
      </c>
      <c r="B29" s="44" t="s">
        <v>98</v>
      </c>
      <c r="C29" s="44" t="s">
        <v>99</v>
      </c>
      <c r="D29" s="44" t="s">
        <v>100</v>
      </c>
      <c r="E29" s="44"/>
      <c r="F29" s="44"/>
      <c r="G29" s="44"/>
      <c r="H29" s="101"/>
      <c r="I29" s="67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83"/>
      <c r="AI29" s="45"/>
      <c r="AJ29" s="46"/>
      <c r="AK29" s="40"/>
      <c r="AL29" s="40"/>
      <c r="AM29" s="41"/>
      <c r="AN29" s="41"/>
    </row>
    <row r="30" spans="1:40">
      <c r="A30" s="82" t="s">
        <v>22</v>
      </c>
      <c r="B30" s="44">
        <v>1</v>
      </c>
      <c r="C30" s="44">
        <v>35</v>
      </c>
      <c r="D30" s="44">
        <v>3</v>
      </c>
      <c r="E30" s="44"/>
      <c r="F30" s="44"/>
      <c r="G30" s="44"/>
      <c r="H30" s="101"/>
      <c r="I30" s="67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83"/>
      <c r="AI30" s="45"/>
      <c r="AJ30" s="46"/>
      <c r="AK30" s="40"/>
      <c r="AL30" s="40"/>
      <c r="AM30" s="41"/>
      <c r="AN30" s="41"/>
    </row>
    <row r="31" spans="1:40">
      <c r="A31" s="82" t="s">
        <v>3</v>
      </c>
      <c r="B31" s="44">
        <v>1E-03</v>
      </c>
      <c r="C31" s="44">
        <v>1E-03</v>
      </c>
      <c r="D31" s="44">
        <v>0.002</v>
      </c>
      <c r="E31" s="44"/>
      <c r="F31" s="44"/>
      <c r="G31" s="44"/>
      <c r="H31" s="101"/>
      <c r="I31" s="67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83"/>
      <c r="AI31" s="45"/>
      <c r="AJ31" s="46"/>
      <c r="AK31" s="40"/>
      <c r="AL31" s="40"/>
      <c r="AM31" s="41"/>
      <c r="AN31" s="41"/>
    </row>
    <row r="32" spans="1:40">
      <c r="A32" s="82" t="s">
        <v>178</v>
      </c>
      <c r="B32" s="48" t="s">
        <v>180</v>
      </c>
      <c r="C32" s="48" t="s">
        <v>94</v>
      </c>
      <c r="D32" s="48" t="s">
        <v>94</v>
      </c>
      <c r="E32" s="48"/>
      <c r="F32" s="44"/>
      <c r="G32" s="44"/>
      <c r="H32" s="101"/>
      <c r="I32" s="67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83"/>
      <c r="AI32" s="45"/>
      <c r="AJ32" s="46"/>
      <c r="AK32" s="40"/>
      <c r="AL32" s="40"/>
      <c r="AM32" s="41"/>
      <c r="AN32" s="41"/>
    </row>
    <row r="33" spans="1:40">
      <c r="A33" s="82" t="s">
        <v>229</v>
      </c>
      <c r="B33" s="44"/>
      <c r="C33" s="48" t="s">
        <v>180</v>
      </c>
      <c r="D33" s="48" t="s">
        <v>180</v>
      </c>
      <c r="E33" s="44"/>
      <c r="F33" s="44"/>
      <c r="G33" s="44"/>
      <c r="H33" s="101"/>
      <c r="I33" s="67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83"/>
      <c r="AI33" s="45"/>
      <c r="AJ33" s="46"/>
      <c r="AK33" s="40"/>
      <c r="AL33" s="40"/>
      <c r="AM33" s="41"/>
      <c r="AN33" s="41"/>
    </row>
    <row r="34" spans="1:40" ht="17.250000">
      <c r="A34" s="90"/>
      <c r="B34" s="91"/>
      <c r="C34" s="91"/>
      <c r="D34" s="91"/>
      <c r="E34" s="91"/>
      <c r="F34" s="91"/>
      <c r="G34" s="91"/>
      <c r="H34" s="102"/>
      <c r="I34" s="97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2"/>
      <c r="AI34" s="45"/>
      <c r="AJ34" s="46"/>
      <c r="AK34" s="40"/>
      <c r="AL34" s="40"/>
      <c r="AM34" s="41"/>
      <c r="AN34" s="41"/>
    </row>
    <row r="35" spans="1:40">
      <c r="A35" s="79" t="s">
        <v>192</v>
      </c>
      <c r="B35" s="80"/>
      <c r="C35" s="80"/>
      <c r="D35" s="80"/>
      <c r="E35" s="80"/>
      <c r="F35" s="80"/>
      <c r="G35" s="80"/>
      <c r="H35" s="100"/>
      <c r="I35" s="96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1"/>
      <c r="AI35" s="45"/>
      <c r="AJ35" s="46"/>
      <c r="AK35" s="40"/>
      <c r="AL35" s="40"/>
      <c r="AM35" s="41"/>
      <c r="AN35" s="41"/>
    </row>
    <row r="36" spans="1:40">
      <c r="A36" s="82" t="s">
        <v>102</v>
      </c>
      <c r="B36" s="44" t="s">
        <v>193</v>
      </c>
      <c r="C36" s="44" t="s">
        <v>194</v>
      </c>
      <c r="D36" s="44" t="s">
        <v>195</v>
      </c>
      <c r="E36" s="44" t="s">
        <v>197</v>
      </c>
      <c r="F36" s="44" t="s">
        <v>202</v>
      </c>
      <c r="G36" s="44" t="s">
        <v>203</v>
      </c>
      <c r="H36" s="101" t="s">
        <v>206</v>
      </c>
      <c r="I36" s="67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83"/>
      <c r="AI36" s="45"/>
      <c r="AJ36" s="46"/>
      <c r="AK36" s="40"/>
      <c r="AL36" s="40"/>
      <c r="AM36" s="41"/>
      <c r="AN36" s="41"/>
    </row>
    <row r="37" spans="1:40">
      <c r="A37" s="82" t="s">
        <v>4</v>
      </c>
      <c r="B37" s="44" t="s">
        <v>215</v>
      </c>
      <c r="C37" s="44" t="s">
        <v>304</v>
      </c>
      <c r="D37" s="44" t="s">
        <v>303</v>
      </c>
      <c r="E37" s="44" t="s">
        <v>201</v>
      </c>
      <c r="F37" s="44" t="s">
        <v>210</v>
      </c>
      <c r="G37" s="44" t="s">
        <v>208</v>
      </c>
      <c r="H37" s="101" t="s">
        <v>204</v>
      </c>
      <c r="I37" s="67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83"/>
      <c r="AI37" s="45"/>
      <c r="AJ37" s="46"/>
      <c r="AK37" s="40"/>
      <c r="AL37" s="40"/>
      <c r="AM37" s="41"/>
      <c r="AN37" s="41"/>
    </row>
    <row r="38" spans="1:40">
      <c r="A38" s="82" t="s">
        <v>22</v>
      </c>
      <c r="B38" s="44">
        <v>4</v>
      </c>
      <c r="C38" s="44">
        <v>2</v>
      </c>
      <c r="D38" s="44">
        <v>8</v>
      </c>
      <c r="E38" s="44">
        <v>9</v>
      </c>
      <c r="F38" s="44">
        <v>9</v>
      </c>
      <c r="G38" s="44">
        <v>10</v>
      </c>
      <c r="H38" s="101">
        <v>11</v>
      </c>
      <c r="I38" s="67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83"/>
      <c r="AI38" s="45"/>
      <c r="AJ38" s="46"/>
      <c r="AK38" s="40"/>
      <c r="AL38" s="40"/>
      <c r="AM38" s="41"/>
      <c r="AN38" s="41"/>
    </row>
    <row r="39" spans="1:40">
      <c r="A39" s="82" t="s">
        <v>3</v>
      </c>
      <c r="B39" s="44">
        <v>1E-03</v>
      </c>
      <c r="C39" s="44">
        <v>0.1</v>
      </c>
      <c r="D39" s="44">
        <v>0.01</v>
      </c>
      <c r="E39" s="44">
        <v>0.3</v>
      </c>
      <c r="F39" s="44">
        <v>0.3</v>
      </c>
      <c r="G39" s="44">
        <v>0.5</v>
      </c>
      <c r="H39" s="101">
        <v>0.05</v>
      </c>
      <c r="I39" s="67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83"/>
      <c r="AI39" s="45"/>
      <c r="AJ39" s="46"/>
      <c r="AK39" s="40"/>
      <c r="AL39" s="40"/>
      <c r="AM39" s="41"/>
      <c r="AN39" s="41"/>
    </row>
    <row r="40" spans="1:40">
      <c r="A40" s="82" t="s">
        <v>178</v>
      </c>
      <c r="B40" s="48" t="s">
        <v>180</v>
      </c>
      <c r="C40" s="48"/>
      <c r="D40" s="48" t="s">
        <v>180</v>
      </c>
      <c r="E40" s="48" t="s">
        <v>94</v>
      </c>
      <c r="F40" s="48" t="s">
        <v>94</v>
      </c>
      <c r="G40" s="48" t="s">
        <v>94</v>
      </c>
      <c r="H40" s="103"/>
      <c r="I40" s="67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83"/>
      <c r="AI40" s="45"/>
      <c r="AJ40" s="46"/>
      <c r="AK40" s="40"/>
      <c r="AL40" s="40"/>
      <c r="AM40" s="41"/>
      <c r="AN40" s="41"/>
    </row>
    <row r="41" spans="1:40">
      <c r="A41" s="82" t="s">
        <v>229</v>
      </c>
      <c r="B41" s="48" t="s">
        <v>180</v>
      </c>
      <c r="C41" s="48" t="s">
        <v>180</v>
      </c>
      <c r="D41" s="44"/>
      <c r="E41" s="44"/>
      <c r="F41" s="44"/>
      <c r="G41" s="44"/>
      <c r="H41" s="103" t="s">
        <v>180</v>
      </c>
      <c r="I41" s="67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83"/>
      <c r="AI41" s="45"/>
      <c r="AJ41" s="46"/>
      <c r="AK41" s="40"/>
      <c r="AL41" s="40"/>
      <c r="AM41" s="41"/>
      <c r="AN41" s="41"/>
    </row>
    <row r="42" spans="1:40" ht="17.250000">
      <c r="A42" s="90"/>
      <c r="B42" s="91"/>
      <c r="C42" s="91"/>
      <c r="D42" s="91"/>
      <c r="E42" s="91"/>
      <c r="F42" s="91"/>
      <c r="G42" s="91"/>
      <c r="H42" s="102"/>
      <c r="I42" s="97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2"/>
      <c r="AI42" s="45"/>
      <c r="AJ42" s="46"/>
      <c r="AK42" s="40"/>
      <c r="AL42" s="40"/>
      <c r="AM42" s="41"/>
      <c r="AN42" s="41"/>
    </row>
    <row r="43" spans="1:40">
      <c r="A43" s="79" t="s">
        <v>228</v>
      </c>
      <c r="B43" s="80"/>
      <c r="C43" s="80"/>
      <c r="D43" s="80"/>
      <c r="E43" s="80"/>
      <c r="F43" s="80"/>
      <c r="G43" s="80"/>
      <c r="H43" s="100"/>
      <c r="I43" s="96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1"/>
      <c r="AI43" s="45"/>
      <c r="AJ43" s="46"/>
      <c r="AK43" s="40"/>
      <c r="AL43" s="40"/>
      <c r="AM43" s="41"/>
      <c r="AN43" s="41"/>
    </row>
    <row r="44" spans="1:40">
      <c r="A44" s="82" t="s">
        <v>102</v>
      </c>
      <c r="B44" s="44" t="s">
        <v>245</v>
      </c>
      <c r="C44" s="44" t="s">
        <v>246</v>
      </c>
      <c r="D44" s="44" t="s">
        <v>248</v>
      </c>
      <c r="E44" s="44" t="s">
        <v>249</v>
      </c>
      <c r="F44" s="44" t="s">
        <v>250</v>
      </c>
      <c r="G44" s="44" t="s">
        <v>252</v>
      </c>
      <c r="H44" s="101" t="s">
        <v>253</v>
      </c>
      <c r="I44" s="67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83"/>
      <c r="AI44" s="45"/>
      <c r="AJ44" s="46"/>
      <c r="AK44" s="40"/>
      <c r="AL44" s="40"/>
      <c r="AM44" s="41"/>
      <c r="AN44" s="41"/>
    </row>
    <row r="45" spans="1:40">
      <c r="A45" s="82" t="s">
        <v>4</v>
      </c>
      <c r="B45" s="44" t="s">
        <v>237</v>
      </c>
      <c r="C45" s="44" t="s">
        <v>244</v>
      </c>
      <c r="D45" s="44" t="s">
        <v>235</v>
      </c>
      <c r="E45" s="44" t="s">
        <v>230</v>
      </c>
      <c r="F45" s="44" t="s">
        <v>239</v>
      </c>
      <c r="G45" s="44" t="s">
        <v>251</v>
      </c>
      <c r="H45" s="101" t="s">
        <v>242</v>
      </c>
      <c r="I45" s="67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83"/>
      <c r="AI45" s="45"/>
      <c r="AJ45" s="46"/>
      <c r="AK45" s="40"/>
      <c r="AL45" s="40"/>
      <c r="AM45" s="41"/>
      <c r="AN45" s="41"/>
    </row>
    <row r="46" spans="1:40">
      <c r="A46" s="82" t="s">
        <v>22</v>
      </c>
      <c r="B46" s="44">
        <v>10</v>
      </c>
      <c r="C46" s="44">
        <v>13</v>
      </c>
      <c r="D46" s="44">
        <v>11</v>
      </c>
      <c r="E46" s="44">
        <v>15</v>
      </c>
      <c r="F46" s="44">
        <v>20</v>
      </c>
      <c r="G46" s="44">
        <v>15</v>
      </c>
      <c r="H46" s="101">
        <v>20</v>
      </c>
      <c r="I46" s="67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83"/>
      <c r="AI46" s="45"/>
      <c r="AJ46" s="46"/>
      <c r="AK46" s="40"/>
      <c r="AL46" s="40"/>
      <c r="AM46" s="41"/>
      <c r="AN46" s="41"/>
    </row>
    <row r="47" spans="1:40">
      <c r="A47" s="82" t="s">
        <v>3</v>
      </c>
      <c r="B47" s="44">
        <v>1</v>
      </c>
      <c r="C47" s="44">
        <v>1.6</v>
      </c>
      <c r="D47" s="44">
        <v>1.3</v>
      </c>
      <c r="E47" s="44">
        <v>1.6</v>
      </c>
      <c r="F47" s="44">
        <v>2</v>
      </c>
      <c r="G47" s="44">
        <v>1.7</v>
      </c>
      <c r="H47" s="101">
        <v>2</v>
      </c>
      <c r="I47" s="67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83"/>
      <c r="AI47" s="45"/>
      <c r="AJ47" s="46"/>
      <c r="AK47" s="40"/>
      <c r="AL47" s="40"/>
      <c r="AM47" s="41"/>
      <c r="AN47" s="41"/>
    </row>
    <row r="48" spans="1:40">
      <c r="A48" s="82" t="s">
        <v>178</v>
      </c>
      <c r="B48" s="48" t="s">
        <v>180</v>
      </c>
      <c r="C48" s="48"/>
      <c r="D48" s="48" t="s">
        <v>94</v>
      </c>
      <c r="E48" s="44"/>
      <c r="F48" s="44"/>
      <c r="G48" s="44"/>
      <c r="H48" s="101"/>
      <c r="I48" s="67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83"/>
      <c r="AI48" s="45"/>
      <c r="AJ48" s="46"/>
      <c r="AK48" s="40"/>
      <c r="AL48" s="40"/>
      <c r="AM48" s="41"/>
      <c r="AN48" s="41"/>
    </row>
    <row r="49" spans="1:40">
      <c r="A49" s="82" t="s">
        <v>254</v>
      </c>
      <c r="B49" s="48" t="s">
        <v>256</v>
      </c>
      <c r="C49" s="48" t="s">
        <v>257</v>
      </c>
      <c r="D49" s="48" t="s">
        <v>258</v>
      </c>
      <c r="E49" s="48" t="s">
        <v>259</v>
      </c>
      <c r="F49" s="48" t="s">
        <v>262</v>
      </c>
      <c r="G49" s="48" t="s">
        <v>259</v>
      </c>
      <c r="H49" s="103" t="s">
        <v>264</v>
      </c>
      <c r="I49" s="67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83"/>
      <c r="AI49" s="45"/>
      <c r="AJ49" s="46"/>
      <c r="AK49" s="40"/>
      <c r="AL49" s="40"/>
      <c r="AM49" s="41"/>
      <c r="AN49" s="41"/>
    </row>
    <row r="50" spans="1:40">
      <c r="A50" s="85" t="s">
        <v>229</v>
      </c>
      <c r="B50" s="61"/>
      <c r="C50" s="48" t="s">
        <v>180</v>
      </c>
      <c r="D50" s="61"/>
      <c r="E50" s="48" t="s">
        <v>180</v>
      </c>
      <c r="F50" s="48" t="s">
        <v>180</v>
      </c>
      <c r="G50" s="48" t="s">
        <v>180</v>
      </c>
      <c r="H50" s="48" t="s">
        <v>180</v>
      </c>
      <c r="I50" s="67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83"/>
      <c r="AI50" s="45"/>
      <c r="AJ50" s="46"/>
      <c r="AK50" s="40"/>
      <c r="AL50" s="40"/>
      <c r="AM50" s="41"/>
      <c r="AN50" s="41"/>
    </row>
    <row r="51" spans="1:40" ht="17.250000">
      <c r="A51" s="90"/>
      <c r="B51" s="88"/>
      <c r="C51" s="88"/>
      <c r="D51" s="88"/>
      <c r="E51" s="88"/>
      <c r="F51" s="88"/>
      <c r="G51" s="88"/>
      <c r="H51" s="105"/>
      <c r="I51" s="97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2"/>
      <c r="AI51" s="45"/>
      <c r="AJ51" s="46"/>
      <c r="AK51" s="40"/>
      <c r="AL51" s="40"/>
      <c r="AM51" s="41"/>
      <c r="AN51" s="41"/>
    </row>
    <row r="52" spans="1:40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45"/>
      <c r="AJ52" s="46"/>
      <c r="AK52" s="40"/>
      <c r="AL52" s="40"/>
      <c r="AM52" s="41"/>
      <c r="AN52" s="41"/>
    </row>
    <row r="53" spans="1:40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5"/>
      <c r="AJ53" s="46"/>
      <c r="AK53" s="40"/>
      <c r="AL53" s="40"/>
      <c r="AM53" s="41"/>
      <c r="AN53" s="41"/>
    </row>
    <row r="54" spans="1:40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5"/>
      <c r="AJ54" s="46"/>
      <c r="AK54" s="40"/>
      <c r="AL54" s="40"/>
      <c r="AM54" s="41"/>
      <c r="AN54" s="41"/>
    </row>
    <row r="55" spans="1:40">
      <c r="A55" s="43"/>
      <c r="B55" s="44"/>
      <c r="C55" s="38"/>
      <c r="D55" s="44"/>
      <c r="E55" s="6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5"/>
      <c r="AJ55" s="46"/>
      <c r="AK55" s="40"/>
      <c r="AL55" s="40"/>
      <c r="AM55" s="41"/>
      <c r="AN55" s="41"/>
    </row>
    <row r="56" spans="1:40">
      <c r="A56" s="43"/>
      <c r="B56" s="44"/>
      <c r="C56" s="44"/>
      <c r="D56" s="111"/>
      <c r="E56" s="112"/>
      <c r="F56" s="67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5"/>
      <c r="AJ56" s="46"/>
      <c r="AK56" s="40"/>
      <c r="AL56" s="40"/>
      <c r="AM56" s="41"/>
      <c r="AN56" s="41"/>
    </row>
    <row r="57" spans="1:40" ht="17.250000">
      <c r="A57" s="43"/>
      <c r="B57" s="44"/>
      <c r="C57" s="44"/>
      <c r="D57" s="113"/>
      <c r="E57" s="114"/>
      <c r="F57" s="108"/>
      <c r="G57" s="67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5"/>
      <c r="AJ57" s="46"/>
      <c r="AK57" s="40"/>
      <c r="AL57" s="40"/>
      <c r="AM57" s="41"/>
      <c r="AN57" s="41"/>
    </row>
    <row r="58" spans="1:40">
      <c r="A58" s="43"/>
      <c r="B58" s="44"/>
      <c r="C58" s="44"/>
      <c r="D58" s="66"/>
      <c r="E58" s="66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5"/>
      <c r="AJ58" s="46"/>
      <c r="AK58" s="40"/>
      <c r="AL58" s="40"/>
      <c r="AM58" s="41"/>
      <c r="AN58" s="41"/>
    </row>
    <row r="59" spans="1:40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5"/>
      <c r="AJ59" s="46"/>
      <c r="AK59" s="40"/>
      <c r="AL59" s="40"/>
      <c r="AM59" s="41"/>
      <c r="AN59" s="41"/>
    </row>
    <row r="60" spans="1:40">
      <c r="A60" s="3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0"/>
      <c r="AL60" s="40"/>
      <c r="AM60" s="41"/>
      <c r="AN60" s="41"/>
    </row>
    <row r="61" spans="1:40">
      <c r="A61" s="3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0"/>
      <c r="AL61" s="40"/>
      <c r="AM61" s="41"/>
      <c r="AN61" s="41"/>
    </row>
    <row r="62" spans="1:40">
      <c r="A62" s="37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0"/>
      <c r="AL62" s="40"/>
      <c r="AM62" s="41"/>
      <c r="AN62" s="41"/>
    </row>
    <row r="63" spans="1:40">
      <c r="A63" s="3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0"/>
      <c r="AL63" s="40"/>
      <c r="AM63" s="41"/>
      <c r="AN63" s="41"/>
    </row>
    <row r="64" spans="1:40">
      <c r="A64" s="3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0"/>
      <c r="AL64" s="40"/>
      <c r="AM64" s="41"/>
      <c r="AN64" s="41"/>
    </row>
    <row r="65" spans="1:38">
      <c r="A65" s="36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5"/>
      <c r="AJ65" s="22"/>
      <c r="AK65" s="22"/>
      <c r="AL65" s="22"/>
    </row>
    <row r="66" spans="1:38">
      <c r="A66" s="36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</row>
    <row r="67" spans="1:38">
      <c r="A67" s="36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</row>
    <row r="68" spans="1:38">
      <c r="A68" s="36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</row>
    <row r="69" spans="1:38">
      <c r="A69" s="36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</row>
    <row r="70" spans="1:38">
      <c r="A70" s="36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</row>
    <row r="71" spans="1:38">
      <c r="A71" s="36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</row>
    <row r="72" spans="1:38">
      <c r="A72" s="36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</row>
    <row r="73" spans="1:38">
      <c r="A73" s="36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</row>
    <row r="74" spans="1:38">
      <c r="A74" s="43" t="s">
        <v>182</v>
      </c>
      <c r="B74" s="44"/>
      <c r="C74" s="44"/>
      <c r="D74" s="44"/>
      <c r="E74" s="44"/>
      <c r="F74" s="44"/>
      <c r="G74" s="33"/>
      <c r="H74" s="43" t="s">
        <v>281</v>
      </c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</row>
    <row r="75" spans="1:38">
      <c r="A75" s="43" t="s">
        <v>129</v>
      </c>
      <c r="B75" s="44" t="s">
        <v>103</v>
      </c>
      <c r="C75" s="44"/>
      <c r="D75" s="44"/>
      <c r="E75" s="44"/>
      <c r="F75" s="44"/>
      <c r="G75" s="33"/>
      <c r="H75" s="36" t="s">
        <v>291</v>
      </c>
      <c r="I75" s="44" t="s">
        <v>132</v>
      </c>
      <c r="J75" s="44" t="s">
        <v>133</v>
      </c>
      <c r="K75" s="44" t="s">
        <v>54</v>
      </c>
      <c r="L75" s="44" t="s">
        <v>55</v>
      </c>
      <c r="M75" s="44" t="s">
        <v>136</v>
      </c>
      <c r="N75" s="44" t="s">
        <v>137</v>
      </c>
      <c r="O75" s="44" t="s">
        <v>59</v>
      </c>
      <c r="P75" s="44" t="s">
        <v>58</v>
      </c>
      <c r="Q75" s="44" t="s">
        <v>272</v>
      </c>
      <c r="R75" s="44" t="s">
        <v>168</v>
      </c>
      <c r="S75" s="101" t="s">
        <v>171</v>
      </c>
      <c r="T75" s="44" t="s">
        <v>169</v>
      </c>
      <c r="U75" s="44" t="s">
        <v>153</v>
      </c>
      <c r="V75" s="44" t="s">
        <v>144</v>
      </c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</row>
    <row r="76" spans="1:38">
      <c r="A76" s="43" t="s">
        <v>54</v>
      </c>
      <c r="B76" s="44" t="s">
        <v>136</v>
      </c>
      <c r="C76" s="44" t="s">
        <v>137</v>
      </c>
      <c r="D76" s="44"/>
      <c r="E76" s="44"/>
      <c r="F76" s="44"/>
      <c r="G76" s="33"/>
      <c r="H76" s="44">
        <f>SUM(I76:V76,H78:V78)</f>
        <v>100</v>
      </c>
      <c r="I76" s="44">
        <v>15</v>
      </c>
      <c r="J76" s="44">
        <v>15</v>
      </c>
      <c r="K76" s="101">
        <v>2.5</v>
      </c>
      <c r="L76" s="44">
        <v>2.5</v>
      </c>
      <c r="M76" s="44">
        <v>5</v>
      </c>
      <c r="N76" s="44">
        <v>5</v>
      </c>
      <c r="O76" s="44">
        <v>1</v>
      </c>
      <c r="P76" s="44">
        <v>0.1</v>
      </c>
      <c r="Q76" s="44">
        <v>8</v>
      </c>
      <c r="R76" s="44">
        <v>1</v>
      </c>
      <c r="S76" s="44">
        <v>5</v>
      </c>
      <c r="T76" s="44">
        <v>1</v>
      </c>
      <c r="U76" s="44">
        <v>5</v>
      </c>
      <c r="V76" s="101">
        <v>5</v>
      </c>
      <c r="W76" s="44"/>
      <c r="X76" s="101"/>
      <c r="Y76" s="33"/>
      <c r="Z76" s="33"/>
      <c r="AA76" s="33"/>
      <c r="AB76" s="33"/>
      <c r="AC76" s="33"/>
      <c r="AD76" s="33"/>
      <c r="AE76" s="33"/>
      <c r="AF76" s="33"/>
      <c r="AG76" s="33"/>
      <c r="AH76" s="33"/>
    </row>
    <row r="77" spans="1:38">
      <c r="A77" s="43" t="s">
        <v>55</v>
      </c>
      <c r="B77" s="44" t="s">
        <v>184</v>
      </c>
      <c r="C77" s="44" t="s">
        <v>137</v>
      </c>
      <c r="D77" s="44"/>
      <c r="E77" s="44"/>
      <c r="F77" s="44"/>
      <c r="G77" s="33"/>
      <c r="H77" s="44"/>
      <c r="I77" s="44" t="s">
        <v>142</v>
      </c>
      <c r="J77" s="44" t="s">
        <v>156</v>
      </c>
      <c r="K77" s="101" t="s">
        <v>157</v>
      </c>
      <c r="L77" s="44" t="s">
        <v>172</v>
      </c>
      <c r="M77" s="44" t="s">
        <v>173</v>
      </c>
      <c r="N77" s="44" t="s">
        <v>174</v>
      </c>
      <c r="O77" s="44" t="s">
        <v>158</v>
      </c>
      <c r="P77" s="44" t="s">
        <v>159</v>
      </c>
      <c r="Q77" s="44" t="s">
        <v>160</v>
      </c>
      <c r="R77" s="44" t="s">
        <v>162</v>
      </c>
      <c r="S77" s="44"/>
      <c r="T77" s="44"/>
      <c r="U77" s="44"/>
      <c r="V77" s="101"/>
      <c r="W77" s="44"/>
      <c r="X77" s="44"/>
      <c r="Y77" s="44"/>
      <c r="Z77" s="44"/>
      <c r="AA77" s="44"/>
      <c r="AB77" s="44"/>
      <c r="AC77" s="44"/>
      <c r="AD77" s="101"/>
      <c r="AE77" s="33"/>
      <c r="AF77" s="33"/>
      <c r="AG77" s="33"/>
      <c r="AH77" s="33"/>
    </row>
    <row r="78" spans="1:38">
      <c r="A78" s="43" t="s">
        <v>58</v>
      </c>
      <c r="B78" s="44" t="s">
        <v>186</v>
      </c>
      <c r="C78" s="44" t="s">
        <v>137</v>
      </c>
      <c r="D78" s="44"/>
      <c r="E78" s="44"/>
      <c r="F78" s="44"/>
      <c r="G78" s="33"/>
      <c r="H78" s="36"/>
      <c r="I78" s="44">
        <v>4</v>
      </c>
      <c r="J78" s="44">
        <v>4</v>
      </c>
      <c r="K78" s="44">
        <v>3</v>
      </c>
      <c r="L78" s="44">
        <v>8</v>
      </c>
      <c r="M78" s="44">
        <v>1</v>
      </c>
      <c r="N78" s="44">
        <v>5</v>
      </c>
      <c r="O78" s="44">
        <v>1</v>
      </c>
      <c r="P78" s="44">
        <v>1</v>
      </c>
      <c r="Q78" s="44">
        <v>1.6</v>
      </c>
      <c r="R78" s="44">
        <v>0.3</v>
      </c>
      <c r="S78" s="44"/>
      <c r="T78" s="44"/>
      <c r="U78" s="44"/>
      <c r="V78" s="44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</row>
    <row r="79" spans="1:38">
      <c r="A79" s="43" t="s">
        <v>157</v>
      </c>
      <c r="B79" s="44" t="s">
        <v>136</v>
      </c>
      <c r="C79" s="44" t="s">
        <v>189</v>
      </c>
      <c r="D79" s="44"/>
      <c r="E79" s="44"/>
      <c r="F79" s="44"/>
      <c r="G79" s="33"/>
      <c r="H79" s="36" t="s">
        <v>282</v>
      </c>
      <c r="I79" s="44" t="s">
        <v>155</v>
      </c>
      <c r="J79" s="44" t="s">
        <v>156</v>
      </c>
      <c r="K79" s="44" t="s">
        <v>103</v>
      </c>
      <c r="L79" s="44" t="s">
        <v>104</v>
      </c>
      <c r="M79" s="44" t="s">
        <v>105</v>
      </c>
      <c r="N79" s="44" t="s">
        <v>108</v>
      </c>
      <c r="O79" s="44" t="s">
        <v>109</v>
      </c>
      <c r="P79" s="44" t="s">
        <v>110</v>
      </c>
      <c r="Q79" s="44" t="s">
        <v>111</v>
      </c>
      <c r="R79" s="44" t="s">
        <v>112</v>
      </c>
      <c r="S79" s="44" t="s">
        <v>113</v>
      </c>
      <c r="T79" s="44" t="s">
        <v>114</v>
      </c>
      <c r="U79" s="44" t="s">
        <v>115</v>
      </c>
      <c r="V79" s="44" t="s">
        <v>119</v>
      </c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</row>
    <row r="80" spans="1:38">
      <c r="A80" s="43" t="s">
        <v>59</v>
      </c>
      <c r="B80" s="44" t="s">
        <v>136</v>
      </c>
      <c r="C80" s="44" t="s">
        <v>137</v>
      </c>
      <c r="D80" s="44"/>
      <c r="E80" s="44"/>
      <c r="F80" s="44"/>
      <c r="G80" s="33"/>
      <c r="H80" s="44">
        <f>SUM(H82:R82,I80:V80)</f>
        <v>100</v>
      </c>
      <c r="I80" s="44">
        <v>12</v>
      </c>
      <c r="J80" s="44">
        <v>11</v>
      </c>
      <c r="K80" s="44">
        <v>4</v>
      </c>
      <c r="L80" s="44">
        <v>4</v>
      </c>
      <c r="M80" s="44">
        <v>4</v>
      </c>
      <c r="N80" s="44">
        <v>4</v>
      </c>
      <c r="O80" s="101">
        <v>4</v>
      </c>
      <c r="P80" s="44">
        <v>4</v>
      </c>
      <c r="Q80" s="44">
        <v>4</v>
      </c>
      <c r="R80" s="44">
        <v>4</v>
      </c>
      <c r="S80" s="33">
        <v>4</v>
      </c>
      <c r="T80" s="33">
        <v>4</v>
      </c>
      <c r="U80" s="33">
        <v>0.5</v>
      </c>
      <c r="V80" s="33">
        <v>2</v>
      </c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</row>
    <row r="81" spans="1:34">
      <c r="A81" s="43" t="s">
        <v>274</v>
      </c>
      <c r="B81" s="44" t="s">
        <v>142</v>
      </c>
      <c r="C81" s="44"/>
      <c r="D81" s="44"/>
      <c r="E81" s="44"/>
      <c r="F81" s="44"/>
      <c r="G81" s="33"/>
      <c r="H81" s="44" t="s">
        <v>122</v>
      </c>
      <c r="I81" s="44" t="s">
        <v>123</v>
      </c>
      <c r="J81" s="44" t="s">
        <v>124</v>
      </c>
      <c r="K81" s="44" t="s">
        <v>125</v>
      </c>
      <c r="L81" s="44" t="s">
        <v>126</v>
      </c>
      <c r="M81" s="44" t="s">
        <v>127</v>
      </c>
      <c r="N81" s="44" t="s">
        <v>128</v>
      </c>
      <c r="O81" s="101" t="s">
        <v>131</v>
      </c>
      <c r="P81" s="44" t="s">
        <v>172</v>
      </c>
      <c r="Q81" s="44" t="s">
        <v>173</v>
      </c>
      <c r="R81" s="44" t="s">
        <v>174</v>
      </c>
      <c r="S81" s="33"/>
      <c r="T81" s="33"/>
      <c r="U81" s="33"/>
      <c r="V81" s="33"/>
      <c r="W81" s="44"/>
      <c r="X81" s="44"/>
      <c r="Y81" s="44"/>
      <c r="Z81" s="44"/>
      <c r="AA81" s="44"/>
      <c r="AB81" s="101"/>
      <c r="AC81" s="33"/>
      <c r="AD81" s="33"/>
      <c r="AE81" s="33"/>
      <c r="AF81" s="33"/>
      <c r="AG81" s="33"/>
      <c r="AH81" s="33"/>
    </row>
    <row r="82" spans="1:34">
      <c r="A82" s="43" t="s">
        <v>174</v>
      </c>
      <c r="B82" s="44" t="s">
        <v>187</v>
      </c>
      <c r="C82" s="44"/>
      <c r="D82" s="44"/>
      <c r="E82" s="44"/>
      <c r="F82" s="44"/>
      <c r="G82" s="33"/>
      <c r="H82" s="33">
        <v>2</v>
      </c>
      <c r="I82" s="44">
        <v>4</v>
      </c>
      <c r="J82" s="44">
        <v>4</v>
      </c>
      <c r="K82" s="44">
        <v>4</v>
      </c>
      <c r="L82" s="44">
        <v>4</v>
      </c>
      <c r="M82" s="44">
        <v>4</v>
      </c>
      <c r="N82" s="44">
        <v>4</v>
      </c>
      <c r="O82" s="101">
        <v>1</v>
      </c>
      <c r="P82" s="44">
        <v>4</v>
      </c>
      <c r="Q82" s="44">
        <v>0.01</v>
      </c>
      <c r="R82" s="44">
        <v>3.49</v>
      </c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</row>
    <row r="83" spans="1:34">
      <c r="A83" s="43" t="s">
        <v>135</v>
      </c>
      <c r="B83" s="44" t="s">
        <v>134</v>
      </c>
      <c r="C83" s="44" t="s">
        <v>142</v>
      </c>
      <c r="D83" s="44"/>
      <c r="E83" s="44"/>
      <c r="F83" s="44"/>
      <c r="G83" s="33"/>
      <c r="H83" s="36" t="s">
        <v>283</v>
      </c>
      <c r="I83" s="44" t="s">
        <v>193</v>
      </c>
      <c r="J83" s="44" t="s">
        <v>194</v>
      </c>
      <c r="K83" s="44" t="s">
        <v>195</v>
      </c>
      <c r="L83" s="44" t="s">
        <v>197</v>
      </c>
      <c r="M83" s="44" t="s">
        <v>202</v>
      </c>
      <c r="N83" s="44" t="s">
        <v>203</v>
      </c>
      <c r="O83" s="101" t="s">
        <v>206</v>
      </c>
      <c r="P83" s="44" t="s">
        <v>153</v>
      </c>
      <c r="Q83" s="44" t="s">
        <v>119</v>
      </c>
      <c r="R83" s="44" t="s">
        <v>122</v>
      </c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</row>
    <row r="84" spans="1:34">
      <c r="A84" s="43" t="s">
        <v>219</v>
      </c>
      <c r="B84" s="44" t="s">
        <v>154</v>
      </c>
      <c r="C84" s="38" t="s">
        <v>144</v>
      </c>
      <c r="D84" s="44"/>
      <c r="E84" s="44"/>
      <c r="F84" s="44"/>
      <c r="G84" s="33"/>
      <c r="H84" s="36">
        <f>SUM(I84:R84)</f>
        <v>100</v>
      </c>
      <c r="I84" s="44">
        <v>35</v>
      </c>
      <c r="J84" s="44">
        <v>15</v>
      </c>
      <c r="K84" s="44">
        <v>10</v>
      </c>
      <c r="L84" s="44">
        <v>5</v>
      </c>
      <c r="M84" s="44">
        <v>5</v>
      </c>
      <c r="N84" s="44">
        <v>10</v>
      </c>
      <c r="O84" s="33">
        <v>5</v>
      </c>
      <c r="P84" s="33">
        <v>10</v>
      </c>
      <c r="Q84" s="33">
        <v>3</v>
      </c>
      <c r="R84" s="33">
        <v>2</v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</row>
    <row r="85" spans="1:34">
      <c r="A85" s="43" t="s">
        <v>122</v>
      </c>
      <c r="B85" s="44" t="s">
        <v>190</v>
      </c>
      <c r="C85" s="44" t="s">
        <v>142</v>
      </c>
      <c r="D85" s="44"/>
      <c r="E85" s="44"/>
      <c r="F85" s="44"/>
      <c r="G85" s="33"/>
      <c r="H85" s="36" t="s">
        <v>298</v>
      </c>
      <c r="I85" s="44" t="s">
        <v>54</v>
      </c>
      <c r="J85" s="44" t="s">
        <v>55</v>
      </c>
      <c r="K85" s="44" t="s">
        <v>136</v>
      </c>
      <c r="L85" s="44" t="s">
        <v>137</v>
      </c>
      <c r="M85" s="44" t="s">
        <v>58</v>
      </c>
      <c r="N85" s="44" t="s">
        <v>59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</row>
    <row r="86" spans="1:34">
      <c r="A86" s="43" t="s">
        <v>119</v>
      </c>
      <c r="B86" s="44" t="s">
        <v>122</v>
      </c>
      <c r="C86" s="44" t="s">
        <v>103</v>
      </c>
      <c r="D86" s="44" t="s">
        <v>134</v>
      </c>
      <c r="E86" s="44" t="s">
        <v>114</v>
      </c>
      <c r="F86" s="44" t="s">
        <v>115</v>
      </c>
      <c r="G86" s="33"/>
      <c r="H86" s="36">
        <f>SUM(I86:N86)</f>
        <v>100</v>
      </c>
      <c r="I86" s="44">
        <v>24</v>
      </c>
      <c r="J86" s="44">
        <v>24</v>
      </c>
      <c r="K86" s="44">
        <v>25</v>
      </c>
      <c r="L86" s="44">
        <v>25</v>
      </c>
      <c r="M86" s="44">
        <v>0.5</v>
      </c>
      <c r="N86" s="44">
        <v>1.5</v>
      </c>
      <c r="O86" s="44"/>
      <c r="P86" s="44"/>
      <c r="Q86" s="44"/>
      <c r="R86" s="44"/>
      <c r="S86" s="44"/>
      <c r="T86" s="44"/>
      <c r="U86" s="44"/>
      <c r="V86" s="44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</row>
    <row r="87" spans="1:34">
      <c r="A87" s="43" t="s">
        <v>193</v>
      </c>
      <c r="B87" s="44" t="s">
        <v>142</v>
      </c>
      <c r="C87" s="44"/>
      <c r="D87" s="44"/>
      <c r="E87" s="44"/>
      <c r="F87" s="44"/>
      <c r="G87" s="33"/>
      <c r="H87" s="36" t="s">
        <v>295</v>
      </c>
      <c r="I87" s="44" t="s">
        <v>103</v>
      </c>
      <c r="J87" s="44" t="s">
        <v>104</v>
      </c>
      <c r="K87" s="44" t="s">
        <v>105</v>
      </c>
      <c r="L87" s="44" t="s">
        <v>108</v>
      </c>
      <c r="M87" s="44" t="s">
        <v>109</v>
      </c>
      <c r="N87" s="44" t="s">
        <v>110</v>
      </c>
      <c r="O87" s="44" t="s">
        <v>111</v>
      </c>
      <c r="P87" s="44" t="s">
        <v>112</v>
      </c>
      <c r="Q87" s="44" t="s">
        <v>113</v>
      </c>
      <c r="R87" s="44" t="s">
        <v>114</v>
      </c>
      <c r="S87" s="44" t="s">
        <v>115</v>
      </c>
      <c r="T87" s="44" t="s">
        <v>119</v>
      </c>
      <c r="U87" s="44" t="s">
        <v>122</v>
      </c>
      <c r="V87" s="44" t="s">
        <v>123</v>
      </c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</row>
    <row r="88" spans="1:34">
      <c r="A88" s="43" t="s">
        <v>194</v>
      </c>
      <c r="B88" s="44" t="s">
        <v>142</v>
      </c>
      <c r="C88" s="44" t="s">
        <v>155</v>
      </c>
      <c r="D88" s="44"/>
      <c r="E88" s="44"/>
      <c r="F88" s="44"/>
      <c r="G88" s="33"/>
      <c r="H88" s="44">
        <f>SUM(I88:V88,H90:M90)</f>
        <v>100</v>
      </c>
      <c r="I88" s="44">
        <v>5</v>
      </c>
      <c r="J88" s="44">
        <v>6</v>
      </c>
      <c r="K88" s="44">
        <v>6</v>
      </c>
      <c r="L88" s="44">
        <v>6</v>
      </c>
      <c r="M88" s="101">
        <v>6</v>
      </c>
      <c r="N88" s="33">
        <v>3</v>
      </c>
      <c r="O88" s="33">
        <v>6</v>
      </c>
      <c r="P88" s="33">
        <v>6</v>
      </c>
      <c r="Q88" s="33">
        <v>6</v>
      </c>
      <c r="R88" s="33">
        <v>6</v>
      </c>
      <c r="S88" s="33">
        <v>1</v>
      </c>
      <c r="T88" s="33">
        <v>3</v>
      </c>
      <c r="U88" s="33">
        <v>3</v>
      </c>
      <c r="V88" s="33">
        <v>6</v>
      </c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</row>
    <row r="89" spans="1:34">
      <c r="A89" s="37" t="s">
        <v>206</v>
      </c>
      <c r="B89" s="38" t="s">
        <v>153</v>
      </c>
      <c r="C89" s="38" t="s">
        <v>203</v>
      </c>
      <c r="D89" s="38"/>
      <c r="E89" s="38"/>
      <c r="F89" s="38"/>
      <c r="G89" s="33"/>
      <c r="H89" s="44" t="s">
        <v>124</v>
      </c>
      <c r="I89" s="44" t="s">
        <v>125</v>
      </c>
      <c r="J89" s="44" t="s">
        <v>126</v>
      </c>
      <c r="K89" s="44" t="s">
        <v>127</v>
      </c>
      <c r="L89" s="44" t="s">
        <v>128</v>
      </c>
      <c r="M89" s="101" t="s">
        <v>131</v>
      </c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</row>
    <row r="90" spans="1:34">
      <c r="A90" s="37" t="s">
        <v>221</v>
      </c>
      <c r="B90" s="38" t="s">
        <v>152</v>
      </c>
      <c r="C90" s="38"/>
      <c r="D90" s="38"/>
      <c r="E90" s="38"/>
      <c r="F90" s="38"/>
      <c r="G90" s="33"/>
      <c r="H90" s="33">
        <v>5</v>
      </c>
      <c r="I90" s="33">
        <v>6</v>
      </c>
      <c r="J90" s="33">
        <v>6</v>
      </c>
      <c r="K90" s="33">
        <v>6</v>
      </c>
      <c r="L90" s="33">
        <v>5</v>
      </c>
      <c r="M90" s="33">
        <v>3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</row>
    <row r="91" spans="1:34">
      <c r="A91" s="37" t="s">
        <v>152</v>
      </c>
      <c r="B91" s="38" t="s">
        <v>220</v>
      </c>
      <c r="C91" s="38"/>
      <c r="D91" s="38"/>
      <c r="E91" s="38"/>
      <c r="F91" s="38"/>
      <c r="G91" s="33"/>
      <c r="H91" s="36" t="s">
        <v>299</v>
      </c>
      <c r="I91" s="44" t="s">
        <v>151</v>
      </c>
      <c r="J91" s="44" t="s">
        <v>152</v>
      </c>
      <c r="K91" s="44" t="s">
        <v>137</v>
      </c>
      <c r="L91" s="44" t="s">
        <v>144</v>
      </c>
      <c r="M91" s="44" t="s">
        <v>142</v>
      </c>
      <c r="N91" s="44" t="s">
        <v>154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</row>
    <row r="92" spans="1:34">
      <c r="A92" s="37" t="s">
        <v>137</v>
      </c>
      <c r="B92" s="38" t="s">
        <v>152</v>
      </c>
      <c r="C92" s="38" t="s">
        <v>144</v>
      </c>
      <c r="D92" s="38"/>
      <c r="E92" s="38"/>
      <c r="F92" s="38"/>
      <c r="G92" s="33"/>
      <c r="H92" s="36">
        <f>SUM(I92:X92)</f>
        <v>100</v>
      </c>
      <c r="I92" s="33">
        <v>25</v>
      </c>
      <c r="J92" s="33">
        <v>10</v>
      </c>
      <c r="K92" s="33">
        <v>25</v>
      </c>
      <c r="L92" s="33">
        <v>20</v>
      </c>
      <c r="M92" s="33">
        <v>3</v>
      </c>
      <c r="N92" s="33">
        <v>17</v>
      </c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</row>
    <row r="93" spans="1:34">
      <c r="A93" s="37" t="s">
        <v>222</v>
      </c>
      <c r="B93" s="38" t="s">
        <v>223</v>
      </c>
      <c r="C93" s="38" t="s">
        <v>132</v>
      </c>
      <c r="D93" s="38" t="s">
        <v>133</v>
      </c>
      <c r="E93" s="38"/>
      <c r="F93" s="38"/>
      <c r="G93" s="33"/>
      <c r="H93" s="36" t="s">
        <v>300</v>
      </c>
      <c r="I93" s="44" t="s">
        <v>132</v>
      </c>
      <c r="J93" s="44" t="s">
        <v>133</v>
      </c>
      <c r="K93" s="44" t="s">
        <v>134</v>
      </c>
      <c r="L93" s="44" t="s">
        <v>135</v>
      </c>
      <c r="M93" s="44" t="s">
        <v>137</v>
      </c>
      <c r="N93" s="44" t="s">
        <v>144</v>
      </c>
      <c r="O93" s="44" t="s">
        <v>151</v>
      </c>
      <c r="P93" s="44" t="s">
        <v>152</v>
      </c>
      <c r="Q93" s="44" t="s">
        <v>142</v>
      </c>
      <c r="R93" s="44" t="s">
        <v>154</v>
      </c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</row>
    <row r="94" spans="1:34">
      <c r="A94" s="36" t="s">
        <v>225</v>
      </c>
      <c r="B94" s="33" t="s">
        <v>151</v>
      </c>
      <c r="C94" s="33"/>
      <c r="D94" s="33"/>
      <c r="E94" s="33"/>
      <c r="F94" s="33"/>
      <c r="G94" s="33"/>
      <c r="H94" s="36">
        <f>SUM(I94:V94)</f>
        <v>100</v>
      </c>
      <c r="I94" s="33">
        <v>20</v>
      </c>
      <c r="J94" s="33">
        <v>20</v>
      </c>
      <c r="K94" s="33">
        <v>5</v>
      </c>
      <c r="L94" s="33">
        <v>5</v>
      </c>
      <c r="M94" s="33">
        <v>20</v>
      </c>
      <c r="N94" s="33">
        <v>10</v>
      </c>
      <c r="O94" s="33">
        <v>10</v>
      </c>
      <c r="P94" s="33">
        <v>5</v>
      </c>
      <c r="Q94" s="33">
        <v>1</v>
      </c>
      <c r="R94" s="33">
        <v>4</v>
      </c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</row>
    <row r="95" spans="1:34">
      <c r="A95" s="36" t="s">
        <v>224</v>
      </c>
      <c r="B95" s="33" t="s">
        <v>151</v>
      </c>
      <c r="C95" s="33"/>
      <c r="D95" s="33"/>
      <c r="E95" s="33"/>
      <c r="F95" s="33"/>
      <c r="G95" s="33"/>
      <c r="H95" s="36" t="s">
        <v>294</v>
      </c>
      <c r="I95" s="44" t="s">
        <v>132</v>
      </c>
      <c r="J95" s="44" t="s">
        <v>133</v>
      </c>
      <c r="K95" s="44" t="s">
        <v>151</v>
      </c>
      <c r="L95" s="44" t="s">
        <v>172</v>
      </c>
      <c r="M95" s="44" t="s">
        <v>154</v>
      </c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</row>
    <row r="96" spans="1:34">
      <c r="A96" s="36" t="s">
        <v>226</v>
      </c>
      <c r="B96" s="33" t="s">
        <v>156</v>
      </c>
      <c r="C96" s="33"/>
      <c r="D96" s="33"/>
      <c r="E96" s="33"/>
      <c r="F96" s="33"/>
      <c r="G96" s="33"/>
      <c r="H96" s="36">
        <f>SUM(I96:V96)</f>
        <v>100</v>
      </c>
      <c r="I96" s="33">
        <v>25</v>
      </c>
      <c r="J96" s="33">
        <v>25</v>
      </c>
      <c r="K96" s="33">
        <v>20</v>
      </c>
      <c r="L96" s="33">
        <v>25</v>
      </c>
      <c r="M96" s="33">
        <v>5</v>
      </c>
      <c r="N96" s="33"/>
      <c r="O96" s="33"/>
      <c r="P96" s="33"/>
      <c r="Q96" s="33"/>
      <c r="R96" s="33"/>
      <c r="S96" s="33"/>
      <c r="T96" s="33"/>
      <c r="U96" s="33"/>
      <c r="V96" s="33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</row>
    <row r="97" spans="1:34">
      <c r="A97" s="36" t="s">
        <v>173</v>
      </c>
      <c r="B97" s="33" t="s">
        <v>144</v>
      </c>
      <c r="C97" s="33" t="s">
        <v>222</v>
      </c>
      <c r="D97" s="33"/>
      <c r="E97" s="33"/>
      <c r="F97" s="33"/>
      <c r="G97" s="33"/>
      <c r="H97" s="36" t="s">
        <v>290</v>
      </c>
      <c r="I97" s="44" t="s">
        <v>245</v>
      </c>
      <c r="J97" s="44" t="s">
        <v>246</v>
      </c>
      <c r="K97" s="44" t="s">
        <v>248</v>
      </c>
      <c r="L97" s="44" t="s">
        <v>249</v>
      </c>
      <c r="M97" s="44" t="s">
        <v>250</v>
      </c>
      <c r="N97" s="44" t="s">
        <v>252</v>
      </c>
      <c r="O97" s="101" t="s">
        <v>253</v>
      </c>
      <c r="P97" s="44" t="s">
        <v>147</v>
      </c>
      <c r="Q97" s="44" t="s">
        <v>150</v>
      </c>
      <c r="R97" s="44" t="s">
        <v>143</v>
      </c>
      <c r="S97" s="44"/>
      <c r="T97" s="44"/>
      <c r="U97" s="33"/>
      <c r="V97" s="126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</row>
    <row r="98" spans="1:34">
      <c r="A98" s="43" t="s">
        <v>246</v>
      </c>
      <c r="B98" s="44" t="s">
        <v>142</v>
      </c>
      <c r="C98" s="44" t="s">
        <v>272</v>
      </c>
      <c r="D98" s="33"/>
      <c r="E98" s="33"/>
      <c r="F98" s="33"/>
      <c r="G98" s="33"/>
      <c r="H98" s="36">
        <f>SUM(I98:V98)</f>
        <v>100</v>
      </c>
      <c r="I98" s="33">
        <v>15</v>
      </c>
      <c r="J98" s="33">
        <v>13</v>
      </c>
      <c r="K98" s="33">
        <v>11</v>
      </c>
      <c r="L98" s="33">
        <v>9</v>
      </c>
      <c r="M98" s="33">
        <v>7</v>
      </c>
      <c r="N98" s="33">
        <v>9</v>
      </c>
      <c r="O98" s="33">
        <v>3</v>
      </c>
      <c r="P98" s="33">
        <v>18</v>
      </c>
      <c r="Q98" s="33">
        <v>5</v>
      </c>
      <c r="R98" s="33">
        <v>10</v>
      </c>
      <c r="S98" s="33"/>
      <c r="T98" s="33"/>
      <c r="U98" s="33"/>
      <c r="V98" s="126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</row>
    <row r="99" spans="1:34">
      <c r="A99" s="43" t="s">
        <v>249</v>
      </c>
      <c r="B99" s="44" t="s">
        <v>266</v>
      </c>
      <c r="C99" s="44" t="s">
        <v>272</v>
      </c>
      <c r="D99" s="33"/>
      <c r="E99" s="33"/>
      <c r="F99" s="33"/>
      <c r="G99" s="33"/>
      <c r="H99" s="36" t="s">
        <v>296</v>
      </c>
      <c r="I99" s="44" t="s">
        <v>147</v>
      </c>
      <c r="J99" s="44" t="s">
        <v>150</v>
      </c>
      <c r="K99" s="44" t="s">
        <v>151</v>
      </c>
      <c r="L99" s="44" t="s">
        <v>155</v>
      </c>
      <c r="M99" s="44" t="s">
        <v>154</v>
      </c>
      <c r="N99" s="44" t="s">
        <v>134</v>
      </c>
      <c r="O99" s="44" t="s">
        <v>135</v>
      </c>
      <c r="P99" s="33"/>
      <c r="Q99" s="33"/>
      <c r="R99" s="33"/>
      <c r="S99" s="33"/>
      <c r="T99" s="33"/>
      <c r="U99" s="33"/>
      <c r="V99" s="126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</row>
    <row r="100" spans="1:34">
      <c r="A100" s="43" t="s">
        <v>253</v>
      </c>
      <c r="B100" s="44" t="s">
        <v>267</v>
      </c>
      <c r="C100" s="44" t="s">
        <v>275</v>
      </c>
      <c r="D100" s="33"/>
      <c r="E100" s="33"/>
      <c r="F100" s="33"/>
      <c r="G100" s="33"/>
      <c r="H100" s="36">
        <f>SUM(I100:V100)</f>
        <v>100</v>
      </c>
      <c r="I100" s="33">
        <v>30</v>
      </c>
      <c r="J100" s="33">
        <v>8</v>
      </c>
      <c r="K100" s="33">
        <v>10</v>
      </c>
      <c r="L100" s="33">
        <v>25</v>
      </c>
      <c r="M100" s="33">
        <v>10</v>
      </c>
      <c r="N100" s="33">
        <v>10</v>
      </c>
      <c r="O100" s="33">
        <v>7</v>
      </c>
      <c r="P100" s="33"/>
      <c r="Q100" s="33"/>
      <c r="R100" s="33"/>
      <c r="S100" s="33"/>
      <c r="T100" s="33"/>
      <c r="U100" s="33"/>
      <c r="V100" s="126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</row>
    <row r="101" spans="1:34">
      <c r="A101" s="43" t="s">
        <v>252</v>
      </c>
      <c r="B101" s="44" t="s">
        <v>142</v>
      </c>
      <c r="C101" s="44" t="s">
        <v>275</v>
      </c>
      <c r="D101" s="33"/>
      <c r="E101" s="33"/>
      <c r="F101" s="33"/>
      <c r="G101" s="33"/>
      <c r="H101" s="36" t="s">
        <v>293</v>
      </c>
      <c r="I101" s="44" t="s">
        <v>151</v>
      </c>
      <c r="J101" s="44" t="s">
        <v>152</v>
      </c>
      <c r="K101" s="44" t="s">
        <v>158</v>
      </c>
      <c r="L101" s="44" t="s">
        <v>159</v>
      </c>
      <c r="M101" s="44" t="s">
        <v>162</v>
      </c>
      <c r="N101" s="44" t="s">
        <v>164</v>
      </c>
      <c r="O101" s="44" t="s">
        <v>169</v>
      </c>
      <c r="P101" s="44" t="s">
        <v>168</v>
      </c>
      <c r="Q101" s="101" t="s">
        <v>171</v>
      </c>
      <c r="R101" s="44" t="s">
        <v>59</v>
      </c>
      <c r="S101" s="44" t="s">
        <v>173</v>
      </c>
      <c r="T101" s="33"/>
      <c r="U101" s="33"/>
      <c r="V101" s="126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</row>
    <row r="102" spans="1:34">
      <c r="A102" s="43" t="s">
        <v>250</v>
      </c>
      <c r="B102" s="44" t="s">
        <v>268</v>
      </c>
      <c r="C102" s="44" t="s">
        <v>275</v>
      </c>
      <c r="D102" s="33"/>
      <c r="E102" s="33"/>
      <c r="F102" s="33"/>
      <c r="G102" s="33"/>
      <c r="H102" s="36">
        <f>SUM(I102:V102)</f>
        <v>100</v>
      </c>
      <c r="I102" s="33">
        <v>10</v>
      </c>
      <c r="J102" s="33">
        <v>20</v>
      </c>
      <c r="K102" s="33">
        <v>7</v>
      </c>
      <c r="L102" s="33">
        <v>7</v>
      </c>
      <c r="M102" s="33">
        <v>5</v>
      </c>
      <c r="N102" s="33">
        <v>10</v>
      </c>
      <c r="O102" s="33">
        <v>7</v>
      </c>
      <c r="P102" s="33">
        <v>7</v>
      </c>
      <c r="Q102" s="33">
        <v>18</v>
      </c>
      <c r="R102" s="33">
        <v>8</v>
      </c>
      <c r="S102" s="33">
        <v>1</v>
      </c>
      <c r="T102" s="33"/>
      <c r="U102" s="33"/>
      <c r="V102" s="126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</row>
    <row r="103" spans="1:34">
      <c r="A103" s="43"/>
      <c r="B103" s="33"/>
      <c r="C103" s="33"/>
      <c r="D103" s="33"/>
      <c r="E103" s="33"/>
      <c r="F103" s="33"/>
      <c r="G103" s="33"/>
      <c r="H103" s="36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126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</row>
    <row r="104" spans="1:34">
      <c r="A104" s="43"/>
      <c r="B104" s="33"/>
      <c r="C104" s="33"/>
      <c r="D104" s="33"/>
      <c r="E104" s="33"/>
      <c r="F104" s="33"/>
      <c r="G104" s="33"/>
      <c r="H104" s="36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126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</row>
    <row r="105" spans="1:34">
      <c r="A105" s="43"/>
      <c r="B105" s="33"/>
      <c r="C105" s="33"/>
      <c r="D105" s="33"/>
      <c r="E105" s="33"/>
      <c r="F105" s="33"/>
      <c r="G105" s="33"/>
      <c r="H105" s="36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126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</row>
    <row r="106" spans="1:34">
      <c r="A106" s="43"/>
      <c r="B106" s="33"/>
      <c r="C106" s="33"/>
      <c r="D106" s="33"/>
      <c r="E106" s="33"/>
      <c r="F106" s="33"/>
      <c r="G106" s="33"/>
      <c r="H106" s="36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126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</row>
    <row r="107" spans="1:34">
      <c r="A107" s="146" t="s">
        <v>314</v>
      </c>
      <c r="B107" s="48"/>
      <c r="C107" s="48"/>
      <c r="D107" s="48"/>
      <c r="E107" s="48"/>
      <c r="F107" s="33"/>
      <c r="G107" s="33"/>
      <c r="H107" s="36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126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</row>
    <row r="108" spans="1:34">
      <c r="A108" s="145" t="s">
        <v>0</v>
      </c>
      <c r="B108" s="145" t="s">
        <v>308</v>
      </c>
      <c r="C108" s="145" t="s">
        <v>310</v>
      </c>
      <c r="D108" s="145" t="s">
        <v>311</v>
      </c>
      <c r="E108" s="145" t="s">
        <v>312</v>
      </c>
      <c r="F108" s="145" t="s">
        <v>313</v>
      </c>
      <c r="G108" s="33"/>
      <c r="H108" s="36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126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</row>
    <row r="109" spans="1:34">
      <c r="A109" s="148" t="s">
        <v>317</v>
      </c>
      <c r="B109" s="147">
        <v>0.65</v>
      </c>
      <c r="C109" s="147">
        <v>0.25</v>
      </c>
      <c r="D109" s="147">
        <v>0.07</v>
      </c>
      <c r="E109" s="147">
        <v>0.02</v>
      </c>
      <c r="F109" s="147">
        <v>0.01</v>
      </c>
      <c r="G109" s="33"/>
      <c r="H109" s="36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126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</row>
    <row r="110" spans="1:34">
      <c r="A110" s="146" t="s">
        <v>316</v>
      </c>
      <c r="B110" s="48" t="s">
        <v>319</v>
      </c>
      <c r="C110" s="48" t="s">
        <v>320</v>
      </c>
      <c r="D110" s="48" t="s">
        <v>322</v>
      </c>
      <c r="E110" s="48" t="s">
        <v>324</v>
      </c>
      <c r="F110" s="48" t="s">
        <v>325</v>
      </c>
      <c r="G110" s="33"/>
      <c r="H110" s="36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126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</row>
    <row r="111" spans="1:34">
      <c r="A111" s="146"/>
      <c r="B111" s="48"/>
      <c r="C111" s="48"/>
      <c r="D111" s="48"/>
      <c r="E111" s="48"/>
      <c r="F111" s="48"/>
      <c r="G111" s="33"/>
      <c r="H111" s="36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126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</row>
    <row r="112" spans="1:34">
      <c r="A112" s="48"/>
      <c r="B112" s="48"/>
      <c r="C112" s="48"/>
      <c r="D112" s="48"/>
      <c r="E112" s="48"/>
      <c r="F112" s="48"/>
      <c r="G112" s="33"/>
      <c r="H112" s="36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126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</row>
    <row r="113" spans="1:34">
      <c r="A113" s="48"/>
      <c r="B113" s="48"/>
      <c r="C113" s="48"/>
      <c r="D113" s="48"/>
      <c r="E113" s="48"/>
      <c r="F113" s="33"/>
      <c r="G113" s="33"/>
      <c r="H113" s="36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126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</row>
    <row r="114" spans="1:34">
      <c r="A114" s="48"/>
      <c r="B114" s="48"/>
      <c r="C114" s="48"/>
      <c r="D114" s="48"/>
      <c r="E114" s="48"/>
      <c r="F114" s="33"/>
      <c r="G114" s="33"/>
      <c r="H114" s="36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126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</row>
    <row r="115" spans="1:34">
      <c r="A115" s="48"/>
      <c r="B115" s="48"/>
      <c r="C115" s="48"/>
      <c r="D115" s="48"/>
      <c r="E115" s="48"/>
      <c r="F115" s="33"/>
      <c r="G115" s="33"/>
      <c r="H115" s="36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126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</row>
    <row r="116" spans="1:34">
      <c r="A116" s="33"/>
      <c r="B116" s="33"/>
      <c r="C116" s="33"/>
      <c r="D116" s="33"/>
      <c r="E116" s="33"/>
      <c r="F116" s="33"/>
      <c r="G116" s="33"/>
      <c r="H116" s="36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126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</row>
    <row r="117" spans="1:34">
      <c r="A117" s="33"/>
      <c r="B117" s="33"/>
      <c r="C117" s="33"/>
      <c r="D117" s="33"/>
      <c r="E117" s="33"/>
      <c r="F117" s="33"/>
      <c r="G117" s="33"/>
      <c r="H117" s="36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126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</row>
    <row r="118" spans="1:34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126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</row>
    <row r="119" spans="1:34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126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</row>
    <row r="120" spans="1:34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126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</row>
    <row r="121" spans="1:34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126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</row>
    <row r="122" spans="1:34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126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</row>
    <row r="123" spans="1:34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126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</row>
    <row r="124" spans="1:3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126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</row>
    <row r="125" spans="1:34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126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</row>
    <row r="126" spans="1:34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126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</row>
    <row r="127" spans="1:34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126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</row>
    <row r="128" spans="1:34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126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</row>
    <row r="129" spans="1:34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126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</row>
    <row r="130" spans="1:34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126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</row>
    <row r="131" spans="1:34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126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</row>
    <row r="132" spans="1:34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126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</row>
    <row r="133" spans="1:34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126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</row>
    <row r="134" spans="1: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126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</row>
    <row r="135" spans="1:34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126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</row>
    <row r="136" spans="1:34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126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</row>
    <row r="137" spans="1:34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126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이은성</dc:creator>
  <cp:lastModifiedBy>이은성</cp:lastModifiedBy>
  <cp:version>9.104.180.50690</cp:version>
</cp:coreProperties>
</file>