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LASH\Downloads\"/>
    </mc:Choice>
  </mc:AlternateContent>
  <xr:revisionPtr revIDLastSave="0" documentId="8_{BA2ACA47-C5EE-4E9C-A303-941C59FE34D6}" xr6:coauthVersionLast="47" xr6:coauthVersionMax="47" xr10:uidLastSave="{00000000-0000-0000-0000-000000000000}"/>
  <bookViews>
    <workbookView xWindow="-110" yWindow="-110" windowWidth="19420" windowHeight="10300" xr2:uid="{A2121BE0-5C52-49BB-9BFC-495E71ED9A61}"/>
  </bookViews>
  <sheets>
    <sheet name="Master Emp sheet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</calcChain>
</file>

<file path=xl/sharedStrings.xml><?xml version="1.0" encoding="utf-8"?>
<sst xmlns="http://schemas.openxmlformats.org/spreadsheetml/2006/main" count="164" uniqueCount="84">
  <si>
    <t>Single</t>
  </si>
  <si>
    <t>Male</t>
  </si>
  <si>
    <t>Vaidya</t>
  </si>
  <si>
    <t>Yashraj</t>
  </si>
  <si>
    <t>Married</t>
  </si>
  <si>
    <t>Thacker</t>
  </si>
  <si>
    <t>Jitendra</t>
  </si>
  <si>
    <t>Tanna</t>
  </si>
  <si>
    <t>Bobby</t>
  </si>
  <si>
    <t>Female</t>
  </si>
  <si>
    <t>Singh</t>
  </si>
  <si>
    <t>Rajeev</t>
  </si>
  <si>
    <t>Shetty</t>
  </si>
  <si>
    <t>Tulsidas</t>
  </si>
  <si>
    <t>Venitha</t>
  </si>
  <si>
    <t>Kawdoor</t>
  </si>
  <si>
    <t>Shankar</t>
  </si>
  <si>
    <t>Sheth</t>
  </si>
  <si>
    <t>Dhiren</t>
  </si>
  <si>
    <t>Shah</t>
  </si>
  <si>
    <t>Piyush</t>
  </si>
  <si>
    <t>Serrao</t>
  </si>
  <si>
    <t>Stan</t>
  </si>
  <si>
    <t>Savla</t>
  </si>
  <si>
    <t>Praful</t>
  </si>
  <si>
    <t>Samtaney</t>
  </si>
  <si>
    <t>Ashok</t>
  </si>
  <si>
    <t>Rodrigues</t>
  </si>
  <si>
    <t>Simon</t>
  </si>
  <si>
    <t>Riswadkar</t>
  </si>
  <si>
    <t>Sharadchandra</t>
  </si>
  <si>
    <t>Rego</t>
  </si>
  <si>
    <t>Boneca</t>
  </si>
  <si>
    <t>Pillai</t>
  </si>
  <si>
    <t>Sudesh</t>
  </si>
  <si>
    <t>Pherwani</t>
  </si>
  <si>
    <t>Prem</t>
  </si>
  <si>
    <t>Patki</t>
  </si>
  <si>
    <t>Nitin</t>
  </si>
  <si>
    <t>Pasari</t>
  </si>
  <si>
    <t>Satish</t>
  </si>
  <si>
    <t>Mansharamani</t>
  </si>
  <si>
    <t>Yogesh</t>
  </si>
  <si>
    <t>Manek</t>
  </si>
  <si>
    <t>Raju</t>
  </si>
  <si>
    <t>Kulkarni</t>
  </si>
  <si>
    <t>D</t>
  </si>
  <si>
    <t>Kamdar</t>
  </si>
  <si>
    <t>Kahlon</t>
  </si>
  <si>
    <t>Jagjit</t>
  </si>
  <si>
    <t>Joshi</t>
  </si>
  <si>
    <t>Ruffina</t>
  </si>
  <si>
    <t>Gururaj</t>
  </si>
  <si>
    <t>Haria</t>
  </si>
  <si>
    <t>Dongre</t>
  </si>
  <si>
    <t>Heena</t>
  </si>
  <si>
    <t>Dhanuka</t>
  </si>
  <si>
    <t>Dinesh</t>
  </si>
  <si>
    <t>Desai</t>
  </si>
  <si>
    <t>Vishnu</t>
  </si>
  <si>
    <t>Dattatray</t>
  </si>
  <si>
    <t>Dedhia</t>
  </si>
  <si>
    <t>Rajesh</t>
  </si>
  <si>
    <t>Crasto</t>
  </si>
  <si>
    <t>Melwyn</t>
  </si>
  <si>
    <t>C</t>
  </si>
  <si>
    <t>Rajeesh</t>
  </si>
  <si>
    <t>Bohra</t>
  </si>
  <si>
    <t>Bangera</t>
  </si>
  <si>
    <t>Sachin</t>
  </si>
  <si>
    <t>Ambradkar</t>
  </si>
  <si>
    <t>Ram</t>
  </si>
  <si>
    <t>Basic Salary</t>
  </si>
  <si>
    <t>Department</t>
  </si>
  <si>
    <t>Region</t>
  </si>
  <si>
    <t>M_Status</t>
  </si>
  <si>
    <t>Gender</t>
  </si>
  <si>
    <t>Birthdate</t>
  </si>
  <si>
    <t>LastName</t>
  </si>
  <si>
    <t>FirstName</t>
  </si>
  <si>
    <t>C_Code</t>
  </si>
  <si>
    <t>*Use Name Range and Vlookup with Match Function</t>
  </si>
  <si>
    <t>If C-Code is not present, display "Retired"</t>
  </si>
  <si>
    <t>Get Region, Department and Salary of all Employees from Sheet "Source"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</si>
</sst>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1" fillId="0" borderId="1" xfId="0" quotePrefix="1" applyFont="1" applyBorder="1"/>
    <xf numFmtId="0" fontId="1" fillId="0" borderId="1" xfId="0" quotePrefix="1" applyFont="1" applyBorder="1" applyAlignment="1">
      <alignment horizontal="center"/>
    </xf>
    <xf numFmtId="1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ExceLR\EXCEL-ASSIGNMENTS.xlsx" TargetMode="External"/><Relationship Id="rId1" Type="http://schemas.openxmlformats.org/officeDocument/2006/relationships/externalLinkPath" Target="file:///D:\ExceLR\EXCEL-ASSIGNM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Q1. Arithmatic Functions"/>
      <sheetName val="Q2. Logical Functions"/>
      <sheetName val="Q3.Lookup Functions-Index&amp;Match"/>
      <sheetName val="Source"/>
      <sheetName val="Q4. Date Functions-Date2"/>
      <sheetName val="Q5. SortedData"/>
      <sheetName val="Filter"/>
    </sheetNames>
    <sheetDataSet>
      <sheetData sheetId="0"/>
      <sheetData sheetId="1"/>
      <sheetData sheetId="2"/>
      <sheetData sheetId="3">
        <row r="6">
          <cell r="C6">
            <v>150773</v>
          </cell>
          <cell r="D6" t="str">
            <v>Finance</v>
          </cell>
          <cell r="E6" t="str">
            <v>North</v>
          </cell>
          <cell r="F6">
            <v>85000</v>
          </cell>
        </row>
        <row r="7">
          <cell r="C7">
            <v>150777</v>
          </cell>
          <cell r="D7" t="str">
            <v>Marketing</v>
          </cell>
          <cell r="E7" t="str">
            <v>North</v>
          </cell>
          <cell r="F7">
            <v>22000</v>
          </cell>
        </row>
        <row r="8">
          <cell r="C8">
            <v>150784</v>
          </cell>
          <cell r="D8" t="str">
            <v>Digital Marketing</v>
          </cell>
          <cell r="E8" t="str">
            <v>North</v>
          </cell>
          <cell r="F8">
            <v>35000</v>
          </cell>
        </row>
        <row r="9">
          <cell r="C9">
            <v>150791</v>
          </cell>
          <cell r="D9" t="str">
            <v>Digital Marketing</v>
          </cell>
          <cell r="E9" t="str">
            <v>North</v>
          </cell>
          <cell r="F9">
            <v>67000</v>
          </cell>
        </row>
        <row r="10">
          <cell r="C10">
            <v>150798</v>
          </cell>
          <cell r="D10" t="str">
            <v>Digital Marketing</v>
          </cell>
          <cell r="E10" t="str">
            <v>North</v>
          </cell>
          <cell r="F10">
            <v>81000</v>
          </cell>
        </row>
        <row r="11">
          <cell r="C11">
            <v>150805</v>
          </cell>
          <cell r="D11" t="str">
            <v>Director</v>
          </cell>
          <cell r="E11" t="str">
            <v>North</v>
          </cell>
          <cell r="F11">
            <v>91000</v>
          </cell>
        </row>
        <row r="12">
          <cell r="C12">
            <v>150814</v>
          </cell>
          <cell r="D12" t="str">
            <v>Inside Sales</v>
          </cell>
          <cell r="E12" t="str">
            <v>North</v>
          </cell>
          <cell r="F12">
            <v>50000</v>
          </cell>
        </row>
        <row r="13">
          <cell r="C13">
            <v>150821</v>
          </cell>
          <cell r="D13" t="str">
            <v>CCD</v>
          </cell>
          <cell r="E13" t="str">
            <v>North</v>
          </cell>
          <cell r="F13">
            <v>26000</v>
          </cell>
        </row>
        <row r="14">
          <cell r="C14">
            <v>150830</v>
          </cell>
          <cell r="D14" t="str">
            <v>Sales</v>
          </cell>
          <cell r="E14" t="str">
            <v>North</v>
          </cell>
          <cell r="F14">
            <v>52000</v>
          </cell>
        </row>
        <row r="15">
          <cell r="C15">
            <v>150834</v>
          </cell>
          <cell r="D15" t="str">
            <v>FLM</v>
          </cell>
          <cell r="E15" t="str">
            <v>North</v>
          </cell>
          <cell r="F15">
            <v>48000</v>
          </cell>
        </row>
        <row r="16">
          <cell r="C16">
            <v>150840</v>
          </cell>
          <cell r="D16" t="str">
            <v>Inside Sales</v>
          </cell>
          <cell r="E16" t="str">
            <v>East</v>
          </cell>
          <cell r="F16">
            <v>20000</v>
          </cell>
        </row>
        <row r="17">
          <cell r="C17">
            <v>150850</v>
          </cell>
          <cell r="D17" t="str">
            <v>CCD</v>
          </cell>
          <cell r="E17" t="str">
            <v>East</v>
          </cell>
          <cell r="F17">
            <v>47000</v>
          </cell>
        </row>
        <row r="18">
          <cell r="C18">
            <v>150851</v>
          </cell>
          <cell r="D18" t="str">
            <v>Inside Sales</v>
          </cell>
          <cell r="E18" t="str">
            <v>East</v>
          </cell>
          <cell r="F18">
            <v>75000</v>
          </cell>
        </row>
        <row r="19">
          <cell r="C19">
            <v>150865</v>
          </cell>
          <cell r="D19" t="str">
            <v>CEO</v>
          </cell>
          <cell r="E19" t="str">
            <v>East</v>
          </cell>
          <cell r="F19">
            <v>90000</v>
          </cell>
        </row>
        <row r="20">
          <cell r="C20">
            <v>150867</v>
          </cell>
          <cell r="D20" t="str">
            <v>Finance</v>
          </cell>
          <cell r="E20" t="str">
            <v>East</v>
          </cell>
          <cell r="F20">
            <v>49000</v>
          </cell>
        </row>
        <row r="21">
          <cell r="C21">
            <v>150874</v>
          </cell>
          <cell r="D21" t="str">
            <v>Marketing</v>
          </cell>
          <cell r="E21" t="str">
            <v>East</v>
          </cell>
          <cell r="F21">
            <v>27000</v>
          </cell>
        </row>
        <row r="22">
          <cell r="C22">
            <v>150881</v>
          </cell>
          <cell r="D22" t="str">
            <v>Digital Marketing</v>
          </cell>
          <cell r="E22" t="str">
            <v>East</v>
          </cell>
          <cell r="F22">
            <v>92000</v>
          </cell>
        </row>
        <row r="23">
          <cell r="C23">
            <v>150888</v>
          </cell>
          <cell r="D23" t="str">
            <v>Learning &amp; Development</v>
          </cell>
          <cell r="E23" t="str">
            <v>East</v>
          </cell>
          <cell r="F23">
            <v>43000</v>
          </cell>
        </row>
        <row r="24">
          <cell r="C24">
            <v>150894</v>
          </cell>
          <cell r="D24" t="str">
            <v>Inside Sales</v>
          </cell>
          <cell r="E24" t="str">
            <v>South</v>
          </cell>
          <cell r="F24">
            <v>67000</v>
          </cell>
        </row>
        <row r="25">
          <cell r="C25">
            <v>150901</v>
          </cell>
          <cell r="D25" t="str">
            <v>Sales</v>
          </cell>
          <cell r="E25" t="str">
            <v>South</v>
          </cell>
          <cell r="F25">
            <v>53000</v>
          </cell>
        </row>
        <row r="26">
          <cell r="C26">
            <v>150905</v>
          </cell>
          <cell r="D26" t="str">
            <v>FLM</v>
          </cell>
          <cell r="E26" t="str">
            <v>South</v>
          </cell>
          <cell r="F26">
            <v>62000</v>
          </cell>
        </row>
        <row r="27">
          <cell r="C27">
            <v>150912</v>
          </cell>
          <cell r="D27" t="str">
            <v>Operations</v>
          </cell>
          <cell r="E27" t="str">
            <v>South</v>
          </cell>
          <cell r="F27">
            <v>81000</v>
          </cell>
        </row>
        <row r="28">
          <cell r="C28">
            <v>150921</v>
          </cell>
          <cell r="D28" t="str">
            <v>Finance</v>
          </cell>
          <cell r="E28" t="str">
            <v>South</v>
          </cell>
          <cell r="F28">
            <v>19000</v>
          </cell>
        </row>
        <row r="29">
          <cell r="C29">
            <v>150929</v>
          </cell>
          <cell r="D29" t="str">
            <v>Marketing</v>
          </cell>
          <cell r="E29" t="str">
            <v>South</v>
          </cell>
          <cell r="F29">
            <v>58000</v>
          </cell>
        </row>
        <row r="30">
          <cell r="C30">
            <v>150930</v>
          </cell>
          <cell r="D30" t="str">
            <v>Digital Marketing</v>
          </cell>
          <cell r="E30" t="str">
            <v>South</v>
          </cell>
          <cell r="F30">
            <v>82000</v>
          </cell>
        </row>
        <row r="31">
          <cell r="C31">
            <v>150937</v>
          </cell>
          <cell r="D31" t="str">
            <v>Learning &amp; Development</v>
          </cell>
          <cell r="E31" t="str">
            <v>South</v>
          </cell>
          <cell r="F31">
            <v>37000</v>
          </cell>
        </row>
        <row r="32">
          <cell r="C32">
            <v>150940</v>
          </cell>
          <cell r="D32" t="str">
            <v>Inside Sales</v>
          </cell>
          <cell r="E32" t="str">
            <v>South</v>
          </cell>
          <cell r="F32">
            <v>87000</v>
          </cell>
        </row>
        <row r="33">
          <cell r="C33">
            <v>150947</v>
          </cell>
          <cell r="D33" t="str">
            <v>CCD</v>
          </cell>
          <cell r="E33" t="str">
            <v>South</v>
          </cell>
          <cell r="F33">
            <v>85000</v>
          </cell>
        </row>
        <row r="34">
          <cell r="C34">
            <v>150962</v>
          </cell>
          <cell r="D34" t="str">
            <v>Director</v>
          </cell>
          <cell r="E34" t="str">
            <v>South</v>
          </cell>
          <cell r="F34">
            <v>87000</v>
          </cell>
        </row>
        <row r="35">
          <cell r="C35">
            <v>150968</v>
          </cell>
          <cell r="D35" t="str">
            <v>Operations</v>
          </cell>
          <cell r="E35" t="str">
            <v>South</v>
          </cell>
          <cell r="F35">
            <v>65000</v>
          </cell>
        </row>
        <row r="36">
          <cell r="C36">
            <v>150975</v>
          </cell>
          <cell r="D36" t="str">
            <v>Finance</v>
          </cell>
          <cell r="E36" t="str">
            <v>Mid West</v>
          </cell>
          <cell r="F36">
            <v>83000</v>
          </cell>
        </row>
        <row r="37">
          <cell r="C37">
            <v>150982</v>
          </cell>
          <cell r="D37" t="str">
            <v>Marketing</v>
          </cell>
          <cell r="E37" t="str">
            <v>Mid West</v>
          </cell>
          <cell r="F37">
            <v>47000</v>
          </cell>
        </row>
        <row r="38">
          <cell r="C38">
            <v>150989</v>
          </cell>
          <cell r="D38" t="str">
            <v>Digital Marketing</v>
          </cell>
          <cell r="E38" t="str">
            <v>Mid West</v>
          </cell>
          <cell r="F38">
            <v>45000</v>
          </cell>
        </row>
        <row r="39">
          <cell r="C39">
            <v>150990</v>
          </cell>
          <cell r="D39" t="str">
            <v>Learning &amp; Development</v>
          </cell>
          <cell r="E39" t="str">
            <v>Mid West</v>
          </cell>
          <cell r="F39">
            <v>77000</v>
          </cell>
        </row>
        <row r="40">
          <cell r="C40">
            <v>150995</v>
          </cell>
          <cell r="D40" t="str">
            <v>Inside Sales</v>
          </cell>
          <cell r="E40" t="str">
            <v>Mid West</v>
          </cell>
          <cell r="F40">
            <v>15000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F7BA-5B5A-47A9-92BB-0F0D617ADFDA}">
  <dimension ref="C1:K1000"/>
  <sheetViews>
    <sheetView tabSelected="1" topLeftCell="H1" zoomScaleNormal="100" workbookViewId="0">
      <selection activeCell="J49" sqref="J49"/>
    </sheetView>
  </sheetViews>
  <sheetFormatPr defaultColWidth="14.453125" defaultRowHeight="14.5" x14ac:dyDescent="0.35"/>
  <cols>
    <col min="1" max="3" width="8.7265625" customWidth="1"/>
    <col min="4" max="4" width="64.7265625" customWidth="1"/>
    <col min="5" max="5" width="8.7265625" customWidth="1"/>
    <col min="6" max="6" width="9.81640625" customWidth="1"/>
    <col min="7" max="8" width="8.7265625" customWidth="1"/>
    <col min="9" max="9" width="99.453125" bestFit="1" customWidth="1"/>
    <col min="10" max="10" width="92.08984375" bestFit="1" customWidth="1"/>
    <col min="11" max="11" width="91.6328125" bestFit="1" customWidth="1"/>
    <col min="12" max="26" width="8.7265625" customWidth="1"/>
  </cols>
  <sheetData>
    <row r="1" spans="3:11" ht="14.25" customHeight="1" x14ac:dyDescent="0.35"/>
    <row r="2" spans="3:11" ht="14.25" customHeight="1" x14ac:dyDescent="0.35">
      <c r="D2" s="7" t="s">
        <v>83</v>
      </c>
    </row>
    <row r="3" spans="3:11" ht="14.25" customHeight="1" x14ac:dyDescent="0.35">
      <c r="D3" s="7" t="s">
        <v>82</v>
      </c>
    </row>
    <row r="4" spans="3:11" ht="14.25" customHeight="1" x14ac:dyDescent="0.35">
      <c r="D4" s="7" t="s">
        <v>81</v>
      </c>
    </row>
    <row r="5" spans="3:11" ht="14.25" customHeight="1" x14ac:dyDescent="0.35"/>
    <row r="6" spans="3:11" ht="14.25" customHeight="1" x14ac:dyDescent="0.35">
      <c r="C6" s="6" t="s">
        <v>80</v>
      </c>
      <c r="D6" s="6" t="s">
        <v>79</v>
      </c>
      <c r="E6" s="6" t="s">
        <v>78</v>
      </c>
      <c r="F6" s="6" t="s">
        <v>77</v>
      </c>
      <c r="G6" s="6" t="s">
        <v>76</v>
      </c>
      <c r="H6" s="6" t="s">
        <v>75</v>
      </c>
      <c r="I6" s="6" t="s">
        <v>74</v>
      </c>
      <c r="J6" s="6" t="s">
        <v>73</v>
      </c>
      <c r="K6" s="6" t="s">
        <v>72</v>
      </c>
    </row>
    <row r="7" spans="3:11" ht="14.25" customHeight="1" x14ac:dyDescent="0.35">
      <c r="C7" s="5">
        <v>150834</v>
      </c>
      <c r="D7" s="2" t="s">
        <v>71</v>
      </c>
      <c r="E7" s="2" t="s">
        <v>70</v>
      </c>
      <c r="F7" s="4">
        <v>31199</v>
      </c>
      <c r="G7" s="3" t="s">
        <v>9</v>
      </c>
      <c r="H7" s="2" t="s">
        <v>4</v>
      </c>
      <c r="I7" s="1" t="str">
        <f>IFERROR(VLOOKUP(C7, [1]Source!$C$6:$F$40, MATCH('Master Emp sheet'!D6, [1]Source!$C$6:$F$6, 0), FALSE), "Retired")</f>
        <v>Retired</v>
      </c>
      <c r="J7" s="1" t="str">
        <f>IFERROR(VLOOKUP(C7, [1]Source!$C$6:$F$40, MATCH("Department", [1]Source!$C$6:$F$6, 0), FALSE), "Retired")</f>
        <v>Retired</v>
      </c>
      <c r="K7" s="1" t="str">
        <f>IFERROR(VLOOKUP(C7, [1]Source!$C$6:$F$40, MATCH("Basic Salary", [1]Source!$C$6:$F$6, 0), FALSE), "Retired")</f>
        <v>Retired</v>
      </c>
    </row>
    <row r="8" spans="3:11" ht="14.25" customHeight="1" x14ac:dyDescent="0.35">
      <c r="C8" s="5">
        <v>150784</v>
      </c>
      <c r="D8" s="2" t="s">
        <v>69</v>
      </c>
      <c r="E8" s="2" t="s">
        <v>68</v>
      </c>
      <c r="F8" s="4">
        <v>28365</v>
      </c>
      <c r="G8" s="3" t="s">
        <v>9</v>
      </c>
      <c r="H8" s="2" t="s">
        <v>0</v>
      </c>
      <c r="I8" s="1" t="str">
        <f>IFERROR(VLOOKUP(C8, [1]Source!$C$6:$F$40, MATCH('Master Emp sheet'!D7, [1]Source!$C$6:$F$6, 0), FALSE), "Retired")</f>
        <v>Retired</v>
      </c>
      <c r="J8" s="1" t="str">
        <f>IFERROR(VLOOKUP(C8, [1]Source!$C$6:$F$40, MATCH("Department", [1]Source!$C$6:$F$6, 0), FALSE), "Retired")</f>
        <v>Retired</v>
      </c>
      <c r="K8" s="1" t="str">
        <f>IFERROR(VLOOKUP(C8, [1]Source!$C$6:$F$40, MATCH("Basic Salary", [1]Source!$C$6:$F$6, 0), FALSE), "Retired")</f>
        <v>Retired</v>
      </c>
    </row>
    <row r="9" spans="3:11" ht="14.25" customHeight="1" x14ac:dyDescent="0.35">
      <c r="C9" s="5">
        <v>150791</v>
      </c>
      <c r="D9" s="2" t="s">
        <v>62</v>
      </c>
      <c r="E9" s="2" t="s">
        <v>67</v>
      </c>
      <c r="F9" s="4">
        <v>23346</v>
      </c>
      <c r="G9" s="3" t="s">
        <v>9</v>
      </c>
      <c r="H9" s="2" t="s">
        <v>4</v>
      </c>
      <c r="I9" s="1" t="str">
        <f>IFERROR(VLOOKUP(C9, [1]Source!$C$6:$F$40, MATCH('Master Emp sheet'!D8, [1]Source!$C$6:$F$6, 0), FALSE), "Retired")</f>
        <v>Retired</v>
      </c>
      <c r="J9" s="1" t="str">
        <f>IFERROR(VLOOKUP(C9, [1]Source!$C$6:$F$40, MATCH("Department", [1]Source!$C$6:$F$6, 0), FALSE), "Retired")</f>
        <v>Retired</v>
      </c>
      <c r="K9" s="1" t="str">
        <f>IFERROR(VLOOKUP(C9, [1]Source!$C$6:$F$40, MATCH("Basic Salary", [1]Source!$C$6:$F$6, 0), FALSE), "Retired")</f>
        <v>Retired</v>
      </c>
    </row>
    <row r="10" spans="3:11" ht="14.25" customHeight="1" x14ac:dyDescent="0.35">
      <c r="C10" s="5">
        <v>150940</v>
      </c>
      <c r="D10" s="2" t="s">
        <v>66</v>
      </c>
      <c r="E10" s="2" t="s">
        <v>65</v>
      </c>
      <c r="F10" s="4">
        <v>26906</v>
      </c>
      <c r="G10" s="3" t="s">
        <v>1</v>
      </c>
      <c r="H10" s="2" t="s">
        <v>0</v>
      </c>
      <c r="I10" s="1" t="str">
        <f>IFERROR(VLOOKUP(C10, [1]Source!$C$6:$F$40, MATCH('Master Emp sheet'!D9, [1]Source!$C$6:$F$6, 0), FALSE), "Retired")</f>
        <v>Retired</v>
      </c>
      <c r="J10" s="1" t="str">
        <f>IFERROR(VLOOKUP(C10, [1]Source!$C$6:$F$40, MATCH("Department", [1]Source!$C$6:$F$6, 0), FALSE), "Retired")</f>
        <v>Retired</v>
      </c>
      <c r="K10" s="1" t="str">
        <f>IFERROR(VLOOKUP(C10, [1]Source!$C$6:$F$40, MATCH("Basic Salary", [1]Source!$C$6:$F$6, 0), FALSE), "Retired")</f>
        <v>Retired</v>
      </c>
    </row>
    <row r="11" spans="3:11" ht="14.25" customHeight="1" x14ac:dyDescent="0.35">
      <c r="C11" s="5">
        <v>150777</v>
      </c>
      <c r="D11" s="2" t="s">
        <v>64</v>
      </c>
      <c r="E11" s="2" t="s">
        <v>63</v>
      </c>
      <c r="F11" s="4">
        <v>21123</v>
      </c>
      <c r="G11" s="3" t="s">
        <v>1</v>
      </c>
      <c r="H11" s="2" t="s">
        <v>4</v>
      </c>
      <c r="I11" s="1" t="str">
        <f>IFERROR(VLOOKUP(C11, [1]Source!$C$6:$F$40, MATCH('Master Emp sheet'!D10, [1]Source!$C$6:$F$6, 0), FALSE), "Retired")</f>
        <v>Retired</v>
      </c>
      <c r="J11" s="1" t="str">
        <f>IFERROR(VLOOKUP(C11, [1]Source!$C$6:$F$40, MATCH("Department", [1]Source!$C$6:$F$6, 0), FALSE), "Retired")</f>
        <v>Retired</v>
      </c>
      <c r="K11" s="1" t="str">
        <f>IFERROR(VLOOKUP(C11, [1]Source!$C$6:$F$40, MATCH("Basic Salary", [1]Source!$C$6:$F$6, 0), FALSE), "Retired")</f>
        <v>Retired</v>
      </c>
    </row>
    <row r="12" spans="3:11" ht="14.25" customHeight="1" x14ac:dyDescent="0.35">
      <c r="C12" s="5">
        <v>150805</v>
      </c>
      <c r="D12" s="2" t="s">
        <v>62</v>
      </c>
      <c r="E12" s="2" t="s">
        <v>61</v>
      </c>
      <c r="F12" s="4">
        <v>26172</v>
      </c>
      <c r="G12" s="3" t="s">
        <v>1</v>
      </c>
      <c r="H12" s="2" t="s">
        <v>4</v>
      </c>
      <c r="I12" s="1" t="str">
        <f>IFERROR(VLOOKUP(C12, [1]Source!$C$6:$F$40, MATCH('Master Emp sheet'!D11, [1]Source!$C$6:$F$6, 0), FALSE), "Retired")</f>
        <v>Retired</v>
      </c>
      <c r="J12" s="1" t="str">
        <f>IFERROR(VLOOKUP(C12, [1]Source!$C$6:$F$40, MATCH("Department", [1]Source!$C$6:$F$6, 0), FALSE), "Retired")</f>
        <v>Retired</v>
      </c>
      <c r="K12" s="1" t="str">
        <f>IFERROR(VLOOKUP(C12, [1]Source!$C$6:$F$40, MATCH("Basic Salary", [1]Source!$C$6:$F$6, 0), FALSE), "Retired")</f>
        <v>Retired</v>
      </c>
    </row>
    <row r="13" spans="3:11" ht="14.25" customHeight="1" x14ac:dyDescent="0.35">
      <c r="C13" s="5">
        <v>150990</v>
      </c>
      <c r="D13" s="2" t="s">
        <v>60</v>
      </c>
      <c r="E13" s="2" t="s">
        <v>58</v>
      </c>
      <c r="F13" s="4">
        <v>36400</v>
      </c>
      <c r="G13" s="3" t="s">
        <v>1</v>
      </c>
      <c r="H13" s="2" t="s">
        <v>4</v>
      </c>
      <c r="I13" s="1" t="str">
        <f>IFERROR(VLOOKUP(C13, [1]Source!$C$6:$F$40, MATCH('Master Emp sheet'!D12, [1]Source!$C$6:$F$6, 0), FALSE), "Retired")</f>
        <v>Retired</v>
      </c>
      <c r="J13" s="1" t="str">
        <f>IFERROR(VLOOKUP(C13, [1]Source!$C$6:$F$40, MATCH("Department", [1]Source!$C$6:$F$6, 0), FALSE), "Retired")</f>
        <v>Retired</v>
      </c>
      <c r="K13" s="1" t="str">
        <f>IFERROR(VLOOKUP(C13, [1]Source!$C$6:$F$40, MATCH("Basic Salary", [1]Source!$C$6:$F$6, 0), FALSE), "Retired")</f>
        <v>Retired</v>
      </c>
    </row>
    <row r="14" spans="3:11" ht="14.25" customHeight="1" x14ac:dyDescent="0.35">
      <c r="C14" s="5">
        <v>150989</v>
      </c>
      <c r="D14" s="2" t="s">
        <v>59</v>
      </c>
      <c r="E14" s="2" t="s">
        <v>58</v>
      </c>
      <c r="F14" s="4">
        <v>33113</v>
      </c>
      <c r="G14" s="3" t="s">
        <v>1</v>
      </c>
      <c r="H14" s="2" t="s">
        <v>4</v>
      </c>
      <c r="I14" s="1" t="str">
        <f>IFERROR(VLOOKUP(C14, [1]Source!$C$6:$F$40, MATCH('Master Emp sheet'!D13, [1]Source!$C$6:$F$6, 0), FALSE), "Retired")</f>
        <v>Retired</v>
      </c>
      <c r="J14" s="1" t="str">
        <f>IFERROR(VLOOKUP(C14, [1]Source!$C$6:$F$40, MATCH("Department", [1]Source!$C$6:$F$6, 0), FALSE), "Retired")</f>
        <v>Retired</v>
      </c>
      <c r="K14" s="1" t="str">
        <f>IFERROR(VLOOKUP(C14, [1]Source!$C$6:$F$40, MATCH("Basic Salary", [1]Source!$C$6:$F$6, 0), FALSE), "Retired")</f>
        <v>Retired</v>
      </c>
    </row>
    <row r="15" spans="3:11" ht="14.25" customHeight="1" x14ac:dyDescent="0.35">
      <c r="C15" s="5">
        <v>150881</v>
      </c>
      <c r="D15" s="2" t="s">
        <v>57</v>
      </c>
      <c r="E15" s="2" t="s">
        <v>56</v>
      </c>
      <c r="F15" s="4">
        <v>30337</v>
      </c>
      <c r="G15" s="3" t="s">
        <v>1</v>
      </c>
      <c r="H15" s="2" t="s">
        <v>0</v>
      </c>
      <c r="I15" s="1" t="str">
        <f>IFERROR(VLOOKUP(C15, [1]Source!$C$6:$F$40, MATCH('Master Emp sheet'!D14, [1]Source!$C$6:$F$6, 0), FALSE), "Retired")</f>
        <v>Retired</v>
      </c>
      <c r="J15" s="1" t="str">
        <f>IFERROR(VLOOKUP(C15, [1]Source!$C$6:$F$40, MATCH("Department", [1]Source!$C$6:$F$6, 0), FALSE), "Retired")</f>
        <v>Retired</v>
      </c>
      <c r="K15" s="1" t="str">
        <f>IFERROR(VLOOKUP(C15, [1]Source!$C$6:$F$40, MATCH("Basic Salary", [1]Source!$C$6:$F$6, 0), FALSE), "Retired")</f>
        <v>Retired</v>
      </c>
    </row>
    <row r="16" spans="3:11" ht="14.25" customHeight="1" x14ac:dyDescent="0.35">
      <c r="C16" s="5">
        <v>150814</v>
      </c>
      <c r="D16" s="2" t="s">
        <v>55</v>
      </c>
      <c r="E16" s="2" t="s">
        <v>54</v>
      </c>
      <c r="F16" s="4">
        <v>26246</v>
      </c>
      <c r="G16" s="3" t="s">
        <v>1</v>
      </c>
      <c r="H16" s="2" t="s">
        <v>4</v>
      </c>
      <c r="I16" s="1" t="str">
        <f>IFERROR(VLOOKUP(C16, [1]Source!$C$6:$F$40, MATCH('Master Emp sheet'!D15, [1]Source!$C$6:$F$6, 0), FALSE), "Retired")</f>
        <v>Retired</v>
      </c>
      <c r="J16" s="1" t="str">
        <f>IFERROR(VLOOKUP(C16, [1]Source!$C$6:$F$40, MATCH("Department", [1]Source!$C$6:$F$6, 0), FALSE), "Retired")</f>
        <v>Retired</v>
      </c>
      <c r="K16" s="1" t="str">
        <f>IFERROR(VLOOKUP(C16, [1]Source!$C$6:$F$40, MATCH("Basic Salary", [1]Source!$C$6:$F$6, 0), FALSE), "Retired")</f>
        <v>Retired</v>
      </c>
    </row>
    <row r="17" spans="3:11" ht="14.25" customHeight="1" x14ac:dyDescent="0.35">
      <c r="C17" s="5">
        <v>150937</v>
      </c>
      <c r="D17" s="2" t="s">
        <v>18</v>
      </c>
      <c r="E17" s="2" t="s">
        <v>53</v>
      </c>
      <c r="F17" s="4">
        <v>24700</v>
      </c>
      <c r="G17" s="3" t="s">
        <v>1</v>
      </c>
      <c r="H17" s="2" t="s">
        <v>4</v>
      </c>
      <c r="I17" s="1" t="str">
        <f>IFERROR(VLOOKUP(C17, [1]Source!$C$6:$F$40, MATCH('Master Emp sheet'!D16, [1]Source!$C$6:$F$6, 0), FALSE), "Retired")</f>
        <v>Retired</v>
      </c>
      <c r="J17" s="1" t="str">
        <f>IFERROR(VLOOKUP(C17, [1]Source!$C$6:$F$40, MATCH("Department", [1]Source!$C$6:$F$6, 0), FALSE), "Retired")</f>
        <v>Retired</v>
      </c>
      <c r="K17" s="1" t="str">
        <f>IFERROR(VLOOKUP(C17, [1]Source!$C$6:$F$40, MATCH("Basic Salary", [1]Source!$C$6:$F$6, 0), FALSE), "Retired")</f>
        <v>Retired</v>
      </c>
    </row>
    <row r="18" spans="3:11" ht="14.25" customHeight="1" x14ac:dyDescent="0.35">
      <c r="C18" s="5">
        <v>150888</v>
      </c>
      <c r="D18" s="2" t="s">
        <v>52</v>
      </c>
      <c r="E18" s="2" t="s">
        <v>50</v>
      </c>
      <c r="F18" s="4">
        <v>29221</v>
      </c>
      <c r="G18" s="3" t="s">
        <v>1</v>
      </c>
      <c r="H18" s="2" t="s">
        <v>4</v>
      </c>
      <c r="I18" s="1" t="str">
        <f>IFERROR(VLOOKUP(C18, [1]Source!$C$6:$F$40, MATCH('Master Emp sheet'!D17, [1]Source!$C$6:$F$6, 0), FALSE), "Retired")</f>
        <v>Retired</v>
      </c>
      <c r="J18" s="1" t="str">
        <f>IFERROR(VLOOKUP(C18, [1]Source!$C$6:$F$40, MATCH("Department", [1]Source!$C$6:$F$6, 0), FALSE), "Retired")</f>
        <v>Retired</v>
      </c>
      <c r="K18" s="1" t="str">
        <f>IFERROR(VLOOKUP(C18, [1]Source!$C$6:$F$40, MATCH("Basic Salary", [1]Source!$C$6:$F$6, 0), FALSE), "Retired")</f>
        <v>Retired</v>
      </c>
    </row>
    <row r="19" spans="3:11" ht="14.25" customHeight="1" x14ac:dyDescent="0.35">
      <c r="C19" s="5">
        <v>150865</v>
      </c>
      <c r="D19" s="2" t="s">
        <v>51</v>
      </c>
      <c r="E19" s="2" t="s">
        <v>50</v>
      </c>
      <c r="F19" s="4">
        <v>31279</v>
      </c>
      <c r="G19" s="3" t="s">
        <v>9</v>
      </c>
      <c r="H19" s="2" t="s">
        <v>4</v>
      </c>
      <c r="I19" s="1" t="str">
        <f>IFERROR(VLOOKUP(C19, [1]Source!$C$6:$F$40, MATCH('Master Emp sheet'!D18, [1]Source!$C$6:$F$6, 0), FALSE), "Retired")</f>
        <v>Retired</v>
      </c>
      <c r="J19" s="1" t="str">
        <f>IFERROR(VLOOKUP(C19, [1]Source!$C$6:$F$40, MATCH("Department", [1]Source!$C$6:$F$6, 0), FALSE), "Retired")</f>
        <v>Retired</v>
      </c>
      <c r="K19" s="1" t="str">
        <f>IFERROR(VLOOKUP(C19, [1]Source!$C$6:$F$40, MATCH("Basic Salary", [1]Source!$C$6:$F$6, 0), FALSE), "Retired")</f>
        <v>Retired</v>
      </c>
    </row>
    <row r="20" spans="3:11" ht="14.25" customHeight="1" x14ac:dyDescent="0.35">
      <c r="C20" s="5">
        <v>150858</v>
      </c>
      <c r="D20" s="2" t="s">
        <v>49</v>
      </c>
      <c r="E20" s="2" t="s">
        <v>48</v>
      </c>
      <c r="F20" s="4">
        <v>34846</v>
      </c>
      <c r="G20" s="3" t="s">
        <v>1</v>
      </c>
      <c r="H20" s="2" t="s">
        <v>4</v>
      </c>
      <c r="I20" s="1" t="str">
        <f>IFERROR(VLOOKUP(C20, [1]Source!$C$6:$F$40, MATCH('Master Emp sheet'!D19, [1]Source!$C$6:$F$6, 0), FALSE), "Retired")</f>
        <v>Retired</v>
      </c>
      <c r="J20" s="1" t="str">
        <f>IFERROR(VLOOKUP(C20, [1]Source!$C$6:$F$40, MATCH("Department", [1]Source!$C$6:$F$6, 0), FALSE), "Retired")</f>
        <v>Retired</v>
      </c>
      <c r="K20" s="1" t="str">
        <f>IFERROR(VLOOKUP(C20, [1]Source!$C$6:$F$40, MATCH("Basic Salary", [1]Source!$C$6:$F$6, 0), FALSE), "Retired")</f>
        <v>Retired</v>
      </c>
    </row>
    <row r="21" spans="3:11" ht="14.25" customHeight="1" x14ac:dyDescent="0.35">
      <c r="C21" s="5">
        <v>150930</v>
      </c>
      <c r="D21" s="2" t="s">
        <v>20</v>
      </c>
      <c r="E21" s="2" t="s">
        <v>47</v>
      </c>
      <c r="F21" s="4">
        <v>37027</v>
      </c>
      <c r="G21" s="3" t="s">
        <v>1</v>
      </c>
      <c r="H21" s="2" t="s">
        <v>4</v>
      </c>
      <c r="I21" s="1" t="str">
        <f>IFERROR(VLOOKUP(C21, [1]Source!$C$6:$F$40, MATCH('Master Emp sheet'!D20, [1]Source!$C$6:$F$6, 0), FALSE), "Retired")</f>
        <v>Retired</v>
      </c>
      <c r="J21" s="1" t="str">
        <f>IFERROR(VLOOKUP(C21, [1]Source!$C$6:$F$40, MATCH("Department", [1]Source!$C$6:$F$6, 0), FALSE), "Retired")</f>
        <v>Retired</v>
      </c>
      <c r="K21" s="1" t="str">
        <f>IFERROR(VLOOKUP(C21, [1]Source!$C$6:$F$40, MATCH("Basic Salary", [1]Source!$C$6:$F$6, 0), FALSE), "Retired")</f>
        <v>Retired</v>
      </c>
    </row>
    <row r="22" spans="3:11" ht="14.25" customHeight="1" x14ac:dyDescent="0.35">
      <c r="C22" s="5">
        <v>150894</v>
      </c>
      <c r="D22" s="2" t="s">
        <v>46</v>
      </c>
      <c r="E22" s="2" t="s">
        <v>45</v>
      </c>
      <c r="F22" s="4">
        <v>37124</v>
      </c>
      <c r="G22" s="3" t="s">
        <v>1</v>
      </c>
      <c r="H22" s="2" t="s">
        <v>4</v>
      </c>
      <c r="I22" s="1" t="str">
        <f>IFERROR(VLOOKUP(C22, [1]Source!$C$6:$F$40, MATCH('Master Emp sheet'!D21, [1]Source!$C$6:$F$6, 0), FALSE), "Retired")</f>
        <v>Retired</v>
      </c>
      <c r="J22" s="1" t="str">
        <f>IFERROR(VLOOKUP(C22, [1]Source!$C$6:$F$40, MATCH("Department", [1]Source!$C$6:$F$6, 0), FALSE), "Retired")</f>
        <v>Retired</v>
      </c>
      <c r="K22" s="1" t="str">
        <f>IFERROR(VLOOKUP(C22, [1]Source!$C$6:$F$40, MATCH("Basic Salary", [1]Source!$C$6:$F$6, 0), FALSE), "Retired")</f>
        <v>Retired</v>
      </c>
    </row>
    <row r="23" spans="3:11" ht="14.25" customHeight="1" x14ac:dyDescent="0.35">
      <c r="C23" s="5">
        <v>150947</v>
      </c>
      <c r="D23" s="2" t="s">
        <v>44</v>
      </c>
      <c r="E23" s="2" t="s">
        <v>43</v>
      </c>
      <c r="F23" s="4">
        <v>33449</v>
      </c>
      <c r="G23" s="3" t="s">
        <v>9</v>
      </c>
      <c r="H23" s="2" t="s">
        <v>4</v>
      </c>
      <c r="I23" s="1" t="str">
        <f>IFERROR(VLOOKUP(C23, [1]Source!$C$6:$F$40, MATCH('Master Emp sheet'!D22, [1]Source!$C$6:$F$6, 0), FALSE), "Retired")</f>
        <v>Retired</v>
      </c>
      <c r="J23" s="1" t="str">
        <f>IFERROR(VLOOKUP(C23, [1]Source!$C$6:$F$40, MATCH("Department", [1]Source!$C$6:$F$6, 0), FALSE), "Retired")</f>
        <v>Retired</v>
      </c>
      <c r="K23" s="1" t="str">
        <f>IFERROR(VLOOKUP(C23, [1]Source!$C$6:$F$40, MATCH("Basic Salary", [1]Source!$C$6:$F$6, 0), FALSE), "Retired")</f>
        <v>Retired</v>
      </c>
    </row>
    <row r="24" spans="3:11" ht="14.25" customHeight="1" x14ac:dyDescent="0.35">
      <c r="C24" s="5">
        <v>150905</v>
      </c>
      <c r="D24" s="2" t="s">
        <v>42</v>
      </c>
      <c r="E24" s="2" t="s">
        <v>41</v>
      </c>
      <c r="F24" s="4">
        <v>30819</v>
      </c>
      <c r="G24" s="3" t="s">
        <v>9</v>
      </c>
      <c r="H24" s="2" t="s">
        <v>0</v>
      </c>
      <c r="I24" s="1" t="str">
        <f>IFERROR(VLOOKUP(C24, [1]Source!$C$6:$F$40, MATCH('Master Emp sheet'!D23, [1]Source!$C$6:$F$6, 0), FALSE), "Retired")</f>
        <v>Retired</v>
      </c>
      <c r="J24" s="1" t="str">
        <f>IFERROR(VLOOKUP(C24, [1]Source!$C$6:$F$40, MATCH("Department", [1]Source!$C$6:$F$6, 0), FALSE), "Retired")</f>
        <v>Retired</v>
      </c>
      <c r="K24" s="1" t="str">
        <f>IFERROR(VLOOKUP(C24, [1]Source!$C$6:$F$40, MATCH("Basic Salary", [1]Source!$C$6:$F$6, 0), FALSE), "Retired")</f>
        <v>Retired</v>
      </c>
    </row>
    <row r="25" spans="3:11" ht="14.25" customHeight="1" x14ac:dyDescent="0.35">
      <c r="C25" s="5">
        <v>150995</v>
      </c>
      <c r="D25" s="2" t="s">
        <v>40</v>
      </c>
      <c r="E25" s="2" t="s">
        <v>39</v>
      </c>
      <c r="F25" s="4">
        <v>35330</v>
      </c>
      <c r="G25" s="3" t="s">
        <v>1</v>
      </c>
      <c r="H25" s="2" t="s">
        <v>4</v>
      </c>
      <c r="I25" s="1" t="str">
        <f>IFERROR(VLOOKUP(C25, [1]Source!$C$6:$F$40, MATCH('Master Emp sheet'!D24, [1]Source!$C$6:$F$6, 0), FALSE), "Retired")</f>
        <v>Retired</v>
      </c>
      <c r="J25" s="1" t="str">
        <f>IFERROR(VLOOKUP(C25, [1]Source!$C$6:$F$40, MATCH("Department", [1]Source!$C$6:$F$6, 0), FALSE), "Retired")</f>
        <v>Retired</v>
      </c>
      <c r="K25" s="1" t="str">
        <f>IFERROR(VLOOKUP(C25, [1]Source!$C$6:$F$40, MATCH("Basic Salary", [1]Source!$C$6:$F$6, 0), FALSE), "Retired")</f>
        <v>Retired</v>
      </c>
    </row>
    <row r="26" spans="3:11" ht="14.25" customHeight="1" x14ac:dyDescent="0.35">
      <c r="C26" s="5">
        <v>150912</v>
      </c>
      <c r="D26" s="2" t="s">
        <v>38</v>
      </c>
      <c r="E26" s="2" t="s">
        <v>37</v>
      </c>
      <c r="F26" s="4">
        <v>37629</v>
      </c>
      <c r="G26" s="3" t="s">
        <v>9</v>
      </c>
      <c r="H26" s="2" t="s">
        <v>4</v>
      </c>
      <c r="I26" s="1" t="str">
        <f>IFERROR(VLOOKUP(C26, [1]Source!$C$6:$F$40, MATCH('Master Emp sheet'!D25, [1]Source!$C$6:$F$6, 0), FALSE), "Retired")</f>
        <v>Retired</v>
      </c>
      <c r="J26" s="1" t="str">
        <f>IFERROR(VLOOKUP(C26, [1]Source!$C$6:$F$40, MATCH("Department", [1]Source!$C$6:$F$6, 0), FALSE), "Retired")</f>
        <v>Retired</v>
      </c>
      <c r="K26" s="1" t="str">
        <f>IFERROR(VLOOKUP(C26, [1]Source!$C$6:$F$40, MATCH("Basic Salary", [1]Source!$C$6:$F$6, 0), FALSE), "Retired")</f>
        <v>Retired</v>
      </c>
    </row>
    <row r="27" spans="3:11" ht="14.25" customHeight="1" x14ac:dyDescent="0.35">
      <c r="C27" s="5">
        <v>150921</v>
      </c>
      <c r="D27" s="2" t="s">
        <v>36</v>
      </c>
      <c r="E27" s="2" t="s">
        <v>35</v>
      </c>
      <c r="F27" s="4">
        <v>38092</v>
      </c>
      <c r="G27" s="3" t="s">
        <v>1</v>
      </c>
      <c r="H27" s="2" t="s">
        <v>4</v>
      </c>
      <c r="I27" s="1" t="str">
        <f>IFERROR(VLOOKUP(C27, [1]Source!$C$6:$F$40, MATCH('Master Emp sheet'!D26, [1]Source!$C$6:$F$6, 0), FALSE), "Retired")</f>
        <v>Retired</v>
      </c>
      <c r="J27" s="1" t="str">
        <f>IFERROR(VLOOKUP(C27, [1]Source!$C$6:$F$40, MATCH("Department", [1]Source!$C$6:$F$6, 0), FALSE), "Retired")</f>
        <v>Retired</v>
      </c>
      <c r="K27" s="1" t="str">
        <f>IFERROR(VLOOKUP(C27, [1]Source!$C$6:$F$40, MATCH("Basic Salary", [1]Source!$C$6:$F$6, 0), FALSE), "Retired")</f>
        <v>Retired</v>
      </c>
    </row>
    <row r="28" spans="3:11" ht="14.25" customHeight="1" x14ac:dyDescent="0.35">
      <c r="C28" s="5">
        <v>150851</v>
      </c>
      <c r="D28" s="2" t="s">
        <v>34</v>
      </c>
      <c r="E28" s="2" t="s">
        <v>33</v>
      </c>
      <c r="F28" s="4">
        <v>29368</v>
      </c>
      <c r="G28" s="3" t="s">
        <v>1</v>
      </c>
      <c r="H28" s="2" t="s">
        <v>0</v>
      </c>
      <c r="I28" s="1" t="str">
        <f>IFERROR(VLOOKUP(C28, [1]Source!$C$6:$F$40, MATCH('Master Emp sheet'!D27, [1]Source!$C$6:$F$6, 0), FALSE), "Retired")</f>
        <v>Retired</v>
      </c>
      <c r="J28" s="1" t="str">
        <f>IFERROR(VLOOKUP(C28, [1]Source!$C$6:$F$40, MATCH("Department", [1]Source!$C$6:$F$6, 0), FALSE), "Retired")</f>
        <v>Retired</v>
      </c>
      <c r="K28" s="1" t="str">
        <f>IFERROR(VLOOKUP(C28, [1]Source!$C$6:$F$40, MATCH("Basic Salary", [1]Source!$C$6:$F$6, 0), FALSE), "Retired")</f>
        <v>Retired</v>
      </c>
    </row>
    <row r="29" spans="3:11" ht="14.25" customHeight="1" x14ac:dyDescent="0.35">
      <c r="C29" s="5">
        <v>150867</v>
      </c>
      <c r="D29" s="2" t="s">
        <v>32</v>
      </c>
      <c r="E29" s="2" t="s">
        <v>31</v>
      </c>
      <c r="F29" s="4">
        <v>29028</v>
      </c>
      <c r="G29" s="3" t="s">
        <v>9</v>
      </c>
      <c r="H29" s="2" t="s">
        <v>0</v>
      </c>
      <c r="I29" s="1" t="str">
        <f>IFERROR(VLOOKUP(C29, [1]Source!$C$6:$F$40, MATCH('Master Emp sheet'!D28, [1]Source!$C$6:$F$6, 0), FALSE), "Retired")</f>
        <v>Retired</v>
      </c>
      <c r="J29" s="1" t="str">
        <f>IFERROR(VLOOKUP(C29, [1]Source!$C$6:$F$40, MATCH("Department", [1]Source!$C$6:$F$6, 0), FALSE), "Retired")</f>
        <v>Retired</v>
      </c>
      <c r="K29" s="1" t="str">
        <f>IFERROR(VLOOKUP(C29, [1]Source!$C$6:$F$40, MATCH("Basic Salary", [1]Source!$C$6:$F$6, 0), FALSE), "Retired")</f>
        <v>Retired</v>
      </c>
    </row>
    <row r="30" spans="3:11" ht="14.25" customHeight="1" x14ac:dyDescent="0.35">
      <c r="C30" s="5">
        <v>150899</v>
      </c>
      <c r="D30" s="2" t="s">
        <v>30</v>
      </c>
      <c r="E30" s="2" t="s">
        <v>29</v>
      </c>
      <c r="F30" s="4">
        <v>37400</v>
      </c>
      <c r="G30" s="3" t="s">
        <v>1</v>
      </c>
      <c r="H30" s="2" t="s">
        <v>4</v>
      </c>
      <c r="I30" s="1" t="str">
        <f>IFERROR(VLOOKUP(C30, [1]Source!$C$6:$F$40, MATCH('Master Emp sheet'!D29, [1]Source!$C$6:$F$6, 0), FALSE), "Retired")</f>
        <v>Retired</v>
      </c>
      <c r="J30" s="1" t="str">
        <f>IFERROR(VLOOKUP(C30, [1]Source!$C$6:$F$40, MATCH("Department", [1]Source!$C$6:$F$6, 0), FALSE), "Retired")</f>
        <v>Retired</v>
      </c>
      <c r="K30" s="1" t="str">
        <f>IFERROR(VLOOKUP(C30, [1]Source!$C$6:$F$40, MATCH("Basic Salary", [1]Source!$C$6:$F$6, 0), FALSE), "Retired")</f>
        <v>Retired</v>
      </c>
    </row>
    <row r="31" spans="3:11" ht="14.25" customHeight="1" x14ac:dyDescent="0.35">
      <c r="C31" s="5">
        <v>150975</v>
      </c>
      <c r="D31" s="2" t="s">
        <v>28</v>
      </c>
      <c r="E31" s="2" t="s">
        <v>27</v>
      </c>
      <c r="F31" s="4">
        <v>31478</v>
      </c>
      <c r="G31" s="3" t="s">
        <v>1</v>
      </c>
      <c r="H31" s="2" t="s">
        <v>4</v>
      </c>
      <c r="I31" s="1" t="str">
        <f>IFERROR(VLOOKUP(C31, [1]Source!$C$6:$F$40, MATCH('Master Emp sheet'!D30, [1]Source!$C$6:$F$6, 0), FALSE), "Retired")</f>
        <v>Retired</v>
      </c>
      <c r="J31" s="1" t="str">
        <f>IFERROR(VLOOKUP(C31, [1]Source!$C$6:$F$40, MATCH("Department", [1]Source!$C$6:$F$6, 0), FALSE), "Retired")</f>
        <v>Retired</v>
      </c>
      <c r="K31" s="1" t="str">
        <f>IFERROR(VLOOKUP(C31, [1]Source!$C$6:$F$40, MATCH("Basic Salary", [1]Source!$C$6:$F$6, 0), FALSE), "Retired")</f>
        <v>Retired</v>
      </c>
    </row>
    <row r="32" spans="3:11" ht="14.25" customHeight="1" x14ac:dyDescent="0.35">
      <c r="C32" s="5">
        <v>150901</v>
      </c>
      <c r="D32" s="2" t="s">
        <v>26</v>
      </c>
      <c r="E32" s="2" t="s">
        <v>25</v>
      </c>
      <c r="F32" s="4">
        <v>32946</v>
      </c>
      <c r="G32" s="3" t="s">
        <v>9</v>
      </c>
      <c r="H32" s="2" t="s">
        <v>4</v>
      </c>
      <c r="I32" s="1" t="str">
        <f>IFERROR(VLOOKUP(C32, [1]Source!$C$6:$F$40, MATCH('Master Emp sheet'!D31, [1]Source!$C$6:$F$6, 0), FALSE), "Retired")</f>
        <v>Retired</v>
      </c>
      <c r="J32" s="1" t="str">
        <f>IFERROR(VLOOKUP(C32, [1]Source!$C$6:$F$40, MATCH("Department", [1]Source!$C$6:$F$6, 0), FALSE), "Retired")</f>
        <v>Retired</v>
      </c>
      <c r="K32" s="1" t="str">
        <f>IFERROR(VLOOKUP(C32, [1]Source!$C$6:$F$40, MATCH("Basic Salary", [1]Source!$C$6:$F$6, 0), FALSE), "Retired")</f>
        <v>Retired</v>
      </c>
    </row>
    <row r="33" spans="3:11" ht="14.25" customHeight="1" x14ac:dyDescent="0.35">
      <c r="C33" s="5">
        <v>150968</v>
      </c>
      <c r="D33" s="2" t="s">
        <v>24</v>
      </c>
      <c r="E33" s="2" t="s">
        <v>23</v>
      </c>
      <c r="F33" s="4">
        <v>37208</v>
      </c>
      <c r="G33" s="3" t="s">
        <v>1</v>
      </c>
      <c r="H33" s="2" t="s">
        <v>4</v>
      </c>
      <c r="I33" s="1" t="str">
        <f>IFERROR(VLOOKUP(C33, [1]Source!$C$6:$F$40, MATCH('Master Emp sheet'!D32, [1]Source!$C$6:$F$6, 0), FALSE), "Retired")</f>
        <v>Retired</v>
      </c>
      <c r="J33" s="1" t="str">
        <f>IFERROR(VLOOKUP(C33, [1]Source!$C$6:$F$40, MATCH("Department", [1]Source!$C$6:$F$6, 0), FALSE), "Retired")</f>
        <v>Retired</v>
      </c>
      <c r="K33" s="1" t="str">
        <f>IFERROR(VLOOKUP(C33, [1]Source!$C$6:$F$40, MATCH("Basic Salary", [1]Source!$C$6:$F$6, 0), FALSE), "Retired")</f>
        <v>Retired</v>
      </c>
    </row>
    <row r="34" spans="3:11" ht="14.25" customHeight="1" x14ac:dyDescent="0.35">
      <c r="C34" s="5">
        <v>150773</v>
      </c>
      <c r="D34" s="2" t="s">
        <v>22</v>
      </c>
      <c r="E34" s="2" t="s">
        <v>21</v>
      </c>
      <c r="F34" s="4">
        <v>26860</v>
      </c>
      <c r="G34" s="3" t="s">
        <v>1</v>
      </c>
      <c r="H34" s="2" t="s">
        <v>4</v>
      </c>
      <c r="I34" s="1" t="str">
        <f>IFERROR(VLOOKUP(C34, [1]Source!$C$6:$F$40, MATCH('Master Emp sheet'!D33, [1]Source!$C$6:$F$6, 0), FALSE), "Retired")</f>
        <v>Retired</v>
      </c>
      <c r="J34" s="1" t="str">
        <f>IFERROR(VLOOKUP(C34, [1]Source!$C$6:$F$40, MATCH("Department", [1]Source!$C$6:$F$6, 0), FALSE), "Retired")</f>
        <v>Retired</v>
      </c>
      <c r="K34" s="1" t="str">
        <f>IFERROR(VLOOKUP(C34, [1]Source!$C$6:$F$40, MATCH("Basic Salary", [1]Source!$C$6:$F$6, 0), FALSE), "Retired")</f>
        <v>Retired</v>
      </c>
    </row>
    <row r="35" spans="3:11" ht="14.25" customHeight="1" x14ac:dyDescent="0.35">
      <c r="C35" s="5">
        <v>150840</v>
      </c>
      <c r="D35" s="2" t="s">
        <v>20</v>
      </c>
      <c r="E35" s="2" t="s">
        <v>19</v>
      </c>
      <c r="F35" s="4">
        <v>23136</v>
      </c>
      <c r="G35" s="3" t="s">
        <v>9</v>
      </c>
      <c r="H35" s="2" t="s">
        <v>4</v>
      </c>
      <c r="I35" s="1" t="str">
        <f>IFERROR(VLOOKUP(C35, [1]Source!$C$6:$F$40, MATCH('Master Emp sheet'!D34, [1]Source!$C$6:$F$6, 0), FALSE), "Retired")</f>
        <v>Retired</v>
      </c>
      <c r="J35" s="1" t="str">
        <f>IFERROR(VLOOKUP(C35, [1]Source!$C$6:$F$40, MATCH("Department", [1]Source!$C$6:$F$6, 0), FALSE), "Retired")</f>
        <v>Retired</v>
      </c>
      <c r="K35" s="1" t="str">
        <f>IFERROR(VLOOKUP(C35, [1]Source!$C$6:$F$40, MATCH("Basic Salary", [1]Source!$C$6:$F$6, 0), FALSE), "Retired")</f>
        <v>Retired</v>
      </c>
    </row>
    <row r="36" spans="3:11" ht="14.25" customHeight="1" x14ac:dyDescent="0.35">
      <c r="C36" s="5">
        <v>150850</v>
      </c>
      <c r="D36" s="2" t="s">
        <v>18</v>
      </c>
      <c r="E36" s="2" t="s">
        <v>17</v>
      </c>
      <c r="F36" s="4">
        <v>32027</v>
      </c>
      <c r="G36" s="3" t="s">
        <v>1</v>
      </c>
      <c r="H36" s="2" t="s">
        <v>4</v>
      </c>
      <c r="I36" s="1" t="str">
        <f>IFERROR(VLOOKUP(C36, [1]Source!$C$6:$F$40, MATCH('Master Emp sheet'!D35, [1]Source!$C$6:$F$6, 0), FALSE), "Retired")</f>
        <v>Retired</v>
      </c>
      <c r="J36" s="1" t="str">
        <f>IFERROR(VLOOKUP(C36, [1]Source!$C$6:$F$40, MATCH("Department", [1]Source!$C$6:$F$6, 0), FALSE), "Retired")</f>
        <v>Retired</v>
      </c>
      <c r="K36" s="1" t="str">
        <f>IFERROR(VLOOKUP(C36, [1]Source!$C$6:$F$40, MATCH("Basic Salary", [1]Source!$C$6:$F$6, 0), FALSE), "Retired")</f>
        <v>Retired</v>
      </c>
    </row>
    <row r="37" spans="3:11" ht="14.25" customHeight="1" x14ac:dyDescent="0.35">
      <c r="C37" s="5">
        <v>150962</v>
      </c>
      <c r="D37" s="2" t="s">
        <v>16</v>
      </c>
      <c r="E37" s="2" t="s">
        <v>12</v>
      </c>
      <c r="F37" s="4">
        <v>37773</v>
      </c>
      <c r="G37" s="3" t="s">
        <v>9</v>
      </c>
      <c r="H37" s="2" t="s">
        <v>4</v>
      </c>
      <c r="I37" s="1" t="str">
        <f>IFERROR(VLOOKUP(C37, [1]Source!$C$6:$F$40, MATCH('Master Emp sheet'!D36, [1]Source!$C$6:$F$6, 0), FALSE), "Retired")</f>
        <v>Retired</v>
      </c>
      <c r="J37" s="1" t="str">
        <f>IFERROR(VLOOKUP(C37, [1]Source!$C$6:$F$40, MATCH("Department", [1]Source!$C$6:$F$6, 0), FALSE), "Retired")</f>
        <v>Retired</v>
      </c>
      <c r="K37" s="1" t="str">
        <f>IFERROR(VLOOKUP(C37, [1]Source!$C$6:$F$40, MATCH("Basic Salary", [1]Source!$C$6:$F$6, 0), FALSE), "Retired")</f>
        <v>Retired</v>
      </c>
    </row>
    <row r="38" spans="3:11" ht="14.25" customHeight="1" x14ac:dyDescent="0.35">
      <c r="C38" s="5">
        <v>150954</v>
      </c>
      <c r="D38" s="2" t="s">
        <v>15</v>
      </c>
      <c r="E38" s="2" t="s">
        <v>12</v>
      </c>
      <c r="F38" s="4">
        <v>35495</v>
      </c>
      <c r="G38" s="3" t="s">
        <v>9</v>
      </c>
      <c r="H38" s="2" t="s">
        <v>4</v>
      </c>
      <c r="I38" s="1" t="str">
        <f>IFERROR(VLOOKUP(C38, [1]Source!$C$6:$F$40, MATCH('Master Emp sheet'!D37, [1]Source!$C$6:$F$6, 0), FALSE), "Retired")</f>
        <v>Retired</v>
      </c>
      <c r="J38" s="1" t="str">
        <f>IFERROR(VLOOKUP(C38, [1]Source!$C$6:$F$40, MATCH("Department", [1]Source!$C$6:$F$6, 0), FALSE), "Retired")</f>
        <v>Retired</v>
      </c>
      <c r="K38" s="1" t="str">
        <f>IFERROR(VLOOKUP(C38, [1]Source!$C$6:$F$40, MATCH("Basic Salary", [1]Source!$C$6:$F$6, 0), FALSE), "Retired")</f>
        <v>Retired</v>
      </c>
    </row>
    <row r="39" spans="3:11" ht="14.25" customHeight="1" x14ac:dyDescent="0.35">
      <c r="C39" s="5">
        <v>150874</v>
      </c>
      <c r="D39" s="2" t="s">
        <v>14</v>
      </c>
      <c r="E39" s="2" t="s">
        <v>12</v>
      </c>
      <c r="F39" s="4">
        <v>37890</v>
      </c>
      <c r="G39" s="3" t="s">
        <v>9</v>
      </c>
      <c r="H39" s="2" t="s">
        <v>4</v>
      </c>
      <c r="I39" s="1" t="str">
        <f>IFERROR(VLOOKUP(C39, [1]Source!$C$6:$F$40, MATCH('Master Emp sheet'!D38, [1]Source!$C$6:$F$6, 0), FALSE), "Retired")</f>
        <v>Retired</v>
      </c>
      <c r="J39" s="1" t="str">
        <f>IFERROR(VLOOKUP(C39, [1]Source!$C$6:$F$40, MATCH("Department", [1]Source!$C$6:$F$6, 0), FALSE), "Retired")</f>
        <v>Retired</v>
      </c>
      <c r="K39" s="1" t="str">
        <f>IFERROR(VLOOKUP(C39, [1]Source!$C$6:$F$40, MATCH("Basic Salary", [1]Source!$C$6:$F$6, 0), FALSE), "Retired")</f>
        <v>Retired</v>
      </c>
    </row>
    <row r="40" spans="3:11" ht="14.25" customHeight="1" x14ac:dyDescent="0.35">
      <c r="C40" s="5">
        <v>150798</v>
      </c>
      <c r="D40" s="2" t="s">
        <v>13</v>
      </c>
      <c r="E40" s="2" t="s">
        <v>12</v>
      </c>
      <c r="F40" s="4">
        <v>28276</v>
      </c>
      <c r="G40" s="3" t="s">
        <v>9</v>
      </c>
      <c r="H40" s="2" t="s">
        <v>4</v>
      </c>
      <c r="I40" s="1" t="str">
        <f>IFERROR(VLOOKUP(C40, [1]Source!$C$6:$F$40, MATCH('Master Emp sheet'!D39, [1]Source!$C$6:$F$6, 0), FALSE), "Retired")</f>
        <v>Retired</v>
      </c>
      <c r="J40" s="1" t="str">
        <f>IFERROR(VLOOKUP(C40, [1]Source!$C$6:$F$40, MATCH("Department", [1]Source!$C$6:$F$6, 0), FALSE), "Retired")</f>
        <v>Retired</v>
      </c>
      <c r="K40" s="1" t="str">
        <f>IFERROR(VLOOKUP(C40, [1]Source!$C$6:$F$40, MATCH("Basic Salary", [1]Source!$C$6:$F$6, 0), FALSE), "Retired")</f>
        <v>Retired</v>
      </c>
    </row>
    <row r="41" spans="3:11" ht="14.25" customHeight="1" x14ac:dyDescent="0.35">
      <c r="C41" s="5">
        <v>150830</v>
      </c>
      <c r="D41" s="2" t="s">
        <v>11</v>
      </c>
      <c r="E41" s="2" t="s">
        <v>10</v>
      </c>
      <c r="F41" s="4">
        <v>29037</v>
      </c>
      <c r="G41" s="3" t="s">
        <v>9</v>
      </c>
      <c r="H41" s="2" t="s">
        <v>4</v>
      </c>
      <c r="I41" s="1" t="str">
        <f>IFERROR(VLOOKUP(C41, [1]Source!$C$6:$F$40, MATCH('Master Emp sheet'!D40, [1]Source!$C$6:$F$6, 0), FALSE), "Retired")</f>
        <v>Retired</v>
      </c>
      <c r="J41" s="1" t="str">
        <f>IFERROR(VLOOKUP(C41, [1]Source!$C$6:$F$40, MATCH("Department", [1]Source!$C$6:$F$6, 0), FALSE), "Retired")</f>
        <v>Retired</v>
      </c>
      <c r="K41" s="1" t="str">
        <f>IFERROR(VLOOKUP(C41, [1]Source!$C$6:$F$40, MATCH("Basic Salary", [1]Source!$C$6:$F$6, 0), FALSE), "Retired")</f>
        <v>Retired</v>
      </c>
    </row>
    <row r="42" spans="3:11" ht="14.25" customHeight="1" x14ac:dyDescent="0.35">
      <c r="C42" s="5">
        <v>150929</v>
      </c>
      <c r="D42" s="2" t="s">
        <v>8</v>
      </c>
      <c r="E42" s="2" t="s">
        <v>7</v>
      </c>
      <c r="F42" s="4">
        <v>26739</v>
      </c>
      <c r="G42" s="3" t="s">
        <v>1</v>
      </c>
      <c r="H42" s="2" t="s">
        <v>4</v>
      </c>
      <c r="I42" s="1" t="str">
        <f>IFERROR(VLOOKUP(C42, [1]Source!$C$6:$F$40, MATCH('Master Emp sheet'!D41, [1]Source!$C$6:$F$6, 0), FALSE), "Retired")</f>
        <v>Retired</v>
      </c>
      <c r="J42" s="1" t="str">
        <f>IFERROR(VLOOKUP(C42, [1]Source!$C$6:$F$40, MATCH("Department", [1]Source!$C$6:$F$6, 0), FALSE), "Retired")</f>
        <v>Retired</v>
      </c>
      <c r="K42" s="1" t="str">
        <f>IFERROR(VLOOKUP(C42, [1]Source!$C$6:$F$40, MATCH("Basic Salary", [1]Source!$C$6:$F$6, 0), FALSE), "Retired")</f>
        <v>Retired</v>
      </c>
    </row>
    <row r="43" spans="3:11" ht="14.25" customHeight="1" x14ac:dyDescent="0.35">
      <c r="C43" s="5">
        <v>150982</v>
      </c>
      <c r="D43" s="2" t="s">
        <v>6</v>
      </c>
      <c r="E43" s="2" t="s">
        <v>5</v>
      </c>
      <c r="F43" s="4">
        <v>35574</v>
      </c>
      <c r="G43" s="3" t="s">
        <v>1</v>
      </c>
      <c r="H43" s="2" t="s">
        <v>4</v>
      </c>
      <c r="I43" s="1" t="str">
        <f>IFERROR(VLOOKUP(C43, [1]Source!$C$6:$F$40, MATCH('Master Emp sheet'!D42, [1]Source!$C$6:$F$6, 0), FALSE), "Retired")</f>
        <v>Retired</v>
      </c>
      <c r="J43" s="1" t="str">
        <f>IFERROR(VLOOKUP(C43, [1]Source!$C$6:$F$40, MATCH("Department", [1]Source!$C$6:$F$6, 0), FALSE), "Retired")</f>
        <v>Retired</v>
      </c>
      <c r="K43" s="1" t="str">
        <f>IFERROR(VLOOKUP(C43, [1]Source!$C$6:$F$40, MATCH("Basic Salary", [1]Source!$C$6:$F$6, 0), FALSE), "Retired")</f>
        <v>Retired</v>
      </c>
    </row>
    <row r="44" spans="3:11" ht="14.25" customHeight="1" x14ac:dyDescent="0.35">
      <c r="C44" s="5">
        <v>150821</v>
      </c>
      <c r="D44" s="2" t="s">
        <v>3</v>
      </c>
      <c r="E44" s="2" t="s">
        <v>2</v>
      </c>
      <c r="F44" s="4">
        <v>29966</v>
      </c>
      <c r="G44" s="3" t="s">
        <v>1</v>
      </c>
      <c r="H44" s="2" t="s">
        <v>0</v>
      </c>
      <c r="I44" s="1" t="str">
        <f>IFERROR(VLOOKUP(C44, [1]Source!$C$6:$F$40, MATCH('Master Emp sheet'!D43, [1]Source!$C$6:$F$6, 0), FALSE), "Retired")</f>
        <v>Retired</v>
      </c>
      <c r="J44" s="1" t="str">
        <f>IFERROR(VLOOKUP(C44, [1]Source!$C$6:$F$40, MATCH("Department", [1]Source!$C$6:$F$6, 0), FALSE), "Retired")</f>
        <v>Retired</v>
      </c>
      <c r="K44" s="1" t="str">
        <f>IFERROR(VLOOKUP(C44, [1]Source!$C$6:$F$40, MATCH("Basic Salary", [1]Source!$C$6:$F$6, 0), FALSE), "Retired")</f>
        <v>Retired</v>
      </c>
    </row>
    <row r="45" spans="3:11" ht="14.25" customHeight="1" x14ac:dyDescent="0.35">
      <c r="I45" t="str">
        <f ca="1">_xlfn.FORMULATEXT(I7)</f>
        <v>=IFERROR(VLOOKUP(C7, '[EXCEL-ASSIGNMENTS.xlsx]Source'!$C$6:$F$40, MATCH('Master Emp sheet'!D6, '[EXCEL-ASSIGNMENTS.xlsx]Source'!$C$6:$F$6, 0), FALSE), "Retired")</v>
      </c>
      <c r="J45" t="str">
        <f ca="1">_xlfn.FORMULATEXT(J7)</f>
        <v>=IFERROR(VLOOKUP(C7, '[EXCEL-ASSIGNMENTS.xlsx]Source'!$C$6:$F$40, MATCH("Department", '[EXCEL-ASSIGNMENTS.xlsx]Source'!$C$6:$F$6, 0), FALSE), "Retired")</v>
      </c>
      <c r="K45" t="str">
        <f ca="1">_xlfn.FORMULATEXT(K7)</f>
        <v>=IFERROR(VLOOKUP(C7, '[EXCEL-ASSIGNMENTS.xlsx]Source'!$C$6:$F$40, MATCH("Basic Salary", '[EXCEL-ASSIGNMENTS.xlsx]Source'!$C$6:$F$6, 0), FALSE), "Retired")</v>
      </c>
    </row>
    <row r="46" spans="3:11" ht="14.25" customHeight="1" x14ac:dyDescent="0.35"/>
    <row r="47" spans="3:11" ht="14.25" customHeight="1" x14ac:dyDescent="0.35"/>
    <row r="48" spans="3:11" ht="14.25" customHeight="1" x14ac:dyDescent="0.35"/>
    <row r="49" customFormat="1" ht="14.25" customHeight="1" x14ac:dyDescent="0.35"/>
    <row r="50" customFormat="1" ht="14.25" customHeight="1" x14ac:dyDescent="0.35"/>
    <row r="51" customFormat="1" ht="14.25" customHeight="1" x14ac:dyDescent="0.35"/>
    <row r="52" customFormat="1" ht="14.25" customHeight="1" x14ac:dyDescent="0.35"/>
    <row r="53" customFormat="1" ht="14.25" customHeight="1" x14ac:dyDescent="0.35"/>
    <row r="54" customFormat="1" ht="14.25" customHeight="1" x14ac:dyDescent="0.35"/>
    <row r="55" customFormat="1" ht="14.25" customHeight="1" x14ac:dyDescent="0.35"/>
    <row r="56" customFormat="1" ht="14.25" customHeight="1" x14ac:dyDescent="0.35"/>
    <row r="57" customFormat="1" ht="14.25" customHeight="1" x14ac:dyDescent="0.35"/>
    <row r="58" customFormat="1" ht="14.25" customHeight="1" x14ac:dyDescent="0.35"/>
    <row r="59" customFormat="1" ht="14.25" customHeight="1" x14ac:dyDescent="0.35"/>
    <row r="60" customFormat="1" ht="14.25" customHeight="1" x14ac:dyDescent="0.35"/>
    <row r="61" customFormat="1" ht="14.25" customHeight="1" x14ac:dyDescent="0.35"/>
    <row r="62" customFormat="1" ht="14.25" customHeight="1" x14ac:dyDescent="0.35"/>
    <row r="63" customFormat="1" ht="14.25" customHeight="1" x14ac:dyDescent="0.35"/>
    <row r="64" customFormat="1" ht="14.25" customHeight="1" x14ac:dyDescent="0.35"/>
    <row r="65" customFormat="1" ht="14.25" customHeight="1" x14ac:dyDescent="0.35"/>
    <row r="66" customFormat="1" ht="14.25" customHeight="1" x14ac:dyDescent="0.35"/>
    <row r="67" customFormat="1" ht="14.25" customHeight="1" x14ac:dyDescent="0.35"/>
    <row r="68" customFormat="1" ht="14.25" customHeight="1" x14ac:dyDescent="0.35"/>
    <row r="69" customFormat="1" ht="14.25" customHeight="1" x14ac:dyDescent="0.35"/>
    <row r="70" customFormat="1" ht="14.25" customHeight="1" x14ac:dyDescent="0.35"/>
    <row r="71" customFormat="1" ht="14.25" customHeight="1" x14ac:dyDescent="0.35"/>
    <row r="72" customFormat="1" ht="14.25" customHeight="1" x14ac:dyDescent="0.35"/>
    <row r="73" customFormat="1" ht="14.25" customHeight="1" x14ac:dyDescent="0.35"/>
    <row r="74" customFormat="1" ht="14.25" customHeight="1" x14ac:dyDescent="0.35"/>
    <row r="75" customFormat="1" ht="14.25" customHeight="1" x14ac:dyDescent="0.35"/>
    <row r="76" customFormat="1" ht="14.25" customHeight="1" x14ac:dyDescent="0.35"/>
    <row r="77" customFormat="1" ht="14.25" customHeight="1" x14ac:dyDescent="0.35"/>
    <row r="78" customFormat="1" ht="14.25" customHeight="1" x14ac:dyDescent="0.35"/>
    <row r="79" customFormat="1" ht="14.25" customHeight="1" x14ac:dyDescent="0.35"/>
    <row r="80" customFormat="1" ht="14.25" customHeight="1" x14ac:dyDescent="0.35"/>
    <row r="81" customFormat="1" ht="14.25" customHeight="1" x14ac:dyDescent="0.35"/>
    <row r="82" customFormat="1" ht="14.25" customHeight="1" x14ac:dyDescent="0.35"/>
    <row r="83" customFormat="1" ht="14.25" customHeight="1" x14ac:dyDescent="0.35"/>
    <row r="84" customFormat="1" ht="14.25" customHeight="1" x14ac:dyDescent="0.35"/>
    <row r="85" customFormat="1" ht="14.25" customHeight="1" x14ac:dyDescent="0.35"/>
    <row r="86" customFormat="1" ht="14.25" customHeight="1" x14ac:dyDescent="0.35"/>
    <row r="87" customFormat="1" ht="14.25" customHeight="1" x14ac:dyDescent="0.35"/>
    <row r="88" customFormat="1" ht="14.25" customHeight="1" x14ac:dyDescent="0.35"/>
    <row r="89" customFormat="1" ht="14.25" customHeight="1" x14ac:dyDescent="0.35"/>
    <row r="90" customFormat="1" ht="14.25" customHeight="1" x14ac:dyDescent="0.35"/>
    <row r="91" customFormat="1" ht="14.25" customHeight="1" x14ac:dyDescent="0.35"/>
    <row r="92" customFormat="1" ht="14.25" customHeight="1" x14ac:dyDescent="0.35"/>
    <row r="93" customFormat="1" ht="14.25" customHeight="1" x14ac:dyDescent="0.35"/>
    <row r="94" customFormat="1" ht="14.25" customHeight="1" x14ac:dyDescent="0.35"/>
    <row r="95" customFormat="1" ht="14.25" customHeight="1" x14ac:dyDescent="0.35"/>
    <row r="96" customFormat="1" ht="14.25" customHeight="1" x14ac:dyDescent="0.35"/>
    <row r="97" customFormat="1" ht="14.25" customHeight="1" x14ac:dyDescent="0.35"/>
    <row r="98" customFormat="1" ht="14.25" customHeight="1" x14ac:dyDescent="0.35"/>
    <row r="99" customFormat="1" ht="14.25" customHeight="1" x14ac:dyDescent="0.35"/>
    <row r="100" customFormat="1" ht="14.25" customHeight="1" x14ac:dyDescent="0.35"/>
    <row r="101" customFormat="1" ht="14.25" customHeight="1" x14ac:dyDescent="0.35"/>
    <row r="102" customFormat="1" ht="14.25" customHeight="1" x14ac:dyDescent="0.35"/>
    <row r="103" customFormat="1" ht="14.25" customHeight="1" x14ac:dyDescent="0.35"/>
    <row r="104" customFormat="1" ht="14.25" customHeight="1" x14ac:dyDescent="0.35"/>
    <row r="105" customFormat="1" ht="14.25" customHeight="1" x14ac:dyDescent="0.35"/>
    <row r="106" customFormat="1" ht="14.25" customHeight="1" x14ac:dyDescent="0.35"/>
    <row r="107" customFormat="1" ht="14.25" customHeight="1" x14ac:dyDescent="0.35"/>
    <row r="108" customFormat="1" ht="14.25" customHeight="1" x14ac:dyDescent="0.35"/>
    <row r="109" customFormat="1" ht="14.25" customHeight="1" x14ac:dyDescent="0.35"/>
    <row r="110" customFormat="1" ht="14.25" customHeight="1" x14ac:dyDescent="0.35"/>
    <row r="111" customFormat="1" ht="14.25" customHeight="1" x14ac:dyDescent="0.35"/>
    <row r="112" customFormat="1" ht="14.25" customHeight="1" x14ac:dyDescent="0.35"/>
    <row r="113" customFormat="1" ht="14.25" customHeight="1" x14ac:dyDescent="0.35"/>
    <row r="114" customFormat="1" ht="14.25" customHeight="1" x14ac:dyDescent="0.35"/>
    <row r="115" customFormat="1" ht="14.25" customHeight="1" x14ac:dyDescent="0.35"/>
    <row r="116" customFormat="1" ht="14.25" customHeight="1" x14ac:dyDescent="0.35"/>
    <row r="117" customFormat="1" ht="14.25" customHeight="1" x14ac:dyDescent="0.35"/>
    <row r="118" customFormat="1" ht="14.25" customHeight="1" x14ac:dyDescent="0.35"/>
    <row r="119" customFormat="1" ht="14.25" customHeight="1" x14ac:dyDescent="0.35"/>
    <row r="120" customFormat="1" ht="14.25" customHeight="1" x14ac:dyDescent="0.35"/>
    <row r="121" customFormat="1" ht="14.25" customHeight="1" x14ac:dyDescent="0.35"/>
    <row r="122" customFormat="1" ht="14.25" customHeight="1" x14ac:dyDescent="0.35"/>
    <row r="123" customFormat="1" ht="14.25" customHeight="1" x14ac:dyDescent="0.35"/>
    <row r="124" customFormat="1" ht="14.25" customHeight="1" x14ac:dyDescent="0.35"/>
    <row r="125" customFormat="1" ht="14.25" customHeight="1" x14ac:dyDescent="0.35"/>
    <row r="126" customFormat="1" ht="14.25" customHeight="1" x14ac:dyDescent="0.35"/>
    <row r="127" customFormat="1" ht="14.25" customHeight="1" x14ac:dyDescent="0.35"/>
    <row r="128" customFormat="1" ht="14.25" customHeight="1" x14ac:dyDescent="0.35"/>
    <row r="129" customFormat="1" ht="14.25" customHeight="1" x14ac:dyDescent="0.35"/>
    <row r="130" customFormat="1" ht="14.25" customHeight="1" x14ac:dyDescent="0.35"/>
    <row r="131" customFormat="1" ht="14.25" customHeight="1" x14ac:dyDescent="0.35"/>
    <row r="132" customFormat="1" ht="14.25" customHeight="1" x14ac:dyDescent="0.35"/>
    <row r="133" customFormat="1" ht="14.25" customHeight="1" x14ac:dyDescent="0.35"/>
    <row r="134" customFormat="1" ht="14.25" customHeight="1" x14ac:dyDescent="0.35"/>
    <row r="135" customFormat="1" ht="14.25" customHeight="1" x14ac:dyDescent="0.35"/>
    <row r="136" customFormat="1" ht="14.25" customHeight="1" x14ac:dyDescent="0.35"/>
    <row r="137" customFormat="1" ht="14.25" customHeight="1" x14ac:dyDescent="0.35"/>
    <row r="138" customFormat="1" ht="14.25" customHeight="1" x14ac:dyDescent="0.35"/>
    <row r="139" customFormat="1" ht="14.25" customHeight="1" x14ac:dyDescent="0.35"/>
    <row r="140" customFormat="1" ht="14.25" customHeight="1" x14ac:dyDescent="0.35"/>
    <row r="141" customFormat="1" ht="14.25" customHeight="1" x14ac:dyDescent="0.35"/>
    <row r="142" customFormat="1" ht="14.25" customHeight="1" x14ac:dyDescent="0.35"/>
    <row r="143" customFormat="1" ht="14.25" customHeight="1" x14ac:dyDescent="0.35"/>
    <row r="144" customFormat="1" ht="14.25" customHeight="1" x14ac:dyDescent="0.35"/>
    <row r="145" customFormat="1" ht="14.25" customHeight="1" x14ac:dyDescent="0.35"/>
    <row r="146" customFormat="1" ht="14.25" customHeight="1" x14ac:dyDescent="0.35"/>
    <row r="147" customFormat="1" ht="14.25" customHeight="1" x14ac:dyDescent="0.35"/>
    <row r="148" customFormat="1" ht="14.25" customHeight="1" x14ac:dyDescent="0.35"/>
    <row r="149" customFormat="1" ht="14.25" customHeight="1" x14ac:dyDescent="0.35"/>
    <row r="150" customFormat="1" ht="14.25" customHeight="1" x14ac:dyDescent="0.35"/>
    <row r="151" customFormat="1" ht="14.25" customHeight="1" x14ac:dyDescent="0.35"/>
    <row r="152" customFormat="1" ht="14.25" customHeight="1" x14ac:dyDescent="0.35"/>
    <row r="153" customFormat="1" ht="14.25" customHeight="1" x14ac:dyDescent="0.35"/>
    <row r="154" customFormat="1" ht="14.25" customHeight="1" x14ac:dyDescent="0.35"/>
    <row r="155" customFormat="1" ht="14.25" customHeight="1" x14ac:dyDescent="0.35"/>
    <row r="156" customFormat="1" ht="14.25" customHeight="1" x14ac:dyDescent="0.35"/>
    <row r="157" customFormat="1" ht="14.25" customHeight="1" x14ac:dyDescent="0.35"/>
    <row r="158" customFormat="1" ht="14.25" customHeight="1" x14ac:dyDescent="0.35"/>
    <row r="159" customFormat="1" ht="14.25" customHeight="1" x14ac:dyDescent="0.35"/>
    <row r="160" customFormat="1" ht="14.25" customHeight="1" x14ac:dyDescent="0.35"/>
    <row r="161" customFormat="1" ht="14.25" customHeight="1" x14ac:dyDescent="0.35"/>
    <row r="162" customFormat="1" ht="14.25" customHeight="1" x14ac:dyDescent="0.35"/>
    <row r="163" customFormat="1" ht="14.25" customHeight="1" x14ac:dyDescent="0.35"/>
    <row r="164" customFormat="1" ht="14.25" customHeight="1" x14ac:dyDescent="0.35"/>
    <row r="165" customFormat="1" ht="14.25" customHeight="1" x14ac:dyDescent="0.35"/>
    <row r="166" customFormat="1" ht="14.25" customHeight="1" x14ac:dyDescent="0.35"/>
    <row r="167" customFormat="1" ht="14.25" customHeight="1" x14ac:dyDescent="0.35"/>
    <row r="168" customFormat="1" ht="14.25" customHeight="1" x14ac:dyDescent="0.35"/>
    <row r="169" customFormat="1" ht="14.25" customHeight="1" x14ac:dyDescent="0.35"/>
    <row r="170" customFormat="1" ht="14.25" customHeight="1" x14ac:dyDescent="0.35"/>
    <row r="171" customFormat="1" ht="14.25" customHeight="1" x14ac:dyDescent="0.35"/>
    <row r="172" customFormat="1" ht="14.25" customHeight="1" x14ac:dyDescent="0.35"/>
    <row r="173" customFormat="1" ht="14.25" customHeight="1" x14ac:dyDescent="0.35"/>
    <row r="174" customFormat="1" ht="14.25" customHeight="1" x14ac:dyDescent="0.35"/>
    <row r="175" customFormat="1" ht="14.25" customHeight="1" x14ac:dyDescent="0.35"/>
    <row r="176" customFormat="1" ht="14.25" customHeight="1" x14ac:dyDescent="0.35"/>
    <row r="177" customFormat="1" ht="14.25" customHeight="1" x14ac:dyDescent="0.35"/>
    <row r="178" customFormat="1" ht="14.25" customHeight="1" x14ac:dyDescent="0.35"/>
    <row r="179" customFormat="1" ht="14.25" customHeight="1" x14ac:dyDescent="0.35"/>
    <row r="180" customFormat="1" ht="14.25" customHeight="1" x14ac:dyDescent="0.35"/>
    <row r="181" customFormat="1" ht="14.25" customHeight="1" x14ac:dyDescent="0.35"/>
    <row r="182" customFormat="1" ht="14.25" customHeight="1" x14ac:dyDescent="0.35"/>
    <row r="183" customFormat="1" ht="14.25" customHeight="1" x14ac:dyDescent="0.35"/>
    <row r="184" customFormat="1" ht="14.25" customHeight="1" x14ac:dyDescent="0.35"/>
    <row r="185" customFormat="1" ht="14.25" customHeight="1" x14ac:dyDescent="0.35"/>
    <row r="186" customFormat="1" ht="14.25" customHeight="1" x14ac:dyDescent="0.35"/>
    <row r="187" customFormat="1" ht="14.25" customHeight="1" x14ac:dyDescent="0.35"/>
    <row r="188" customFormat="1" ht="14.25" customHeight="1" x14ac:dyDescent="0.35"/>
    <row r="189" customFormat="1" ht="14.25" customHeight="1" x14ac:dyDescent="0.35"/>
    <row r="190" customFormat="1" ht="14.25" customHeight="1" x14ac:dyDescent="0.35"/>
    <row r="191" customFormat="1" ht="14.25" customHeight="1" x14ac:dyDescent="0.35"/>
    <row r="192" customFormat="1" ht="14.25" customHeight="1" x14ac:dyDescent="0.35"/>
    <row r="193" customFormat="1" ht="14.25" customHeight="1" x14ac:dyDescent="0.35"/>
    <row r="194" customFormat="1" ht="14.25" customHeight="1" x14ac:dyDescent="0.35"/>
    <row r="195" customFormat="1" ht="14.25" customHeight="1" x14ac:dyDescent="0.35"/>
    <row r="196" customFormat="1" ht="14.25" customHeight="1" x14ac:dyDescent="0.35"/>
    <row r="197" customFormat="1" ht="14.25" customHeight="1" x14ac:dyDescent="0.35"/>
    <row r="198" customFormat="1" ht="14.25" customHeight="1" x14ac:dyDescent="0.35"/>
    <row r="199" customFormat="1" ht="14.25" customHeight="1" x14ac:dyDescent="0.35"/>
    <row r="200" customFormat="1" ht="14.25" customHeight="1" x14ac:dyDescent="0.35"/>
    <row r="201" customFormat="1" ht="14.25" customHeight="1" x14ac:dyDescent="0.35"/>
    <row r="202" customFormat="1" ht="14.25" customHeight="1" x14ac:dyDescent="0.35"/>
    <row r="203" customFormat="1" ht="14.25" customHeight="1" x14ac:dyDescent="0.35"/>
    <row r="204" customFormat="1" ht="14.25" customHeight="1" x14ac:dyDescent="0.35"/>
    <row r="205" customFormat="1" ht="14.25" customHeight="1" x14ac:dyDescent="0.35"/>
    <row r="206" customFormat="1" ht="14.25" customHeight="1" x14ac:dyDescent="0.35"/>
    <row r="207" customFormat="1" ht="14.25" customHeight="1" x14ac:dyDescent="0.35"/>
    <row r="208" customFormat="1" ht="14.25" customHeight="1" x14ac:dyDescent="0.35"/>
    <row r="209" customFormat="1" ht="14.25" customHeight="1" x14ac:dyDescent="0.35"/>
    <row r="210" customFormat="1" ht="14.25" customHeight="1" x14ac:dyDescent="0.35"/>
    <row r="211" customFormat="1" ht="14.25" customHeight="1" x14ac:dyDescent="0.35"/>
    <row r="212" customFormat="1" ht="14.25" customHeight="1" x14ac:dyDescent="0.35"/>
    <row r="213" customFormat="1" ht="14.25" customHeight="1" x14ac:dyDescent="0.35"/>
    <row r="214" customFormat="1" ht="14.25" customHeight="1" x14ac:dyDescent="0.35"/>
    <row r="215" customFormat="1" ht="14.25" customHeight="1" x14ac:dyDescent="0.35"/>
    <row r="216" customFormat="1" ht="14.25" customHeight="1" x14ac:dyDescent="0.35"/>
    <row r="217" customFormat="1" ht="14.25" customHeight="1" x14ac:dyDescent="0.35"/>
    <row r="218" customFormat="1" ht="14.25" customHeight="1" x14ac:dyDescent="0.35"/>
    <row r="219" customFormat="1" ht="14.25" customHeight="1" x14ac:dyDescent="0.35"/>
    <row r="220" customFormat="1" ht="14.25" customHeight="1" x14ac:dyDescent="0.35"/>
    <row r="221" customFormat="1" ht="14.25" customHeight="1" x14ac:dyDescent="0.35"/>
    <row r="222" customFormat="1" ht="14.25" customHeight="1" x14ac:dyDescent="0.35"/>
    <row r="223" customFormat="1" ht="14.25" customHeight="1" x14ac:dyDescent="0.35"/>
    <row r="224" customFormat="1" ht="14.25" customHeight="1" x14ac:dyDescent="0.35"/>
    <row r="225" customFormat="1" ht="14.25" customHeight="1" x14ac:dyDescent="0.35"/>
    <row r="226" customFormat="1" ht="14.25" customHeight="1" x14ac:dyDescent="0.35"/>
    <row r="227" customFormat="1" ht="14.25" customHeight="1" x14ac:dyDescent="0.35"/>
    <row r="228" customFormat="1" ht="14.25" customHeight="1" x14ac:dyDescent="0.35"/>
    <row r="229" customFormat="1" ht="14.25" customHeight="1" x14ac:dyDescent="0.35"/>
    <row r="230" customFormat="1" ht="14.25" customHeight="1" x14ac:dyDescent="0.35"/>
    <row r="231" customFormat="1" ht="14.25" customHeight="1" x14ac:dyDescent="0.35"/>
    <row r="232" customFormat="1" ht="14.25" customHeight="1" x14ac:dyDescent="0.35"/>
    <row r="233" customFormat="1" ht="14.25" customHeight="1" x14ac:dyDescent="0.35"/>
    <row r="234" customFormat="1" ht="14.25" customHeight="1" x14ac:dyDescent="0.35"/>
    <row r="235" customFormat="1" ht="14.25" customHeight="1" x14ac:dyDescent="0.35"/>
    <row r="236" customFormat="1" ht="14.25" customHeight="1" x14ac:dyDescent="0.35"/>
    <row r="237" customFormat="1" ht="14.25" customHeight="1" x14ac:dyDescent="0.35"/>
    <row r="238" customFormat="1" ht="14.25" customHeight="1" x14ac:dyDescent="0.35"/>
    <row r="239" customFormat="1" ht="14.25" customHeight="1" x14ac:dyDescent="0.35"/>
    <row r="240" customFormat="1" ht="14.25" customHeight="1" x14ac:dyDescent="0.35"/>
    <row r="241" customFormat="1" ht="14.25" customHeight="1" x14ac:dyDescent="0.35"/>
    <row r="242" customFormat="1" ht="14.25" customHeight="1" x14ac:dyDescent="0.35"/>
    <row r="243" customFormat="1" ht="14.25" customHeight="1" x14ac:dyDescent="0.35"/>
    <row r="244" customFormat="1" ht="14.25" customHeight="1" x14ac:dyDescent="0.35"/>
    <row r="245" customFormat="1" ht="14.25" customHeight="1" x14ac:dyDescent="0.35"/>
    <row r="246" customFormat="1" ht="14.25" customHeight="1" x14ac:dyDescent="0.35"/>
    <row r="247" customFormat="1" ht="14.25" customHeight="1" x14ac:dyDescent="0.35"/>
    <row r="248" customFormat="1" ht="14.25" customHeight="1" x14ac:dyDescent="0.35"/>
    <row r="249" customFormat="1" ht="14.25" customHeight="1" x14ac:dyDescent="0.35"/>
    <row r="250" customFormat="1" ht="14.25" customHeight="1" x14ac:dyDescent="0.35"/>
    <row r="251" customFormat="1" ht="14.25" customHeight="1" x14ac:dyDescent="0.35"/>
    <row r="252" customFormat="1" ht="14.25" customHeight="1" x14ac:dyDescent="0.35"/>
    <row r="253" customFormat="1" ht="14.25" customHeight="1" x14ac:dyDescent="0.35"/>
    <row r="254" customFormat="1" ht="14.25" customHeight="1" x14ac:dyDescent="0.35"/>
    <row r="255" customFormat="1" ht="14.25" customHeight="1" x14ac:dyDescent="0.35"/>
    <row r="256" customFormat="1" ht="14.25" customHeight="1" x14ac:dyDescent="0.35"/>
    <row r="257" customFormat="1" ht="14.25" customHeight="1" x14ac:dyDescent="0.35"/>
    <row r="258" customFormat="1" ht="14.25" customHeight="1" x14ac:dyDescent="0.35"/>
    <row r="259" customFormat="1" ht="14.25" customHeight="1" x14ac:dyDescent="0.35"/>
    <row r="260" customFormat="1" ht="14.25" customHeight="1" x14ac:dyDescent="0.35"/>
    <row r="261" customFormat="1" ht="14.25" customHeight="1" x14ac:dyDescent="0.35"/>
    <row r="262" customFormat="1" ht="14.25" customHeight="1" x14ac:dyDescent="0.35"/>
    <row r="263" customFormat="1" ht="14.25" customHeight="1" x14ac:dyDescent="0.35"/>
    <row r="264" customFormat="1" ht="14.25" customHeight="1" x14ac:dyDescent="0.35"/>
    <row r="265" customFormat="1" ht="14.25" customHeight="1" x14ac:dyDescent="0.35"/>
    <row r="266" customFormat="1" ht="14.25" customHeight="1" x14ac:dyDescent="0.35"/>
    <row r="267" customFormat="1" ht="14.25" customHeight="1" x14ac:dyDescent="0.35"/>
    <row r="268" customFormat="1" ht="14.25" customHeight="1" x14ac:dyDescent="0.35"/>
    <row r="269" customFormat="1" ht="14.25" customHeight="1" x14ac:dyDescent="0.35"/>
    <row r="270" customFormat="1" ht="14.25" customHeight="1" x14ac:dyDescent="0.35"/>
    <row r="271" customFormat="1" ht="14.25" customHeight="1" x14ac:dyDescent="0.35"/>
    <row r="272" customFormat="1" ht="14.25" customHeight="1" x14ac:dyDescent="0.35"/>
    <row r="273" customFormat="1" ht="14.25" customHeight="1" x14ac:dyDescent="0.35"/>
    <row r="274" customFormat="1" ht="14.25" customHeight="1" x14ac:dyDescent="0.35"/>
    <row r="275" customFormat="1" ht="14.25" customHeight="1" x14ac:dyDescent="0.35"/>
    <row r="276" customFormat="1" ht="14.25" customHeight="1" x14ac:dyDescent="0.35"/>
    <row r="277" customFormat="1" ht="14.25" customHeight="1" x14ac:dyDescent="0.35"/>
    <row r="278" customFormat="1" ht="14.25" customHeight="1" x14ac:dyDescent="0.35"/>
    <row r="279" customFormat="1" ht="14.25" customHeight="1" x14ac:dyDescent="0.35"/>
    <row r="280" customFormat="1" ht="14.25" customHeight="1" x14ac:dyDescent="0.35"/>
    <row r="281" customFormat="1" ht="14.25" customHeight="1" x14ac:dyDescent="0.35"/>
    <row r="282" customFormat="1" ht="14.25" customHeight="1" x14ac:dyDescent="0.35"/>
    <row r="283" customFormat="1" ht="14.25" customHeight="1" x14ac:dyDescent="0.35"/>
    <row r="284" customFormat="1" ht="14.25" customHeight="1" x14ac:dyDescent="0.35"/>
    <row r="285" customFormat="1" ht="14.25" customHeight="1" x14ac:dyDescent="0.35"/>
    <row r="286" customFormat="1" ht="14.25" customHeight="1" x14ac:dyDescent="0.35"/>
    <row r="287" customFormat="1" ht="14.25" customHeight="1" x14ac:dyDescent="0.35"/>
    <row r="288" customFormat="1" ht="14.25" customHeight="1" x14ac:dyDescent="0.35"/>
    <row r="289" customFormat="1" ht="14.25" customHeight="1" x14ac:dyDescent="0.35"/>
    <row r="290" customFormat="1" ht="14.25" customHeight="1" x14ac:dyDescent="0.35"/>
    <row r="291" customFormat="1" ht="14.25" customHeight="1" x14ac:dyDescent="0.35"/>
    <row r="292" customFormat="1" ht="14.25" customHeight="1" x14ac:dyDescent="0.35"/>
    <row r="293" customFormat="1" ht="14.25" customHeight="1" x14ac:dyDescent="0.35"/>
    <row r="294" customFormat="1" ht="14.25" customHeight="1" x14ac:dyDescent="0.35"/>
    <row r="295" customFormat="1" ht="14.25" customHeight="1" x14ac:dyDescent="0.35"/>
    <row r="296" customFormat="1" ht="14.25" customHeight="1" x14ac:dyDescent="0.35"/>
    <row r="297" customFormat="1" ht="14.25" customHeight="1" x14ac:dyDescent="0.35"/>
    <row r="298" customFormat="1" ht="14.25" customHeight="1" x14ac:dyDescent="0.35"/>
    <row r="299" customFormat="1" ht="14.25" customHeight="1" x14ac:dyDescent="0.35"/>
    <row r="300" customFormat="1" ht="14.25" customHeight="1" x14ac:dyDescent="0.35"/>
    <row r="301" customFormat="1" ht="14.25" customHeight="1" x14ac:dyDescent="0.35"/>
    <row r="302" customFormat="1" ht="14.25" customHeight="1" x14ac:dyDescent="0.35"/>
    <row r="303" customFormat="1" ht="14.25" customHeight="1" x14ac:dyDescent="0.35"/>
    <row r="304" customFormat="1" ht="14.25" customHeight="1" x14ac:dyDescent="0.35"/>
    <row r="305" customFormat="1" ht="14.25" customHeight="1" x14ac:dyDescent="0.35"/>
    <row r="306" customFormat="1" ht="14.25" customHeight="1" x14ac:dyDescent="0.35"/>
    <row r="307" customFormat="1" ht="14.25" customHeight="1" x14ac:dyDescent="0.35"/>
    <row r="308" customFormat="1" ht="14.25" customHeight="1" x14ac:dyDescent="0.35"/>
    <row r="309" customFormat="1" ht="14.25" customHeight="1" x14ac:dyDescent="0.35"/>
    <row r="310" customFormat="1" ht="14.25" customHeight="1" x14ac:dyDescent="0.35"/>
    <row r="311" customFormat="1" ht="14.25" customHeight="1" x14ac:dyDescent="0.35"/>
    <row r="312" customFormat="1" ht="14.25" customHeight="1" x14ac:dyDescent="0.35"/>
    <row r="313" customFormat="1" ht="14.25" customHeight="1" x14ac:dyDescent="0.35"/>
    <row r="314" customFormat="1" ht="14.25" customHeight="1" x14ac:dyDescent="0.35"/>
    <row r="315" customFormat="1" ht="14.25" customHeight="1" x14ac:dyDescent="0.35"/>
    <row r="316" customFormat="1" ht="14.25" customHeight="1" x14ac:dyDescent="0.35"/>
    <row r="317" customFormat="1" ht="14.25" customHeight="1" x14ac:dyDescent="0.35"/>
    <row r="318" customFormat="1" ht="14.25" customHeight="1" x14ac:dyDescent="0.35"/>
    <row r="319" customFormat="1" ht="14.25" customHeight="1" x14ac:dyDescent="0.35"/>
    <row r="320" customFormat="1" ht="14.25" customHeight="1" x14ac:dyDescent="0.35"/>
    <row r="321" customFormat="1" ht="14.25" customHeight="1" x14ac:dyDescent="0.35"/>
    <row r="322" customFormat="1" ht="14.25" customHeight="1" x14ac:dyDescent="0.35"/>
    <row r="323" customFormat="1" ht="14.25" customHeight="1" x14ac:dyDescent="0.35"/>
    <row r="324" customFormat="1" ht="14.25" customHeight="1" x14ac:dyDescent="0.35"/>
    <row r="325" customFormat="1" ht="14.25" customHeight="1" x14ac:dyDescent="0.35"/>
    <row r="326" customFormat="1" ht="14.25" customHeight="1" x14ac:dyDescent="0.35"/>
    <row r="327" customFormat="1" ht="14.25" customHeight="1" x14ac:dyDescent="0.35"/>
    <row r="328" customFormat="1" ht="14.25" customHeight="1" x14ac:dyDescent="0.35"/>
    <row r="329" customFormat="1" ht="14.25" customHeight="1" x14ac:dyDescent="0.35"/>
    <row r="330" customFormat="1" ht="14.25" customHeight="1" x14ac:dyDescent="0.35"/>
    <row r="331" customFormat="1" ht="14.25" customHeight="1" x14ac:dyDescent="0.35"/>
    <row r="332" customFormat="1" ht="14.25" customHeight="1" x14ac:dyDescent="0.35"/>
    <row r="333" customFormat="1" ht="14.25" customHeight="1" x14ac:dyDescent="0.35"/>
    <row r="334" customFormat="1" ht="14.25" customHeight="1" x14ac:dyDescent="0.35"/>
    <row r="335" customFormat="1" ht="14.25" customHeight="1" x14ac:dyDescent="0.35"/>
    <row r="336" customFormat="1" ht="14.25" customHeight="1" x14ac:dyDescent="0.35"/>
    <row r="337" customFormat="1" ht="14.25" customHeight="1" x14ac:dyDescent="0.35"/>
    <row r="338" customFormat="1" ht="14.25" customHeight="1" x14ac:dyDescent="0.35"/>
    <row r="339" customFormat="1" ht="14.25" customHeight="1" x14ac:dyDescent="0.35"/>
    <row r="340" customFormat="1" ht="14.25" customHeight="1" x14ac:dyDescent="0.35"/>
    <row r="341" customFormat="1" ht="14.25" customHeight="1" x14ac:dyDescent="0.35"/>
    <row r="342" customFormat="1" ht="14.25" customHeight="1" x14ac:dyDescent="0.35"/>
    <row r="343" customFormat="1" ht="14.25" customHeight="1" x14ac:dyDescent="0.35"/>
    <row r="344" customFormat="1" ht="14.25" customHeight="1" x14ac:dyDescent="0.35"/>
    <row r="345" customFormat="1" ht="14.25" customHeight="1" x14ac:dyDescent="0.35"/>
    <row r="346" customFormat="1" ht="14.25" customHeight="1" x14ac:dyDescent="0.35"/>
    <row r="347" customFormat="1" ht="14.25" customHeight="1" x14ac:dyDescent="0.35"/>
    <row r="348" customFormat="1" ht="14.25" customHeight="1" x14ac:dyDescent="0.35"/>
    <row r="349" customFormat="1" ht="14.25" customHeight="1" x14ac:dyDescent="0.35"/>
    <row r="350" customFormat="1" ht="14.25" customHeight="1" x14ac:dyDescent="0.35"/>
    <row r="351" customFormat="1" ht="14.25" customHeight="1" x14ac:dyDescent="0.35"/>
    <row r="352" customFormat="1" ht="14.25" customHeight="1" x14ac:dyDescent="0.35"/>
    <row r="353" customFormat="1" ht="14.25" customHeight="1" x14ac:dyDescent="0.35"/>
    <row r="354" customFormat="1" ht="14.25" customHeight="1" x14ac:dyDescent="0.35"/>
    <row r="355" customFormat="1" ht="14.25" customHeight="1" x14ac:dyDescent="0.35"/>
    <row r="356" customFormat="1" ht="14.25" customHeight="1" x14ac:dyDescent="0.35"/>
    <row r="357" customFormat="1" ht="14.25" customHeight="1" x14ac:dyDescent="0.35"/>
    <row r="358" customFormat="1" ht="14.25" customHeight="1" x14ac:dyDescent="0.35"/>
    <row r="359" customFormat="1" ht="14.25" customHeight="1" x14ac:dyDescent="0.35"/>
    <row r="360" customFormat="1" ht="14.25" customHeight="1" x14ac:dyDescent="0.35"/>
    <row r="361" customFormat="1" ht="14.25" customHeight="1" x14ac:dyDescent="0.35"/>
    <row r="362" customFormat="1" ht="14.25" customHeight="1" x14ac:dyDescent="0.35"/>
    <row r="363" customFormat="1" ht="14.25" customHeight="1" x14ac:dyDescent="0.35"/>
    <row r="364" customFormat="1" ht="14.25" customHeight="1" x14ac:dyDescent="0.35"/>
    <row r="365" customFormat="1" ht="14.25" customHeight="1" x14ac:dyDescent="0.35"/>
    <row r="366" customFormat="1" ht="14.25" customHeight="1" x14ac:dyDescent="0.35"/>
    <row r="367" customFormat="1" ht="14.25" customHeight="1" x14ac:dyDescent="0.35"/>
    <row r="368" customFormat="1" ht="14.25" customHeight="1" x14ac:dyDescent="0.35"/>
    <row r="369" customFormat="1" ht="14.25" customHeight="1" x14ac:dyDescent="0.35"/>
    <row r="370" customFormat="1" ht="14.25" customHeight="1" x14ac:dyDescent="0.35"/>
    <row r="371" customFormat="1" ht="14.25" customHeight="1" x14ac:dyDescent="0.35"/>
    <row r="372" customFormat="1" ht="14.25" customHeight="1" x14ac:dyDescent="0.35"/>
    <row r="373" customFormat="1" ht="14.25" customHeight="1" x14ac:dyDescent="0.35"/>
    <row r="374" customFormat="1" ht="14.25" customHeight="1" x14ac:dyDescent="0.35"/>
    <row r="375" customFormat="1" ht="14.25" customHeight="1" x14ac:dyDescent="0.35"/>
    <row r="376" customFormat="1" ht="14.25" customHeight="1" x14ac:dyDescent="0.35"/>
    <row r="377" customFormat="1" ht="14.25" customHeight="1" x14ac:dyDescent="0.35"/>
    <row r="378" customFormat="1" ht="14.25" customHeight="1" x14ac:dyDescent="0.35"/>
    <row r="379" customFormat="1" ht="14.25" customHeight="1" x14ac:dyDescent="0.35"/>
    <row r="380" customFormat="1" ht="14.25" customHeight="1" x14ac:dyDescent="0.35"/>
    <row r="381" customFormat="1" ht="14.25" customHeight="1" x14ac:dyDescent="0.35"/>
    <row r="382" customFormat="1" ht="14.25" customHeight="1" x14ac:dyDescent="0.35"/>
    <row r="383" customFormat="1" ht="14.25" customHeight="1" x14ac:dyDescent="0.35"/>
    <row r="384" customFormat="1" ht="14.25" customHeight="1" x14ac:dyDescent="0.35"/>
    <row r="385" customFormat="1" ht="14.25" customHeight="1" x14ac:dyDescent="0.35"/>
    <row r="386" customFormat="1" ht="14.25" customHeight="1" x14ac:dyDescent="0.35"/>
    <row r="387" customFormat="1" ht="14.25" customHeight="1" x14ac:dyDescent="0.35"/>
    <row r="388" customFormat="1" ht="14.25" customHeight="1" x14ac:dyDescent="0.35"/>
    <row r="389" customFormat="1" ht="14.25" customHeight="1" x14ac:dyDescent="0.35"/>
    <row r="390" customFormat="1" ht="14.25" customHeight="1" x14ac:dyDescent="0.35"/>
    <row r="391" customFormat="1" ht="14.25" customHeight="1" x14ac:dyDescent="0.35"/>
    <row r="392" customFormat="1" ht="14.25" customHeight="1" x14ac:dyDescent="0.35"/>
    <row r="393" customFormat="1" ht="14.25" customHeight="1" x14ac:dyDescent="0.35"/>
    <row r="394" customFormat="1" ht="14.25" customHeight="1" x14ac:dyDescent="0.35"/>
    <row r="395" customFormat="1" ht="14.25" customHeight="1" x14ac:dyDescent="0.35"/>
    <row r="396" customFormat="1" ht="14.25" customHeight="1" x14ac:dyDescent="0.35"/>
    <row r="397" customFormat="1" ht="14.25" customHeight="1" x14ac:dyDescent="0.35"/>
    <row r="398" customFormat="1" ht="14.25" customHeight="1" x14ac:dyDescent="0.35"/>
    <row r="399" customFormat="1" ht="14.25" customHeight="1" x14ac:dyDescent="0.35"/>
    <row r="400" customFormat="1" ht="14.25" customHeight="1" x14ac:dyDescent="0.35"/>
    <row r="401" customFormat="1" ht="14.25" customHeight="1" x14ac:dyDescent="0.35"/>
    <row r="402" customFormat="1" ht="14.25" customHeight="1" x14ac:dyDescent="0.35"/>
    <row r="403" customFormat="1" ht="14.25" customHeight="1" x14ac:dyDescent="0.35"/>
    <row r="404" customFormat="1" ht="14.25" customHeight="1" x14ac:dyDescent="0.35"/>
    <row r="405" customFormat="1" ht="14.25" customHeight="1" x14ac:dyDescent="0.35"/>
    <row r="406" customFormat="1" ht="14.25" customHeight="1" x14ac:dyDescent="0.35"/>
    <row r="407" customFormat="1" ht="14.25" customHeight="1" x14ac:dyDescent="0.35"/>
    <row r="408" customFormat="1" ht="14.25" customHeight="1" x14ac:dyDescent="0.35"/>
    <row r="409" customFormat="1" ht="14.25" customHeight="1" x14ac:dyDescent="0.35"/>
    <row r="410" customFormat="1" ht="14.25" customHeight="1" x14ac:dyDescent="0.35"/>
    <row r="411" customFormat="1" ht="14.25" customHeight="1" x14ac:dyDescent="0.35"/>
    <row r="412" customFormat="1" ht="14.25" customHeight="1" x14ac:dyDescent="0.35"/>
    <row r="413" customFormat="1" ht="14.25" customHeight="1" x14ac:dyDescent="0.35"/>
    <row r="414" customFormat="1" ht="14.25" customHeight="1" x14ac:dyDescent="0.35"/>
    <row r="415" customFormat="1" ht="14.25" customHeight="1" x14ac:dyDescent="0.35"/>
    <row r="416" customFormat="1" ht="14.25" customHeight="1" x14ac:dyDescent="0.35"/>
    <row r="417" customFormat="1" ht="14.25" customHeight="1" x14ac:dyDescent="0.35"/>
    <row r="418" customFormat="1" ht="14.25" customHeight="1" x14ac:dyDescent="0.35"/>
    <row r="419" customFormat="1" ht="14.25" customHeight="1" x14ac:dyDescent="0.35"/>
    <row r="420" customFormat="1" ht="14.25" customHeight="1" x14ac:dyDescent="0.35"/>
    <row r="421" customFormat="1" ht="14.25" customHeight="1" x14ac:dyDescent="0.35"/>
    <row r="422" customFormat="1" ht="14.25" customHeight="1" x14ac:dyDescent="0.35"/>
    <row r="423" customFormat="1" ht="14.25" customHeight="1" x14ac:dyDescent="0.35"/>
    <row r="424" customFormat="1" ht="14.25" customHeight="1" x14ac:dyDescent="0.35"/>
    <row r="425" customFormat="1" ht="14.25" customHeight="1" x14ac:dyDescent="0.35"/>
    <row r="426" customFormat="1" ht="14.25" customHeight="1" x14ac:dyDescent="0.35"/>
    <row r="427" customFormat="1" ht="14.25" customHeight="1" x14ac:dyDescent="0.35"/>
    <row r="428" customFormat="1" ht="14.25" customHeight="1" x14ac:dyDescent="0.35"/>
    <row r="429" customFormat="1" ht="14.25" customHeight="1" x14ac:dyDescent="0.35"/>
    <row r="430" customFormat="1" ht="14.25" customHeight="1" x14ac:dyDescent="0.35"/>
    <row r="431" customFormat="1" ht="14.25" customHeight="1" x14ac:dyDescent="0.35"/>
    <row r="432" customFormat="1" ht="14.25" customHeight="1" x14ac:dyDescent="0.35"/>
    <row r="433" customFormat="1" ht="14.25" customHeight="1" x14ac:dyDescent="0.35"/>
    <row r="434" customFormat="1" ht="14.25" customHeight="1" x14ac:dyDescent="0.35"/>
    <row r="435" customFormat="1" ht="14.25" customHeight="1" x14ac:dyDescent="0.35"/>
    <row r="436" customFormat="1" ht="14.25" customHeight="1" x14ac:dyDescent="0.35"/>
    <row r="437" customFormat="1" ht="14.25" customHeight="1" x14ac:dyDescent="0.35"/>
    <row r="438" customFormat="1" ht="14.25" customHeight="1" x14ac:dyDescent="0.35"/>
    <row r="439" customFormat="1" ht="14.25" customHeight="1" x14ac:dyDescent="0.35"/>
    <row r="440" customFormat="1" ht="14.25" customHeight="1" x14ac:dyDescent="0.35"/>
    <row r="441" customFormat="1" ht="14.25" customHeight="1" x14ac:dyDescent="0.35"/>
    <row r="442" customFormat="1" ht="14.25" customHeight="1" x14ac:dyDescent="0.35"/>
    <row r="443" customFormat="1" ht="14.25" customHeight="1" x14ac:dyDescent="0.35"/>
    <row r="444" customFormat="1" ht="14.25" customHeight="1" x14ac:dyDescent="0.35"/>
    <row r="445" customFormat="1" ht="14.25" customHeight="1" x14ac:dyDescent="0.35"/>
    <row r="446" customFormat="1" ht="14.25" customHeight="1" x14ac:dyDescent="0.35"/>
    <row r="447" customFormat="1" ht="14.25" customHeight="1" x14ac:dyDescent="0.35"/>
    <row r="448" customFormat="1" ht="14.25" customHeight="1" x14ac:dyDescent="0.35"/>
    <row r="449" customFormat="1" ht="14.25" customHeight="1" x14ac:dyDescent="0.35"/>
    <row r="450" customFormat="1" ht="14.25" customHeight="1" x14ac:dyDescent="0.35"/>
    <row r="451" customFormat="1" ht="14.25" customHeight="1" x14ac:dyDescent="0.35"/>
    <row r="452" customFormat="1" ht="14.25" customHeight="1" x14ac:dyDescent="0.35"/>
    <row r="453" customFormat="1" ht="14.25" customHeight="1" x14ac:dyDescent="0.35"/>
    <row r="454" customFormat="1" ht="14.25" customHeight="1" x14ac:dyDescent="0.35"/>
    <row r="455" customFormat="1" ht="14.25" customHeight="1" x14ac:dyDescent="0.35"/>
    <row r="456" customFormat="1" ht="14.25" customHeight="1" x14ac:dyDescent="0.35"/>
    <row r="457" customFormat="1" ht="14.25" customHeight="1" x14ac:dyDescent="0.35"/>
    <row r="458" customFormat="1" ht="14.25" customHeight="1" x14ac:dyDescent="0.35"/>
    <row r="459" customFormat="1" ht="14.25" customHeight="1" x14ac:dyDescent="0.35"/>
    <row r="460" customFormat="1" ht="14.25" customHeight="1" x14ac:dyDescent="0.35"/>
    <row r="461" customFormat="1" ht="14.25" customHeight="1" x14ac:dyDescent="0.35"/>
    <row r="462" customFormat="1" ht="14.25" customHeight="1" x14ac:dyDescent="0.35"/>
    <row r="463" customFormat="1" ht="14.25" customHeight="1" x14ac:dyDescent="0.35"/>
    <row r="464" customFormat="1" ht="14.25" customHeight="1" x14ac:dyDescent="0.35"/>
    <row r="465" customFormat="1" ht="14.25" customHeight="1" x14ac:dyDescent="0.35"/>
    <row r="466" customFormat="1" ht="14.25" customHeight="1" x14ac:dyDescent="0.35"/>
    <row r="467" customFormat="1" ht="14.25" customHeight="1" x14ac:dyDescent="0.35"/>
    <row r="468" customFormat="1" ht="14.25" customHeight="1" x14ac:dyDescent="0.35"/>
    <row r="469" customFormat="1" ht="14.25" customHeight="1" x14ac:dyDescent="0.35"/>
    <row r="470" customFormat="1" ht="14.25" customHeight="1" x14ac:dyDescent="0.35"/>
    <row r="471" customFormat="1" ht="14.25" customHeight="1" x14ac:dyDescent="0.35"/>
    <row r="472" customFormat="1" ht="14.25" customHeight="1" x14ac:dyDescent="0.35"/>
    <row r="473" customFormat="1" ht="14.25" customHeight="1" x14ac:dyDescent="0.35"/>
    <row r="474" customFormat="1" ht="14.25" customHeight="1" x14ac:dyDescent="0.35"/>
    <row r="475" customFormat="1" ht="14.25" customHeight="1" x14ac:dyDescent="0.35"/>
    <row r="476" customFormat="1" ht="14.25" customHeight="1" x14ac:dyDescent="0.35"/>
    <row r="477" customFormat="1" ht="14.25" customHeight="1" x14ac:dyDescent="0.35"/>
    <row r="478" customFormat="1" ht="14.25" customHeight="1" x14ac:dyDescent="0.35"/>
    <row r="479" customFormat="1" ht="14.25" customHeight="1" x14ac:dyDescent="0.35"/>
    <row r="480" customFormat="1" ht="14.25" customHeight="1" x14ac:dyDescent="0.35"/>
    <row r="481" customFormat="1" ht="14.25" customHeight="1" x14ac:dyDescent="0.35"/>
    <row r="482" customFormat="1" ht="14.25" customHeight="1" x14ac:dyDescent="0.35"/>
    <row r="483" customFormat="1" ht="14.25" customHeight="1" x14ac:dyDescent="0.35"/>
    <row r="484" customFormat="1" ht="14.25" customHeight="1" x14ac:dyDescent="0.35"/>
    <row r="485" customFormat="1" ht="14.25" customHeight="1" x14ac:dyDescent="0.35"/>
    <row r="486" customFormat="1" ht="14.25" customHeight="1" x14ac:dyDescent="0.35"/>
    <row r="487" customFormat="1" ht="14.25" customHeight="1" x14ac:dyDescent="0.35"/>
    <row r="488" customFormat="1" ht="14.25" customHeight="1" x14ac:dyDescent="0.35"/>
    <row r="489" customFormat="1" ht="14.25" customHeight="1" x14ac:dyDescent="0.35"/>
    <row r="490" customFormat="1" ht="14.25" customHeight="1" x14ac:dyDescent="0.35"/>
    <row r="491" customFormat="1" ht="14.25" customHeight="1" x14ac:dyDescent="0.35"/>
    <row r="492" customFormat="1" ht="14.25" customHeight="1" x14ac:dyDescent="0.35"/>
    <row r="493" customFormat="1" ht="14.25" customHeight="1" x14ac:dyDescent="0.35"/>
    <row r="494" customFormat="1" ht="14.25" customHeight="1" x14ac:dyDescent="0.35"/>
    <row r="495" customFormat="1" ht="14.25" customHeight="1" x14ac:dyDescent="0.35"/>
    <row r="496" customFormat="1" ht="14.25" customHeight="1" x14ac:dyDescent="0.35"/>
    <row r="497" customFormat="1" ht="14.25" customHeight="1" x14ac:dyDescent="0.35"/>
    <row r="498" customFormat="1" ht="14.25" customHeight="1" x14ac:dyDescent="0.35"/>
    <row r="499" customFormat="1" ht="14.25" customHeight="1" x14ac:dyDescent="0.35"/>
    <row r="500" customFormat="1" ht="14.25" customHeight="1" x14ac:dyDescent="0.35"/>
    <row r="501" customFormat="1" ht="14.25" customHeight="1" x14ac:dyDescent="0.35"/>
    <row r="502" customFormat="1" ht="14.25" customHeight="1" x14ac:dyDescent="0.35"/>
    <row r="503" customFormat="1" ht="14.25" customHeight="1" x14ac:dyDescent="0.35"/>
    <row r="504" customFormat="1" ht="14.25" customHeight="1" x14ac:dyDescent="0.35"/>
    <row r="505" customFormat="1" ht="14.25" customHeight="1" x14ac:dyDescent="0.35"/>
    <row r="506" customFormat="1" ht="14.25" customHeight="1" x14ac:dyDescent="0.35"/>
    <row r="507" customFormat="1" ht="14.25" customHeight="1" x14ac:dyDescent="0.35"/>
    <row r="508" customFormat="1" ht="14.25" customHeight="1" x14ac:dyDescent="0.35"/>
    <row r="509" customFormat="1" ht="14.25" customHeight="1" x14ac:dyDescent="0.35"/>
    <row r="510" customFormat="1" ht="14.25" customHeight="1" x14ac:dyDescent="0.35"/>
    <row r="511" customFormat="1" ht="14.25" customHeight="1" x14ac:dyDescent="0.35"/>
    <row r="512" customFormat="1" ht="14.25" customHeight="1" x14ac:dyDescent="0.35"/>
    <row r="513" customFormat="1" ht="14.25" customHeight="1" x14ac:dyDescent="0.35"/>
    <row r="514" customFormat="1" ht="14.25" customHeight="1" x14ac:dyDescent="0.35"/>
    <row r="515" customFormat="1" ht="14.25" customHeight="1" x14ac:dyDescent="0.35"/>
    <row r="516" customFormat="1" ht="14.25" customHeight="1" x14ac:dyDescent="0.35"/>
    <row r="517" customFormat="1" ht="14.25" customHeight="1" x14ac:dyDescent="0.35"/>
    <row r="518" customFormat="1" ht="14.25" customHeight="1" x14ac:dyDescent="0.35"/>
    <row r="519" customFormat="1" ht="14.25" customHeight="1" x14ac:dyDescent="0.35"/>
    <row r="520" customFormat="1" ht="14.25" customHeight="1" x14ac:dyDescent="0.35"/>
    <row r="521" customFormat="1" ht="14.25" customHeight="1" x14ac:dyDescent="0.35"/>
    <row r="522" customFormat="1" ht="14.25" customHeight="1" x14ac:dyDescent="0.35"/>
    <row r="523" customFormat="1" ht="14.25" customHeight="1" x14ac:dyDescent="0.35"/>
    <row r="524" customFormat="1" ht="14.25" customHeight="1" x14ac:dyDescent="0.35"/>
    <row r="525" customFormat="1" ht="14.25" customHeight="1" x14ac:dyDescent="0.35"/>
    <row r="526" customFormat="1" ht="14.25" customHeight="1" x14ac:dyDescent="0.35"/>
    <row r="527" customFormat="1" ht="14.25" customHeight="1" x14ac:dyDescent="0.35"/>
    <row r="528" customFormat="1" ht="14.25" customHeight="1" x14ac:dyDescent="0.35"/>
    <row r="529" customFormat="1" ht="14.25" customHeight="1" x14ac:dyDescent="0.35"/>
    <row r="530" customFormat="1" ht="14.25" customHeight="1" x14ac:dyDescent="0.35"/>
    <row r="531" customFormat="1" ht="14.25" customHeight="1" x14ac:dyDescent="0.35"/>
    <row r="532" customFormat="1" ht="14.25" customHeight="1" x14ac:dyDescent="0.35"/>
    <row r="533" customFormat="1" ht="14.25" customHeight="1" x14ac:dyDescent="0.35"/>
    <row r="534" customFormat="1" ht="14.25" customHeight="1" x14ac:dyDescent="0.35"/>
    <row r="535" customFormat="1" ht="14.25" customHeight="1" x14ac:dyDescent="0.35"/>
    <row r="536" customFormat="1" ht="14.25" customHeight="1" x14ac:dyDescent="0.35"/>
    <row r="537" customFormat="1" ht="14.25" customHeight="1" x14ac:dyDescent="0.35"/>
    <row r="538" customFormat="1" ht="14.25" customHeight="1" x14ac:dyDescent="0.35"/>
    <row r="539" customFormat="1" ht="14.25" customHeight="1" x14ac:dyDescent="0.35"/>
    <row r="540" customFormat="1" ht="14.25" customHeight="1" x14ac:dyDescent="0.35"/>
    <row r="541" customFormat="1" ht="14.25" customHeight="1" x14ac:dyDescent="0.35"/>
    <row r="542" customFormat="1" ht="14.25" customHeight="1" x14ac:dyDescent="0.35"/>
    <row r="543" customFormat="1" ht="14.25" customHeight="1" x14ac:dyDescent="0.35"/>
    <row r="544" customFormat="1" ht="14.25" customHeight="1" x14ac:dyDescent="0.35"/>
    <row r="545" customFormat="1" ht="14.25" customHeight="1" x14ac:dyDescent="0.35"/>
    <row r="546" customFormat="1" ht="14.25" customHeight="1" x14ac:dyDescent="0.35"/>
    <row r="547" customFormat="1" ht="14.25" customHeight="1" x14ac:dyDescent="0.35"/>
    <row r="548" customFormat="1" ht="14.25" customHeight="1" x14ac:dyDescent="0.35"/>
    <row r="549" customFormat="1" ht="14.25" customHeight="1" x14ac:dyDescent="0.35"/>
    <row r="550" customFormat="1" ht="14.25" customHeight="1" x14ac:dyDescent="0.35"/>
    <row r="551" customFormat="1" ht="14.25" customHeight="1" x14ac:dyDescent="0.35"/>
    <row r="552" customFormat="1" ht="14.25" customHeight="1" x14ac:dyDescent="0.35"/>
    <row r="553" customFormat="1" ht="14.25" customHeight="1" x14ac:dyDescent="0.35"/>
    <row r="554" customFormat="1" ht="14.25" customHeight="1" x14ac:dyDescent="0.35"/>
    <row r="555" customFormat="1" ht="14.25" customHeight="1" x14ac:dyDescent="0.35"/>
    <row r="556" customFormat="1" ht="14.25" customHeight="1" x14ac:dyDescent="0.35"/>
    <row r="557" customFormat="1" ht="14.25" customHeight="1" x14ac:dyDescent="0.35"/>
    <row r="558" customFormat="1" ht="14.25" customHeight="1" x14ac:dyDescent="0.35"/>
    <row r="559" customFormat="1" ht="14.25" customHeight="1" x14ac:dyDescent="0.35"/>
    <row r="560" customFormat="1" ht="14.25" customHeight="1" x14ac:dyDescent="0.35"/>
    <row r="561" customFormat="1" ht="14.25" customHeight="1" x14ac:dyDescent="0.35"/>
    <row r="562" customFormat="1" ht="14.25" customHeight="1" x14ac:dyDescent="0.35"/>
    <row r="563" customFormat="1" ht="14.25" customHeight="1" x14ac:dyDescent="0.35"/>
    <row r="564" customFormat="1" ht="14.25" customHeight="1" x14ac:dyDescent="0.35"/>
    <row r="565" customFormat="1" ht="14.25" customHeight="1" x14ac:dyDescent="0.35"/>
    <row r="566" customFormat="1" ht="14.25" customHeight="1" x14ac:dyDescent="0.35"/>
    <row r="567" customFormat="1" ht="14.25" customHeight="1" x14ac:dyDescent="0.35"/>
    <row r="568" customFormat="1" ht="14.25" customHeight="1" x14ac:dyDescent="0.35"/>
    <row r="569" customFormat="1" ht="14.25" customHeight="1" x14ac:dyDescent="0.35"/>
    <row r="570" customFormat="1" ht="14.25" customHeight="1" x14ac:dyDescent="0.35"/>
    <row r="571" customFormat="1" ht="14.25" customHeight="1" x14ac:dyDescent="0.35"/>
    <row r="572" customFormat="1" ht="14.25" customHeight="1" x14ac:dyDescent="0.35"/>
    <row r="573" customFormat="1" ht="14.25" customHeight="1" x14ac:dyDescent="0.35"/>
    <row r="574" customFormat="1" ht="14.25" customHeight="1" x14ac:dyDescent="0.35"/>
    <row r="575" customFormat="1" ht="14.25" customHeight="1" x14ac:dyDescent="0.35"/>
    <row r="576" customFormat="1" ht="14.25" customHeight="1" x14ac:dyDescent="0.35"/>
    <row r="577" customFormat="1" ht="14.25" customHeight="1" x14ac:dyDescent="0.35"/>
    <row r="578" customFormat="1" ht="14.25" customHeight="1" x14ac:dyDescent="0.35"/>
    <row r="579" customFormat="1" ht="14.25" customHeight="1" x14ac:dyDescent="0.35"/>
    <row r="580" customFormat="1" ht="14.25" customHeight="1" x14ac:dyDescent="0.35"/>
    <row r="581" customFormat="1" ht="14.25" customHeight="1" x14ac:dyDescent="0.35"/>
    <row r="582" customFormat="1" ht="14.25" customHeight="1" x14ac:dyDescent="0.35"/>
    <row r="583" customFormat="1" ht="14.25" customHeight="1" x14ac:dyDescent="0.35"/>
    <row r="584" customFormat="1" ht="14.25" customHeight="1" x14ac:dyDescent="0.35"/>
    <row r="585" customFormat="1" ht="14.25" customHeight="1" x14ac:dyDescent="0.35"/>
    <row r="586" customFormat="1" ht="14.25" customHeight="1" x14ac:dyDescent="0.35"/>
    <row r="587" customFormat="1" ht="14.25" customHeight="1" x14ac:dyDescent="0.35"/>
    <row r="588" customFormat="1" ht="14.25" customHeight="1" x14ac:dyDescent="0.35"/>
    <row r="589" customFormat="1" ht="14.25" customHeight="1" x14ac:dyDescent="0.35"/>
    <row r="590" customFormat="1" ht="14.25" customHeight="1" x14ac:dyDescent="0.35"/>
    <row r="591" customFormat="1" ht="14.25" customHeight="1" x14ac:dyDescent="0.35"/>
    <row r="592" customFormat="1" ht="14.25" customHeight="1" x14ac:dyDescent="0.35"/>
    <row r="593" customFormat="1" ht="14.25" customHeight="1" x14ac:dyDescent="0.35"/>
    <row r="594" customFormat="1" ht="14.25" customHeight="1" x14ac:dyDescent="0.35"/>
    <row r="595" customFormat="1" ht="14.25" customHeight="1" x14ac:dyDescent="0.35"/>
    <row r="596" customFormat="1" ht="14.25" customHeight="1" x14ac:dyDescent="0.35"/>
    <row r="597" customFormat="1" ht="14.25" customHeight="1" x14ac:dyDescent="0.35"/>
    <row r="598" customFormat="1" ht="14.25" customHeight="1" x14ac:dyDescent="0.35"/>
    <row r="599" customFormat="1" ht="14.25" customHeight="1" x14ac:dyDescent="0.35"/>
    <row r="600" customFormat="1" ht="14.25" customHeight="1" x14ac:dyDescent="0.35"/>
    <row r="601" customFormat="1" ht="14.25" customHeight="1" x14ac:dyDescent="0.35"/>
    <row r="602" customFormat="1" ht="14.25" customHeight="1" x14ac:dyDescent="0.35"/>
    <row r="603" customFormat="1" ht="14.25" customHeight="1" x14ac:dyDescent="0.35"/>
    <row r="604" customFormat="1" ht="14.25" customHeight="1" x14ac:dyDescent="0.35"/>
    <row r="605" customFormat="1" ht="14.25" customHeight="1" x14ac:dyDescent="0.35"/>
    <row r="606" customFormat="1" ht="14.25" customHeight="1" x14ac:dyDescent="0.35"/>
    <row r="607" customFormat="1" ht="14.25" customHeight="1" x14ac:dyDescent="0.35"/>
    <row r="608" customFormat="1" ht="14.25" customHeight="1" x14ac:dyDescent="0.35"/>
    <row r="609" customFormat="1" ht="14.25" customHeight="1" x14ac:dyDescent="0.35"/>
    <row r="610" customFormat="1" ht="14.25" customHeight="1" x14ac:dyDescent="0.35"/>
    <row r="611" customFormat="1" ht="14.25" customHeight="1" x14ac:dyDescent="0.35"/>
    <row r="612" customFormat="1" ht="14.25" customHeight="1" x14ac:dyDescent="0.35"/>
    <row r="613" customFormat="1" ht="14.25" customHeight="1" x14ac:dyDescent="0.35"/>
    <row r="614" customFormat="1" ht="14.25" customHeight="1" x14ac:dyDescent="0.35"/>
    <row r="615" customFormat="1" ht="14.25" customHeight="1" x14ac:dyDescent="0.35"/>
    <row r="616" customFormat="1" ht="14.25" customHeight="1" x14ac:dyDescent="0.35"/>
    <row r="617" customFormat="1" ht="14.25" customHeight="1" x14ac:dyDescent="0.35"/>
    <row r="618" customFormat="1" ht="14.25" customHeight="1" x14ac:dyDescent="0.35"/>
    <row r="619" customFormat="1" ht="14.25" customHeight="1" x14ac:dyDescent="0.35"/>
    <row r="620" customFormat="1" ht="14.25" customHeight="1" x14ac:dyDescent="0.35"/>
    <row r="621" customFormat="1" ht="14.25" customHeight="1" x14ac:dyDescent="0.35"/>
    <row r="622" customFormat="1" ht="14.25" customHeight="1" x14ac:dyDescent="0.35"/>
    <row r="623" customFormat="1" ht="14.25" customHeight="1" x14ac:dyDescent="0.35"/>
    <row r="624" customFormat="1" ht="14.25" customHeight="1" x14ac:dyDescent="0.35"/>
    <row r="625" customFormat="1" ht="14.25" customHeight="1" x14ac:dyDescent="0.35"/>
    <row r="626" customFormat="1" ht="14.25" customHeight="1" x14ac:dyDescent="0.35"/>
    <row r="627" customFormat="1" ht="14.25" customHeight="1" x14ac:dyDescent="0.35"/>
    <row r="628" customFormat="1" ht="14.25" customHeight="1" x14ac:dyDescent="0.35"/>
    <row r="629" customFormat="1" ht="14.25" customHeight="1" x14ac:dyDescent="0.35"/>
    <row r="630" customFormat="1" ht="14.25" customHeight="1" x14ac:dyDescent="0.35"/>
    <row r="631" customFormat="1" ht="14.25" customHeight="1" x14ac:dyDescent="0.35"/>
    <row r="632" customFormat="1" ht="14.25" customHeight="1" x14ac:dyDescent="0.35"/>
    <row r="633" customFormat="1" ht="14.25" customHeight="1" x14ac:dyDescent="0.35"/>
    <row r="634" customFormat="1" ht="14.25" customHeight="1" x14ac:dyDescent="0.35"/>
    <row r="635" customFormat="1" ht="14.25" customHeight="1" x14ac:dyDescent="0.35"/>
    <row r="636" customFormat="1" ht="14.25" customHeight="1" x14ac:dyDescent="0.35"/>
    <row r="637" customFormat="1" ht="14.25" customHeight="1" x14ac:dyDescent="0.35"/>
    <row r="638" customFormat="1" ht="14.25" customHeight="1" x14ac:dyDescent="0.35"/>
    <row r="639" customFormat="1" ht="14.25" customHeight="1" x14ac:dyDescent="0.35"/>
    <row r="640" customFormat="1" ht="14.25" customHeight="1" x14ac:dyDescent="0.35"/>
    <row r="641" customFormat="1" ht="14.25" customHeight="1" x14ac:dyDescent="0.35"/>
    <row r="642" customFormat="1" ht="14.25" customHeight="1" x14ac:dyDescent="0.35"/>
    <row r="643" customFormat="1" ht="14.25" customHeight="1" x14ac:dyDescent="0.35"/>
    <row r="644" customFormat="1" ht="14.25" customHeight="1" x14ac:dyDescent="0.35"/>
    <row r="645" customFormat="1" ht="14.25" customHeight="1" x14ac:dyDescent="0.35"/>
    <row r="646" customFormat="1" ht="14.25" customHeight="1" x14ac:dyDescent="0.35"/>
    <row r="647" customFormat="1" ht="14.25" customHeight="1" x14ac:dyDescent="0.35"/>
    <row r="648" customFormat="1" ht="14.25" customHeight="1" x14ac:dyDescent="0.35"/>
    <row r="649" customFormat="1" ht="14.25" customHeight="1" x14ac:dyDescent="0.35"/>
    <row r="650" customFormat="1" ht="14.25" customHeight="1" x14ac:dyDescent="0.35"/>
    <row r="651" customFormat="1" ht="14.25" customHeight="1" x14ac:dyDescent="0.35"/>
    <row r="652" customFormat="1" ht="14.25" customHeight="1" x14ac:dyDescent="0.35"/>
    <row r="653" customFormat="1" ht="14.25" customHeight="1" x14ac:dyDescent="0.35"/>
    <row r="654" customFormat="1" ht="14.25" customHeight="1" x14ac:dyDescent="0.35"/>
    <row r="655" customFormat="1" ht="14.25" customHeight="1" x14ac:dyDescent="0.35"/>
    <row r="656" customFormat="1" ht="14.25" customHeight="1" x14ac:dyDescent="0.35"/>
    <row r="657" customFormat="1" ht="14.25" customHeight="1" x14ac:dyDescent="0.35"/>
    <row r="658" customFormat="1" ht="14.25" customHeight="1" x14ac:dyDescent="0.35"/>
    <row r="659" customFormat="1" ht="14.25" customHeight="1" x14ac:dyDescent="0.35"/>
    <row r="660" customFormat="1" ht="14.25" customHeight="1" x14ac:dyDescent="0.35"/>
    <row r="661" customFormat="1" ht="14.25" customHeight="1" x14ac:dyDescent="0.35"/>
    <row r="662" customFormat="1" ht="14.25" customHeight="1" x14ac:dyDescent="0.35"/>
    <row r="663" customFormat="1" ht="14.25" customHeight="1" x14ac:dyDescent="0.35"/>
    <row r="664" customFormat="1" ht="14.25" customHeight="1" x14ac:dyDescent="0.35"/>
    <row r="665" customFormat="1" ht="14.25" customHeight="1" x14ac:dyDescent="0.35"/>
    <row r="666" customFormat="1" ht="14.25" customHeight="1" x14ac:dyDescent="0.35"/>
    <row r="667" customFormat="1" ht="14.25" customHeight="1" x14ac:dyDescent="0.35"/>
    <row r="668" customFormat="1" ht="14.25" customHeight="1" x14ac:dyDescent="0.35"/>
    <row r="669" customFormat="1" ht="14.25" customHeight="1" x14ac:dyDescent="0.35"/>
    <row r="670" customFormat="1" ht="14.25" customHeight="1" x14ac:dyDescent="0.35"/>
    <row r="671" customFormat="1" ht="14.25" customHeight="1" x14ac:dyDescent="0.35"/>
    <row r="672" customFormat="1" ht="14.25" customHeight="1" x14ac:dyDescent="0.35"/>
    <row r="673" customFormat="1" ht="14.25" customHeight="1" x14ac:dyDescent="0.35"/>
    <row r="674" customFormat="1" ht="14.25" customHeight="1" x14ac:dyDescent="0.35"/>
    <row r="675" customFormat="1" ht="14.25" customHeight="1" x14ac:dyDescent="0.35"/>
    <row r="676" customFormat="1" ht="14.25" customHeight="1" x14ac:dyDescent="0.35"/>
    <row r="677" customFormat="1" ht="14.25" customHeight="1" x14ac:dyDescent="0.35"/>
    <row r="678" customFormat="1" ht="14.25" customHeight="1" x14ac:dyDescent="0.35"/>
    <row r="679" customFormat="1" ht="14.25" customHeight="1" x14ac:dyDescent="0.35"/>
    <row r="680" customFormat="1" ht="14.25" customHeight="1" x14ac:dyDescent="0.35"/>
    <row r="681" customFormat="1" ht="14.25" customHeight="1" x14ac:dyDescent="0.35"/>
    <row r="682" customFormat="1" ht="14.25" customHeight="1" x14ac:dyDescent="0.35"/>
    <row r="683" customFormat="1" ht="14.25" customHeight="1" x14ac:dyDescent="0.35"/>
    <row r="684" customFormat="1" ht="14.25" customHeight="1" x14ac:dyDescent="0.35"/>
    <row r="685" customFormat="1" ht="14.25" customHeight="1" x14ac:dyDescent="0.35"/>
    <row r="686" customFormat="1" ht="14.25" customHeight="1" x14ac:dyDescent="0.35"/>
    <row r="687" customFormat="1" ht="14.25" customHeight="1" x14ac:dyDescent="0.35"/>
    <row r="688" customFormat="1" ht="14.25" customHeight="1" x14ac:dyDescent="0.35"/>
    <row r="689" customFormat="1" ht="14.25" customHeight="1" x14ac:dyDescent="0.35"/>
    <row r="690" customFormat="1" ht="14.25" customHeight="1" x14ac:dyDescent="0.35"/>
    <row r="691" customFormat="1" ht="14.25" customHeight="1" x14ac:dyDescent="0.35"/>
    <row r="692" customFormat="1" ht="14.25" customHeight="1" x14ac:dyDescent="0.35"/>
    <row r="693" customFormat="1" ht="14.25" customHeight="1" x14ac:dyDescent="0.35"/>
    <row r="694" customFormat="1" ht="14.25" customHeight="1" x14ac:dyDescent="0.35"/>
    <row r="695" customFormat="1" ht="14.25" customHeight="1" x14ac:dyDescent="0.35"/>
    <row r="696" customFormat="1" ht="14.25" customHeight="1" x14ac:dyDescent="0.35"/>
    <row r="697" customFormat="1" ht="14.25" customHeight="1" x14ac:dyDescent="0.35"/>
    <row r="698" customFormat="1" ht="14.25" customHeight="1" x14ac:dyDescent="0.35"/>
    <row r="699" customFormat="1" ht="14.25" customHeight="1" x14ac:dyDescent="0.35"/>
    <row r="700" customFormat="1" ht="14.25" customHeight="1" x14ac:dyDescent="0.35"/>
    <row r="701" customFormat="1" ht="14.25" customHeight="1" x14ac:dyDescent="0.35"/>
    <row r="702" customFormat="1" ht="14.25" customHeight="1" x14ac:dyDescent="0.35"/>
    <row r="703" customFormat="1" ht="14.25" customHeight="1" x14ac:dyDescent="0.35"/>
    <row r="704" customFormat="1" ht="14.25" customHeight="1" x14ac:dyDescent="0.35"/>
    <row r="705" customFormat="1" ht="14.25" customHeight="1" x14ac:dyDescent="0.35"/>
    <row r="706" customFormat="1" ht="14.25" customHeight="1" x14ac:dyDescent="0.35"/>
    <row r="707" customFormat="1" ht="14.25" customHeight="1" x14ac:dyDescent="0.35"/>
    <row r="708" customFormat="1" ht="14.25" customHeight="1" x14ac:dyDescent="0.35"/>
    <row r="709" customFormat="1" ht="14.25" customHeight="1" x14ac:dyDescent="0.35"/>
    <row r="710" customFormat="1" ht="14.25" customHeight="1" x14ac:dyDescent="0.35"/>
    <row r="711" customFormat="1" ht="14.25" customHeight="1" x14ac:dyDescent="0.35"/>
    <row r="712" customFormat="1" ht="14.25" customHeight="1" x14ac:dyDescent="0.35"/>
    <row r="713" customFormat="1" ht="14.25" customHeight="1" x14ac:dyDescent="0.35"/>
    <row r="714" customFormat="1" ht="14.25" customHeight="1" x14ac:dyDescent="0.35"/>
    <row r="715" customFormat="1" ht="14.25" customHeight="1" x14ac:dyDescent="0.35"/>
    <row r="716" customFormat="1" ht="14.25" customHeight="1" x14ac:dyDescent="0.35"/>
    <row r="717" customFormat="1" ht="14.25" customHeight="1" x14ac:dyDescent="0.35"/>
    <row r="718" customFormat="1" ht="14.25" customHeight="1" x14ac:dyDescent="0.35"/>
    <row r="719" customFormat="1" ht="14.25" customHeight="1" x14ac:dyDescent="0.35"/>
    <row r="720" customFormat="1" ht="14.25" customHeight="1" x14ac:dyDescent="0.35"/>
    <row r="721" customFormat="1" ht="14.25" customHeight="1" x14ac:dyDescent="0.35"/>
    <row r="722" customFormat="1" ht="14.25" customHeight="1" x14ac:dyDescent="0.35"/>
    <row r="723" customFormat="1" ht="14.25" customHeight="1" x14ac:dyDescent="0.35"/>
    <row r="724" customFormat="1" ht="14.25" customHeight="1" x14ac:dyDescent="0.35"/>
    <row r="725" customFormat="1" ht="14.25" customHeight="1" x14ac:dyDescent="0.35"/>
    <row r="726" customFormat="1" ht="14.25" customHeight="1" x14ac:dyDescent="0.35"/>
    <row r="727" customFormat="1" ht="14.25" customHeight="1" x14ac:dyDescent="0.35"/>
    <row r="728" customFormat="1" ht="14.25" customHeight="1" x14ac:dyDescent="0.35"/>
    <row r="729" customFormat="1" ht="14.25" customHeight="1" x14ac:dyDescent="0.35"/>
    <row r="730" customFormat="1" ht="14.25" customHeight="1" x14ac:dyDescent="0.35"/>
    <row r="731" customFormat="1" ht="14.25" customHeight="1" x14ac:dyDescent="0.35"/>
    <row r="732" customFormat="1" ht="14.25" customHeight="1" x14ac:dyDescent="0.35"/>
    <row r="733" customFormat="1" ht="14.25" customHeight="1" x14ac:dyDescent="0.35"/>
    <row r="734" customFormat="1" ht="14.25" customHeight="1" x14ac:dyDescent="0.35"/>
    <row r="735" customFormat="1" ht="14.25" customHeight="1" x14ac:dyDescent="0.35"/>
    <row r="736" customFormat="1" ht="14.25" customHeight="1" x14ac:dyDescent="0.35"/>
    <row r="737" customFormat="1" ht="14.25" customHeight="1" x14ac:dyDescent="0.35"/>
    <row r="738" customFormat="1" ht="14.25" customHeight="1" x14ac:dyDescent="0.35"/>
    <row r="739" customFormat="1" ht="14.25" customHeight="1" x14ac:dyDescent="0.35"/>
    <row r="740" customFormat="1" ht="14.25" customHeight="1" x14ac:dyDescent="0.35"/>
    <row r="741" customFormat="1" ht="14.25" customHeight="1" x14ac:dyDescent="0.35"/>
    <row r="742" customFormat="1" ht="14.25" customHeight="1" x14ac:dyDescent="0.35"/>
    <row r="743" customFormat="1" ht="14.25" customHeight="1" x14ac:dyDescent="0.35"/>
    <row r="744" customFormat="1" ht="14.25" customHeight="1" x14ac:dyDescent="0.35"/>
    <row r="745" customFormat="1" ht="14.25" customHeight="1" x14ac:dyDescent="0.35"/>
    <row r="746" customFormat="1" ht="14.25" customHeight="1" x14ac:dyDescent="0.35"/>
    <row r="747" customFormat="1" ht="14.25" customHeight="1" x14ac:dyDescent="0.35"/>
    <row r="748" customFormat="1" ht="14.25" customHeight="1" x14ac:dyDescent="0.35"/>
    <row r="749" customFormat="1" ht="14.25" customHeight="1" x14ac:dyDescent="0.35"/>
    <row r="750" customFormat="1" ht="14.25" customHeight="1" x14ac:dyDescent="0.35"/>
    <row r="751" customFormat="1" ht="14.25" customHeight="1" x14ac:dyDescent="0.35"/>
    <row r="752" customFormat="1" ht="14.25" customHeight="1" x14ac:dyDescent="0.35"/>
    <row r="753" customFormat="1" ht="14.25" customHeight="1" x14ac:dyDescent="0.35"/>
    <row r="754" customFormat="1" ht="14.25" customHeight="1" x14ac:dyDescent="0.35"/>
    <row r="755" customFormat="1" ht="14.25" customHeight="1" x14ac:dyDescent="0.35"/>
    <row r="756" customFormat="1" ht="14.25" customHeight="1" x14ac:dyDescent="0.35"/>
    <row r="757" customFormat="1" ht="14.25" customHeight="1" x14ac:dyDescent="0.35"/>
    <row r="758" customFormat="1" ht="14.25" customHeight="1" x14ac:dyDescent="0.35"/>
    <row r="759" customFormat="1" ht="14.25" customHeight="1" x14ac:dyDescent="0.35"/>
    <row r="760" customFormat="1" ht="14.25" customHeight="1" x14ac:dyDescent="0.35"/>
    <row r="761" customFormat="1" ht="14.25" customHeight="1" x14ac:dyDescent="0.35"/>
    <row r="762" customFormat="1" ht="14.25" customHeight="1" x14ac:dyDescent="0.35"/>
    <row r="763" customFormat="1" ht="14.25" customHeight="1" x14ac:dyDescent="0.35"/>
    <row r="764" customFormat="1" ht="14.25" customHeight="1" x14ac:dyDescent="0.35"/>
    <row r="765" customFormat="1" ht="14.25" customHeight="1" x14ac:dyDescent="0.35"/>
    <row r="766" customFormat="1" ht="14.25" customHeight="1" x14ac:dyDescent="0.35"/>
    <row r="767" customFormat="1" ht="14.25" customHeight="1" x14ac:dyDescent="0.35"/>
    <row r="768" customFormat="1" ht="14.25" customHeight="1" x14ac:dyDescent="0.35"/>
    <row r="769" customFormat="1" ht="14.25" customHeight="1" x14ac:dyDescent="0.35"/>
    <row r="770" customFormat="1" ht="14.25" customHeight="1" x14ac:dyDescent="0.35"/>
    <row r="771" customFormat="1" ht="14.25" customHeight="1" x14ac:dyDescent="0.35"/>
    <row r="772" customFormat="1" ht="14.25" customHeight="1" x14ac:dyDescent="0.35"/>
    <row r="773" customFormat="1" ht="14.25" customHeight="1" x14ac:dyDescent="0.35"/>
    <row r="774" customFormat="1" ht="14.25" customHeight="1" x14ac:dyDescent="0.35"/>
    <row r="775" customFormat="1" ht="14.25" customHeight="1" x14ac:dyDescent="0.35"/>
    <row r="776" customFormat="1" ht="14.25" customHeight="1" x14ac:dyDescent="0.35"/>
    <row r="777" customFormat="1" ht="14.25" customHeight="1" x14ac:dyDescent="0.35"/>
    <row r="778" customFormat="1" ht="14.25" customHeight="1" x14ac:dyDescent="0.35"/>
    <row r="779" customFormat="1" ht="14.25" customHeight="1" x14ac:dyDescent="0.35"/>
    <row r="780" customFormat="1" ht="14.25" customHeight="1" x14ac:dyDescent="0.35"/>
    <row r="781" customFormat="1" ht="14.25" customHeight="1" x14ac:dyDescent="0.35"/>
    <row r="782" customFormat="1" ht="14.25" customHeight="1" x14ac:dyDescent="0.35"/>
    <row r="783" customFormat="1" ht="14.25" customHeight="1" x14ac:dyDescent="0.35"/>
    <row r="784" customFormat="1" ht="14.25" customHeight="1" x14ac:dyDescent="0.35"/>
    <row r="785" customFormat="1" ht="14.25" customHeight="1" x14ac:dyDescent="0.35"/>
    <row r="786" customFormat="1" ht="14.25" customHeight="1" x14ac:dyDescent="0.35"/>
    <row r="787" customFormat="1" ht="14.25" customHeight="1" x14ac:dyDescent="0.35"/>
    <row r="788" customFormat="1" ht="14.25" customHeight="1" x14ac:dyDescent="0.35"/>
    <row r="789" customFormat="1" ht="14.25" customHeight="1" x14ac:dyDescent="0.35"/>
    <row r="790" customFormat="1" ht="14.25" customHeight="1" x14ac:dyDescent="0.35"/>
    <row r="791" customFormat="1" ht="14.25" customHeight="1" x14ac:dyDescent="0.35"/>
    <row r="792" customFormat="1" ht="14.25" customHeight="1" x14ac:dyDescent="0.35"/>
    <row r="793" customFormat="1" ht="14.25" customHeight="1" x14ac:dyDescent="0.35"/>
    <row r="794" customFormat="1" ht="14.25" customHeight="1" x14ac:dyDescent="0.35"/>
    <row r="795" customFormat="1" ht="14.25" customHeight="1" x14ac:dyDescent="0.35"/>
    <row r="796" customFormat="1" ht="14.25" customHeight="1" x14ac:dyDescent="0.35"/>
    <row r="797" customFormat="1" ht="14.25" customHeight="1" x14ac:dyDescent="0.35"/>
    <row r="798" customFormat="1" ht="14.25" customHeight="1" x14ac:dyDescent="0.35"/>
    <row r="799" customFormat="1" ht="14.25" customHeight="1" x14ac:dyDescent="0.35"/>
    <row r="800" customFormat="1" ht="14.25" customHeight="1" x14ac:dyDescent="0.35"/>
    <row r="801" customFormat="1" ht="14.25" customHeight="1" x14ac:dyDescent="0.35"/>
    <row r="802" customFormat="1" ht="14.25" customHeight="1" x14ac:dyDescent="0.35"/>
    <row r="803" customFormat="1" ht="14.25" customHeight="1" x14ac:dyDescent="0.35"/>
    <row r="804" customFormat="1" ht="14.25" customHeight="1" x14ac:dyDescent="0.35"/>
    <row r="805" customFormat="1" ht="14.25" customHeight="1" x14ac:dyDescent="0.35"/>
    <row r="806" customFormat="1" ht="14.25" customHeight="1" x14ac:dyDescent="0.35"/>
    <row r="807" customFormat="1" ht="14.25" customHeight="1" x14ac:dyDescent="0.35"/>
    <row r="808" customFormat="1" ht="14.25" customHeight="1" x14ac:dyDescent="0.35"/>
    <row r="809" customFormat="1" ht="14.25" customHeight="1" x14ac:dyDescent="0.35"/>
    <row r="810" customFormat="1" ht="14.25" customHeight="1" x14ac:dyDescent="0.35"/>
    <row r="811" customFormat="1" ht="14.25" customHeight="1" x14ac:dyDescent="0.35"/>
    <row r="812" customFormat="1" ht="14.25" customHeight="1" x14ac:dyDescent="0.35"/>
    <row r="813" customFormat="1" ht="14.25" customHeight="1" x14ac:dyDescent="0.35"/>
    <row r="814" customFormat="1" ht="14.25" customHeight="1" x14ac:dyDescent="0.35"/>
    <row r="815" customFormat="1" ht="14.25" customHeight="1" x14ac:dyDescent="0.35"/>
    <row r="816" customFormat="1" ht="14.25" customHeight="1" x14ac:dyDescent="0.35"/>
    <row r="817" customFormat="1" ht="14.25" customHeight="1" x14ac:dyDescent="0.35"/>
    <row r="818" customFormat="1" ht="14.25" customHeight="1" x14ac:dyDescent="0.35"/>
    <row r="819" customFormat="1" ht="14.25" customHeight="1" x14ac:dyDescent="0.35"/>
    <row r="820" customFormat="1" ht="14.25" customHeight="1" x14ac:dyDescent="0.35"/>
    <row r="821" customFormat="1" ht="14.25" customHeight="1" x14ac:dyDescent="0.35"/>
    <row r="822" customFormat="1" ht="14.25" customHeight="1" x14ac:dyDescent="0.35"/>
    <row r="823" customFormat="1" ht="14.25" customHeight="1" x14ac:dyDescent="0.35"/>
    <row r="824" customFormat="1" ht="14.25" customHeight="1" x14ac:dyDescent="0.35"/>
    <row r="825" customFormat="1" ht="14.25" customHeight="1" x14ac:dyDescent="0.35"/>
    <row r="826" customFormat="1" ht="14.25" customHeight="1" x14ac:dyDescent="0.35"/>
    <row r="827" customFormat="1" ht="14.25" customHeight="1" x14ac:dyDescent="0.35"/>
    <row r="828" customFormat="1" ht="14.25" customHeight="1" x14ac:dyDescent="0.35"/>
    <row r="829" customFormat="1" ht="14.25" customHeight="1" x14ac:dyDescent="0.35"/>
    <row r="830" customFormat="1" ht="14.25" customHeight="1" x14ac:dyDescent="0.35"/>
    <row r="831" customFormat="1" ht="14.25" customHeight="1" x14ac:dyDescent="0.35"/>
    <row r="832" customFormat="1" ht="14.25" customHeight="1" x14ac:dyDescent="0.35"/>
    <row r="833" customFormat="1" ht="14.25" customHeight="1" x14ac:dyDescent="0.35"/>
    <row r="834" customFormat="1" ht="14.25" customHeight="1" x14ac:dyDescent="0.35"/>
    <row r="835" customFormat="1" ht="14.25" customHeight="1" x14ac:dyDescent="0.35"/>
    <row r="836" customFormat="1" ht="14.25" customHeight="1" x14ac:dyDescent="0.35"/>
    <row r="837" customFormat="1" ht="14.25" customHeight="1" x14ac:dyDescent="0.35"/>
    <row r="838" customFormat="1" ht="14.25" customHeight="1" x14ac:dyDescent="0.35"/>
    <row r="839" customFormat="1" ht="14.25" customHeight="1" x14ac:dyDescent="0.35"/>
    <row r="840" customFormat="1" ht="14.25" customHeight="1" x14ac:dyDescent="0.35"/>
    <row r="841" customFormat="1" ht="14.25" customHeight="1" x14ac:dyDescent="0.35"/>
    <row r="842" customFormat="1" ht="14.25" customHeight="1" x14ac:dyDescent="0.35"/>
    <row r="843" customFormat="1" ht="14.25" customHeight="1" x14ac:dyDescent="0.35"/>
    <row r="844" customFormat="1" ht="14.25" customHeight="1" x14ac:dyDescent="0.35"/>
    <row r="845" customFormat="1" ht="14.25" customHeight="1" x14ac:dyDescent="0.35"/>
    <row r="846" customFormat="1" ht="14.25" customHeight="1" x14ac:dyDescent="0.35"/>
    <row r="847" customFormat="1" ht="14.25" customHeight="1" x14ac:dyDescent="0.35"/>
    <row r="848" customFormat="1" ht="14.25" customHeight="1" x14ac:dyDescent="0.35"/>
    <row r="849" customFormat="1" ht="14.25" customHeight="1" x14ac:dyDescent="0.35"/>
    <row r="850" customFormat="1" ht="14.25" customHeight="1" x14ac:dyDescent="0.35"/>
    <row r="851" customFormat="1" ht="14.25" customHeight="1" x14ac:dyDescent="0.35"/>
    <row r="852" customFormat="1" ht="14.25" customHeight="1" x14ac:dyDescent="0.35"/>
    <row r="853" customFormat="1" ht="14.25" customHeight="1" x14ac:dyDescent="0.35"/>
    <row r="854" customFormat="1" ht="14.25" customHeight="1" x14ac:dyDescent="0.35"/>
    <row r="855" customFormat="1" ht="14.25" customHeight="1" x14ac:dyDescent="0.35"/>
    <row r="856" customFormat="1" ht="14.25" customHeight="1" x14ac:dyDescent="0.35"/>
    <row r="857" customFormat="1" ht="14.25" customHeight="1" x14ac:dyDescent="0.35"/>
    <row r="858" customFormat="1" ht="14.25" customHeight="1" x14ac:dyDescent="0.35"/>
    <row r="859" customFormat="1" ht="14.25" customHeight="1" x14ac:dyDescent="0.35"/>
    <row r="860" customFormat="1" ht="14.25" customHeight="1" x14ac:dyDescent="0.35"/>
    <row r="861" customFormat="1" ht="14.25" customHeight="1" x14ac:dyDescent="0.35"/>
    <row r="862" customFormat="1" ht="14.25" customHeight="1" x14ac:dyDescent="0.35"/>
    <row r="863" customFormat="1" ht="14.25" customHeight="1" x14ac:dyDescent="0.35"/>
    <row r="864" customFormat="1" ht="14.25" customHeight="1" x14ac:dyDescent="0.35"/>
    <row r="865" customFormat="1" ht="14.25" customHeight="1" x14ac:dyDescent="0.35"/>
    <row r="866" customFormat="1" ht="14.25" customHeight="1" x14ac:dyDescent="0.35"/>
    <row r="867" customFormat="1" ht="14.25" customHeight="1" x14ac:dyDescent="0.35"/>
    <row r="868" customFormat="1" ht="14.25" customHeight="1" x14ac:dyDescent="0.35"/>
    <row r="869" customFormat="1" ht="14.25" customHeight="1" x14ac:dyDescent="0.35"/>
    <row r="870" customFormat="1" ht="14.25" customHeight="1" x14ac:dyDescent="0.35"/>
    <row r="871" customFormat="1" ht="14.25" customHeight="1" x14ac:dyDescent="0.35"/>
    <row r="872" customFormat="1" ht="14.25" customHeight="1" x14ac:dyDescent="0.35"/>
    <row r="873" customFormat="1" ht="14.25" customHeight="1" x14ac:dyDescent="0.35"/>
    <row r="874" customFormat="1" ht="14.25" customHeight="1" x14ac:dyDescent="0.35"/>
    <row r="875" customFormat="1" ht="14.25" customHeight="1" x14ac:dyDescent="0.35"/>
    <row r="876" customFormat="1" ht="14.25" customHeight="1" x14ac:dyDescent="0.35"/>
    <row r="877" customFormat="1" ht="14.25" customHeight="1" x14ac:dyDescent="0.35"/>
    <row r="878" customFormat="1" ht="14.25" customHeight="1" x14ac:dyDescent="0.35"/>
    <row r="879" customFormat="1" ht="14.25" customHeight="1" x14ac:dyDescent="0.35"/>
    <row r="880" customFormat="1" ht="14.25" customHeight="1" x14ac:dyDescent="0.35"/>
    <row r="881" customFormat="1" ht="14.25" customHeight="1" x14ac:dyDescent="0.35"/>
    <row r="882" customFormat="1" ht="14.25" customHeight="1" x14ac:dyDescent="0.35"/>
    <row r="883" customFormat="1" ht="14.25" customHeight="1" x14ac:dyDescent="0.35"/>
    <row r="884" customFormat="1" ht="14.25" customHeight="1" x14ac:dyDescent="0.35"/>
    <row r="885" customFormat="1" ht="14.25" customHeight="1" x14ac:dyDescent="0.35"/>
    <row r="886" customFormat="1" ht="14.25" customHeight="1" x14ac:dyDescent="0.35"/>
    <row r="887" customFormat="1" ht="14.25" customHeight="1" x14ac:dyDescent="0.35"/>
    <row r="888" customFormat="1" ht="14.25" customHeight="1" x14ac:dyDescent="0.35"/>
    <row r="889" customFormat="1" ht="14.25" customHeight="1" x14ac:dyDescent="0.35"/>
    <row r="890" customFormat="1" ht="14.25" customHeight="1" x14ac:dyDescent="0.35"/>
    <row r="891" customFormat="1" ht="14.25" customHeight="1" x14ac:dyDescent="0.35"/>
    <row r="892" customFormat="1" ht="14.25" customHeight="1" x14ac:dyDescent="0.35"/>
    <row r="893" customFormat="1" ht="14.25" customHeight="1" x14ac:dyDescent="0.35"/>
    <row r="894" customFormat="1" ht="14.25" customHeight="1" x14ac:dyDescent="0.35"/>
    <row r="895" customFormat="1" ht="14.25" customHeight="1" x14ac:dyDescent="0.35"/>
    <row r="896" customFormat="1" ht="14.25" customHeight="1" x14ac:dyDescent="0.35"/>
    <row r="897" customFormat="1" ht="14.25" customHeight="1" x14ac:dyDescent="0.35"/>
    <row r="898" customFormat="1" ht="14.25" customHeight="1" x14ac:dyDescent="0.35"/>
    <row r="899" customFormat="1" ht="14.25" customHeight="1" x14ac:dyDescent="0.35"/>
    <row r="900" customFormat="1" ht="14.25" customHeight="1" x14ac:dyDescent="0.35"/>
    <row r="901" customFormat="1" ht="14.25" customHeight="1" x14ac:dyDescent="0.35"/>
    <row r="902" customFormat="1" ht="14.25" customHeight="1" x14ac:dyDescent="0.35"/>
    <row r="903" customFormat="1" ht="14.25" customHeight="1" x14ac:dyDescent="0.35"/>
    <row r="904" customFormat="1" ht="14.25" customHeight="1" x14ac:dyDescent="0.35"/>
    <row r="905" customFormat="1" ht="14.25" customHeight="1" x14ac:dyDescent="0.35"/>
    <row r="906" customFormat="1" ht="14.25" customHeight="1" x14ac:dyDescent="0.35"/>
    <row r="907" customFormat="1" ht="14.25" customHeight="1" x14ac:dyDescent="0.35"/>
    <row r="908" customFormat="1" ht="14.25" customHeight="1" x14ac:dyDescent="0.35"/>
    <row r="909" customFormat="1" ht="14.25" customHeight="1" x14ac:dyDescent="0.35"/>
    <row r="910" customFormat="1" ht="14.25" customHeight="1" x14ac:dyDescent="0.35"/>
    <row r="911" customFormat="1" ht="14.25" customHeight="1" x14ac:dyDescent="0.35"/>
    <row r="912" customFormat="1" ht="14.25" customHeight="1" x14ac:dyDescent="0.35"/>
    <row r="913" customFormat="1" ht="14.25" customHeight="1" x14ac:dyDescent="0.35"/>
    <row r="914" customFormat="1" ht="14.25" customHeight="1" x14ac:dyDescent="0.35"/>
    <row r="915" customFormat="1" ht="14.25" customHeight="1" x14ac:dyDescent="0.35"/>
    <row r="916" customFormat="1" ht="14.25" customHeight="1" x14ac:dyDescent="0.35"/>
    <row r="917" customFormat="1" ht="14.25" customHeight="1" x14ac:dyDescent="0.35"/>
    <row r="918" customFormat="1" ht="14.25" customHeight="1" x14ac:dyDescent="0.35"/>
    <row r="919" customFormat="1" ht="14.25" customHeight="1" x14ac:dyDescent="0.35"/>
    <row r="920" customFormat="1" ht="14.25" customHeight="1" x14ac:dyDescent="0.35"/>
    <row r="921" customFormat="1" ht="14.25" customHeight="1" x14ac:dyDescent="0.35"/>
    <row r="922" customFormat="1" ht="14.25" customHeight="1" x14ac:dyDescent="0.35"/>
    <row r="923" customFormat="1" ht="14.25" customHeight="1" x14ac:dyDescent="0.35"/>
    <row r="924" customFormat="1" ht="14.25" customHeight="1" x14ac:dyDescent="0.35"/>
    <row r="925" customFormat="1" ht="14.25" customHeight="1" x14ac:dyDescent="0.35"/>
    <row r="926" customFormat="1" ht="14.25" customHeight="1" x14ac:dyDescent="0.35"/>
    <row r="927" customFormat="1" ht="14.25" customHeight="1" x14ac:dyDescent="0.35"/>
    <row r="928" customFormat="1" ht="14.25" customHeight="1" x14ac:dyDescent="0.35"/>
    <row r="929" customFormat="1" ht="14.25" customHeight="1" x14ac:dyDescent="0.35"/>
    <row r="930" customFormat="1" ht="14.25" customHeight="1" x14ac:dyDescent="0.35"/>
    <row r="931" customFormat="1" ht="14.25" customHeight="1" x14ac:dyDescent="0.35"/>
    <row r="932" customFormat="1" ht="14.25" customHeight="1" x14ac:dyDescent="0.35"/>
    <row r="933" customFormat="1" ht="14.25" customHeight="1" x14ac:dyDescent="0.35"/>
    <row r="934" customFormat="1" ht="14.25" customHeight="1" x14ac:dyDescent="0.35"/>
    <row r="935" customFormat="1" ht="14.25" customHeight="1" x14ac:dyDescent="0.35"/>
    <row r="936" customFormat="1" ht="14.25" customHeight="1" x14ac:dyDescent="0.35"/>
    <row r="937" customFormat="1" ht="14.25" customHeight="1" x14ac:dyDescent="0.35"/>
    <row r="938" customFormat="1" ht="14.25" customHeight="1" x14ac:dyDescent="0.35"/>
    <row r="939" customFormat="1" ht="14.25" customHeight="1" x14ac:dyDescent="0.35"/>
    <row r="940" customFormat="1" ht="14.25" customHeight="1" x14ac:dyDescent="0.35"/>
    <row r="941" customFormat="1" ht="14.25" customHeight="1" x14ac:dyDescent="0.35"/>
    <row r="942" customFormat="1" ht="14.25" customHeight="1" x14ac:dyDescent="0.35"/>
    <row r="943" customFormat="1" ht="14.25" customHeight="1" x14ac:dyDescent="0.35"/>
    <row r="944" customFormat="1" ht="14.25" customHeight="1" x14ac:dyDescent="0.35"/>
    <row r="945" customFormat="1" ht="14.25" customHeight="1" x14ac:dyDescent="0.35"/>
    <row r="946" customFormat="1" ht="14.25" customHeight="1" x14ac:dyDescent="0.35"/>
    <row r="947" customFormat="1" ht="14.25" customHeight="1" x14ac:dyDescent="0.35"/>
    <row r="948" customFormat="1" ht="14.25" customHeight="1" x14ac:dyDescent="0.35"/>
    <row r="949" customFormat="1" ht="14.25" customHeight="1" x14ac:dyDescent="0.35"/>
    <row r="950" customFormat="1" ht="14.25" customHeight="1" x14ac:dyDescent="0.35"/>
    <row r="951" customFormat="1" ht="14.25" customHeight="1" x14ac:dyDescent="0.35"/>
    <row r="952" customFormat="1" ht="14.25" customHeight="1" x14ac:dyDescent="0.35"/>
    <row r="953" customFormat="1" ht="14.25" customHeight="1" x14ac:dyDescent="0.35"/>
    <row r="954" customFormat="1" ht="14.25" customHeight="1" x14ac:dyDescent="0.35"/>
    <row r="955" customFormat="1" ht="14.25" customHeight="1" x14ac:dyDescent="0.35"/>
    <row r="956" customFormat="1" ht="14.25" customHeight="1" x14ac:dyDescent="0.35"/>
    <row r="957" customFormat="1" ht="14.25" customHeight="1" x14ac:dyDescent="0.35"/>
    <row r="958" customFormat="1" ht="14.25" customHeight="1" x14ac:dyDescent="0.35"/>
    <row r="959" customFormat="1" ht="14.25" customHeight="1" x14ac:dyDescent="0.35"/>
    <row r="960" customFormat="1" ht="14.25" customHeight="1" x14ac:dyDescent="0.35"/>
    <row r="961" customFormat="1" ht="14.25" customHeight="1" x14ac:dyDescent="0.35"/>
    <row r="962" customFormat="1" ht="14.25" customHeight="1" x14ac:dyDescent="0.35"/>
    <row r="963" customFormat="1" ht="14.25" customHeight="1" x14ac:dyDescent="0.35"/>
    <row r="964" customFormat="1" ht="14.25" customHeight="1" x14ac:dyDescent="0.35"/>
    <row r="965" customFormat="1" ht="14.25" customHeight="1" x14ac:dyDescent="0.35"/>
    <row r="966" customFormat="1" ht="14.25" customHeight="1" x14ac:dyDescent="0.35"/>
    <row r="967" customFormat="1" ht="14.25" customHeight="1" x14ac:dyDescent="0.35"/>
    <row r="968" customFormat="1" ht="14.25" customHeight="1" x14ac:dyDescent="0.35"/>
    <row r="969" customFormat="1" ht="14.25" customHeight="1" x14ac:dyDescent="0.35"/>
    <row r="970" customFormat="1" ht="14.25" customHeight="1" x14ac:dyDescent="0.35"/>
    <row r="971" customFormat="1" ht="14.25" customHeight="1" x14ac:dyDescent="0.35"/>
    <row r="972" customFormat="1" ht="14.25" customHeight="1" x14ac:dyDescent="0.35"/>
    <row r="973" customFormat="1" ht="14.25" customHeight="1" x14ac:dyDescent="0.35"/>
    <row r="974" customFormat="1" ht="14.25" customHeight="1" x14ac:dyDescent="0.35"/>
    <row r="975" customFormat="1" ht="14.25" customHeight="1" x14ac:dyDescent="0.35"/>
    <row r="976" customFormat="1" ht="14.25" customHeight="1" x14ac:dyDescent="0.35"/>
    <row r="977" customFormat="1" ht="14.25" customHeight="1" x14ac:dyDescent="0.35"/>
    <row r="978" customFormat="1" ht="14.25" customHeight="1" x14ac:dyDescent="0.35"/>
    <row r="979" customFormat="1" ht="14.25" customHeight="1" x14ac:dyDescent="0.35"/>
    <row r="980" customFormat="1" ht="14.25" customHeight="1" x14ac:dyDescent="0.35"/>
    <row r="981" customFormat="1" ht="14.25" customHeight="1" x14ac:dyDescent="0.35"/>
    <row r="982" customFormat="1" ht="14.25" customHeight="1" x14ac:dyDescent="0.35"/>
    <row r="983" customFormat="1" ht="14.25" customHeight="1" x14ac:dyDescent="0.35"/>
    <row r="984" customFormat="1" ht="14.25" customHeight="1" x14ac:dyDescent="0.35"/>
    <row r="985" customFormat="1" ht="14.25" customHeight="1" x14ac:dyDescent="0.35"/>
    <row r="986" customFormat="1" ht="14.25" customHeight="1" x14ac:dyDescent="0.35"/>
    <row r="987" customFormat="1" ht="14.25" customHeight="1" x14ac:dyDescent="0.35"/>
    <row r="988" customFormat="1" ht="14.25" customHeight="1" x14ac:dyDescent="0.35"/>
    <row r="989" customFormat="1" ht="14.25" customHeight="1" x14ac:dyDescent="0.35"/>
    <row r="990" customFormat="1" ht="14.25" customHeight="1" x14ac:dyDescent="0.35"/>
    <row r="991" customFormat="1" ht="14.25" customHeight="1" x14ac:dyDescent="0.35"/>
    <row r="992" customFormat="1" ht="14.25" customHeight="1" x14ac:dyDescent="0.35"/>
    <row r="993" customFormat="1" ht="14.25" customHeight="1" x14ac:dyDescent="0.35"/>
    <row r="994" customFormat="1" ht="14.25" customHeight="1" x14ac:dyDescent="0.35"/>
    <row r="995" customFormat="1" ht="14.25" customHeight="1" x14ac:dyDescent="0.35"/>
    <row r="996" customFormat="1" ht="14.25" customHeight="1" x14ac:dyDescent="0.35"/>
    <row r="997" customFormat="1" ht="14.25" customHeight="1" x14ac:dyDescent="0.35"/>
    <row r="998" customFormat="1" ht="14.25" customHeight="1" x14ac:dyDescent="0.35"/>
    <row r="999" customFormat="1" ht="14.25" customHeight="1" x14ac:dyDescent="0.35"/>
    <row r="1000" customFormat="1" ht="14.25" customHeigh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 Emp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Abhi</dc:creator>
  <cp:lastModifiedBy>G Abhi</cp:lastModifiedBy>
  <dcterms:created xsi:type="dcterms:W3CDTF">2025-08-02T12:59:19Z</dcterms:created>
  <dcterms:modified xsi:type="dcterms:W3CDTF">2025-08-02T12:59:49Z</dcterms:modified>
</cp:coreProperties>
</file>