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nich7312_colorado_edu/Documents/01. Study/00. Revision &amp; Self Study/01. Portfolio Projects/04. CU BookStore Scheduling/CU-BookStore-Work-Scheduling/"/>
    </mc:Choice>
  </mc:AlternateContent>
  <xr:revisionPtr revIDLastSave="2" documentId="13_ncr:1_{08FF8288-96F0-46B8-AEB3-EA04FA386C94}" xr6:coauthVersionLast="47" xr6:coauthVersionMax="47" xr10:uidLastSave="{A49BE814-0E41-433D-AFA0-785EE84AA195}"/>
  <bookViews>
    <workbookView xWindow="-98" yWindow="-98" windowWidth="21795" windowHeight="12975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Sheet2!$A$1:$H$81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" i="2" l="1"/>
  <c r="AF12" i="2"/>
  <c r="AF11" i="2"/>
  <c r="R42" i="2"/>
  <c r="R41" i="2"/>
  <c r="R40" i="2"/>
  <c r="R39" i="2"/>
  <c r="R38" i="2"/>
  <c r="R37" i="2"/>
  <c r="R6" i="2"/>
  <c r="T6" i="2" s="1"/>
  <c r="X24" i="2"/>
  <c r="X25" i="2"/>
  <c r="X26" i="2"/>
  <c r="X27" i="2"/>
  <c r="X28" i="2"/>
  <c r="X23" i="2"/>
  <c r="R5" i="2"/>
  <c r="T5" i="2" s="1"/>
  <c r="S6" i="2" l="1"/>
  <c r="S5" i="2"/>
</calcChain>
</file>

<file path=xl/sharedStrings.xml><?xml version="1.0" encoding="utf-8"?>
<sst xmlns="http://schemas.openxmlformats.org/spreadsheetml/2006/main" count="675" uniqueCount="193">
  <si>
    <t>nn</t>
  </si>
  <si>
    <t>Andrew (AJ) # Bowlen</t>
  </si>
  <si>
    <t>Sales - Students</t>
  </si>
  <si>
    <t>Lead Student</t>
  </si>
  <si>
    <t>Analuisa Flores Teran</t>
  </si>
  <si>
    <t>Sales Floor/Cashier</t>
  </si>
  <si>
    <t>ds reg</t>
  </si>
  <si>
    <t>Available</t>
  </si>
  <si>
    <t>Finn Broderick</t>
  </si>
  <si>
    <t xml:space="preserve">up reg </t>
  </si>
  <si>
    <t>Ricardo Gomez</t>
  </si>
  <si>
    <t>ds reg/  sg /  greeter</t>
  </si>
  <si>
    <t>Shri Ram Gudipati</t>
  </si>
  <si>
    <t>Technology</t>
  </si>
  <si>
    <t>Solymar Kneale</t>
  </si>
  <si>
    <t>up reg/ sf/ greeter</t>
  </si>
  <si>
    <t>Stockroom</t>
  </si>
  <si>
    <t>stockroom</t>
  </si>
  <si>
    <t>Carson Turk</t>
  </si>
  <si>
    <t>sf</t>
  </si>
  <si>
    <t>Regist</t>
  </si>
  <si>
    <t>Salesfloor</t>
  </si>
  <si>
    <t>Greeter</t>
  </si>
  <si>
    <t>Dev Mahajan</t>
  </si>
  <si>
    <t>greeter</t>
  </si>
  <si>
    <t>Sales Floor/ Cashier</t>
  </si>
  <si>
    <t>Downstar</t>
  </si>
  <si>
    <t>Upstair</t>
  </si>
  <si>
    <t>Down</t>
  </si>
  <si>
    <t>Up</t>
  </si>
  <si>
    <t>Ethan Palmer</t>
  </si>
  <si>
    <t>Ana* Gonzalez</t>
  </si>
  <si>
    <t>Every Run</t>
  </si>
  <si>
    <t xml:space="preserve">Decide </t>
  </si>
  <si>
    <t>tech</t>
  </si>
  <si>
    <t>Marsailles Wesley</t>
  </si>
  <si>
    <t>lead</t>
  </si>
  <si>
    <t>AJ # Alkhamees</t>
  </si>
  <si>
    <t>Office Work</t>
  </si>
  <si>
    <t>Josiah Galvan-Lewis</t>
  </si>
  <si>
    <t>Availability Students</t>
  </si>
  <si>
    <t>Kaeden Stander</t>
  </si>
  <si>
    <t>sai</t>
  </si>
  <si>
    <t>Hanah # Wilkins</t>
  </si>
  <si>
    <t>b</t>
  </si>
  <si>
    <t>Kayhaan Rashiq</t>
  </si>
  <si>
    <t>c</t>
  </si>
  <si>
    <t>Kevin^ Jenkins</t>
  </si>
  <si>
    <t>d</t>
  </si>
  <si>
    <t>Luke* Ruhl</t>
  </si>
  <si>
    <t>e</t>
  </si>
  <si>
    <t>Joaquin Mendoza</t>
  </si>
  <si>
    <t>f</t>
  </si>
  <si>
    <t>Miguel Tanner</t>
  </si>
  <si>
    <t>g</t>
  </si>
  <si>
    <t>h</t>
  </si>
  <si>
    <t>i</t>
  </si>
  <si>
    <t>Elijah Kodjak</t>
  </si>
  <si>
    <t>j</t>
  </si>
  <si>
    <t>Lauren* Koski</t>
  </si>
  <si>
    <t>Cristian Andrade</t>
  </si>
  <si>
    <t>Lulu (Lyndsey)* Arterburn</t>
  </si>
  <si>
    <t>Conditions</t>
  </si>
  <si>
    <t>Take greeter if already exist</t>
  </si>
  <si>
    <t>To Do</t>
  </si>
  <si>
    <t>Allocation</t>
  </si>
  <si>
    <t>Greeter rotate 30mins</t>
  </si>
  <si>
    <t>Joaquin Salinas</t>
  </si>
  <si>
    <t>Explore existing solutions</t>
  </si>
  <si>
    <t>Santhosh</t>
  </si>
  <si>
    <t>Greeter can max do 2 shifts</t>
  </si>
  <si>
    <t>Write rules for roles</t>
  </si>
  <si>
    <t>Saaijeesh</t>
  </si>
  <si>
    <t>Greeter should be replaced with salesfloor guy/stockroom guy</t>
  </si>
  <si>
    <t>Start algorithm</t>
  </si>
  <si>
    <t>Niranjan</t>
  </si>
  <si>
    <t>Retain available registar | To avoid movement</t>
  </si>
  <si>
    <t>Cassidy Jacobs</t>
  </si>
  <si>
    <t>Take lead to register if insufficient</t>
  </si>
  <si>
    <t>Mariana Cepeda</t>
  </si>
  <si>
    <t>Scott Hackney</t>
  </si>
  <si>
    <t>Summer Sutton</t>
  </si>
  <si>
    <t>Anahi Guitierrez</t>
  </si>
  <si>
    <t>Diego Navarro</t>
  </si>
  <si>
    <t>Lohith Ramesh</t>
  </si>
  <si>
    <t>Saaijeesh Sottalu Naresh</t>
  </si>
  <si>
    <t>Cassidy Sylves</t>
  </si>
  <si>
    <t>Zadie Knapp</t>
  </si>
  <si>
    <t>Serenity* Munoz</t>
  </si>
  <si>
    <t>Elizabeth Jurry</t>
  </si>
  <si>
    <t>Madelyn* Ozdarski</t>
  </si>
  <si>
    <t>Naman Talwar</t>
  </si>
  <si>
    <t>Aaron* Dorrance</t>
  </si>
  <si>
    <t>Calvin # Levy</t>
  </si>
  <si>
    <t>Ellia* Bono</t>
  </si>
  <si>
    <t>Mali Chavez</t>
  </si>
  <si>
    <t>Total</t>
  </si>
  <si>
    <t>RU_R</t>
  </si>
  <si>
    <t>RD_R</t>
  </si>
  <si>
    <t>POSSIBLE</t>
  </si>
  <si>
    <t>T</t>
  </si>
  <si>
    <t>SF</t>
  </si>
  <si>
    <t>G_U</t>
  </si>
  <si>
    <t>G_D</t>
  </si>
  <si>
    <t>SF_T</t>
  </si>
  <si>
    <t>SF_D</t>
  </si>
  <si>
    <t>SF_U</t>
  </si>
  <si>
    <t>N_RD_N</t>
  </si>
  <si>
    <t>N_RU_N</t>
  </si>
  <si>
    <t>Name</t>
  </si>
  <si>
    <t>Role</t>
  </si>
  <si>
    <t>From Time</t>
  </si>
  <si>
    <t>To Time</t>
  </si>
  <si>
    <t>From</t>
  </si>
  <si>
    <t>To</t>
  </si>
  <si>
    <t>Total_Available_Employees</t>
  </si>
  <si>
    <t>RU Needed</t>
  </si>
  <si>
    <t>RD Needed</t>
  </si>
  <si>
    <t>G U Needed</t>
  </si>
  <si>
    <t>G D Needed</t>
  </si>
  <si>
    <t>Total Needed</t>
  </si>
  <si>
    <t>Avaiablity_Check</t>
  </si>
  <si>
    <t>Priority Conditions</t>
  </si>
  <si>
    <t>More hours</t>
  </si>
  <si>
    <t>Preference</t>
  </si>
  <si>
    <t>Andrew</t>
  </si>
  <si>
    <t>Total Continuous Hours Working</t>
  </si>
  <si>
    <t>Working Flag</t>
  </si>
  <si>
    <t>Time_Remaining</t>
  </si>
  <si>
    <t>A, S, N</t>
  </si>
  <si>
    <t>New_RU_Needed</t>
  </si>
  <si>
    <t>RU_Names</t>
  </si>
  <si>
    <t>New_RD_Needed</t>
  </si>
  <si>
    <t>RD_Names</t>
  </si>
  <si>
    <t>Work Status Per Time</t>
  </si>
  <si>
    <t>Work Loc</t>
  </si>
  <si>
    <t>Shift Requirements</t>
  </si>
  <si>
    <t>Santh</t>
  </si>
  <si>
    <t>Greeter Condition</t>
  </si>
  <si>
    <t>Should not do continuous shift</t>
  </si>
  <si>
    <t>Should change every 30mins</t>
  </si>
  <si>
    <t>Cannot do more than 2 shifts a day</t>
  </si>
  <si>
    <t>GU Needed</t>
  </si>
  <si>
    <t>GD Needed</t>
  </si>
  <si>
    <t>Greeter Priority</t>
  </si>
  <si>
    <t>Less Remaining Shift Available</t>
  </si>
  <si>
    <t>Remaning  (excl Tech)</t>
  </si>
  <si>
    <t>Desc # Greeter Work Done</t>
  </si>
  <si>
    <t>Deadline</t>
  </si>
  <si>
    <t>Create greeter algo</t>
  </si>
  <si>
    <t>Create shift allocation algo</t>
  </si>
  <si>
    <t>RU</t>
  </si>
  <si>
    <t>GU</t>
  </si>
  <si>
    <t>Adrew</t>
  </si>
  <si>
    <t>ru</t>
  </si>
  <si>
    <t>rd</t>
  </si>
  <si>
    <t>G</t>
  </si>
  <si>
    <t>* S
* G
*  N</t>
  </si>
  <si>
    <t>Employee</t>
  </si>
  <si>
    <t>Tom</t>
  </si>
  <si>
    <t>RU Priority</t>
  </si>
  <si>
    <t>Highest Remaining Hours</t>
  </si>
  <si>
    <t>Random</t>
  </si>
  <si>
    <t>Filter Out Already Assigned</t>
  </si>
  <si>
    <t>Remaining to plan</t>
  </si>
  <si>
    <t>Greeter up and down split allocation</t>
  </si>
  <si>
    <t>Same up/down location</t>
  </si>
  <si>
    <t>SF allocation up/down (if any position done in up and is gonna do SF now, put him in the same up location SF)</t>
  </si>
  <si>
    <t>[optional] Employee preference priority</t>
  </si>
  <si>
    <t>From_Time</t>
  </si>
  <si>
    <t>To_Time</t>
  </si>
  <si>
    <t>Emp_Name</t>
  </si>
  <si>
    <t>GU_Need_To_Allocate</t>
  </si>
  <si>
    <t>GD_Need_To_Allocate</t>
  </si>
  <si>
    <t>Dictionary: Track # greeter shifts done today</t>
  </si>
  <si>
    <t>Emily</t>
  </si>
  <si>
    <t>Priority</t>
  </si>
  <si>
    <t># G Shifts done so far</t>
  </si>
  <si>
    <t>Remaining hours left</t>
  </si>
  <si>
    <t>30m</t>
  </si>
  <si>
    <t>GU_Allocated</t>
  </si>
  <si>
    <t>Stockroom_Shift_Flag</t>
  </si>
  <si>
    <t>SF_Numbers</t>
  </si>
  <si>
    <t>Greeter Priority Table</t>
  </si>
  <si>
    <t>Reg Priority Table</t>
  </si>
  <si>
    <t>Un Allocated Emp</t>
  </si>
  <si>
    <t>Time</t>
  </si>
  <si>
    <t>[emil, saai]</t>
  </si>
  <si>
    <t>Check if someone is assigned as greeter shift</t>
  </si>
  <si>
    <t>Create priority table</t>
  </si>
  <si>
    <t>Create dictionary with all employees and number of greeter shifts they have worked.</t>
  </si>
  <si>
    <t>Priority(Dense rank)</t>
  </si>
  <si>
    <t>Based on priority select random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</si>
</sst>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9" fontId="1" fillId="0" borderId="0" xfId="0" applyNumberFormat="1" applyFont="1"/>
    <xf numFmtId="0" fontId="2" fillId="0" borderId="0" xfId="0" applyFont="1"/>
    <xf numFmtId="20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0" xfId="0" applyFill="1"/>
    <xf numFmtId="20" fontId="0" fillId="0" borderId="0" xfId="0" applyNumberForma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63"/>
  <sheetViews>
    <sheetView zoomScale="120" zoomScaleNormal="80" workbookViewId="0">
      <selection activeCell="D4" sqref="D4"/>
    </sheetView>
  </sheetViews>
  <sheetFormatPr defaultRowHeight="14.25" x14ac:dyDescent="0.45"/>
  <cols>
    <col min="4" max="4" width="18.3984375" customWidth="1"/>
    <col min="5" max="5" width="24.86328125" customWidth="1"/>
    <col min="6" max="6" width="19.1328125" customWidth="1"/>
    <col min="14" max="14" width="20.6640625" bestFit="1" customWidth="1"/>
  </cols>
  <sheetData>
    <row r="1" spans="1:23" x14ac:dyDescent="0.45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45">
      <c r="A2" s="1"/>
      <c r="B2" s="1" t="s">
        <v>1</v>
      </c>
      <c r="C2" s="1" t="s">
        <v>2</v>
      </c>
      <c r="D2" s="1" t="s">
        <v>3</v>
      </c>
      <c r="E2" s="2">
        <v>0.35416666666666669</v>
      </c>
      <c r="F2" s="2">
        <v>0.58333333333333337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45">
      <c r="A3" s="1"/>
      <c r="B3" s="1" t="s">
        <v>4</v>
      </c>
      <c r="C3" s="1" t="s">
        <v>2</v>
      </c>
      <c r="D3" s="1" t="s">
        <v>5</v>
      </c>
      <c r="E3" s="2">
        <v>0.36458333333333331</v>
      </c>
      <c r="F3" s="2">
        <v>0.45833333333333331</v>
      </c>
      <c r="G3" s="1" t="s">
        <v>6</v>
      </c>
      <c r="H3" s="1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45">
      <c r="A4" s="1"/>
      <c r="B4" s="1" t="s">
        <v>7</v>
      </c>
      <c r="C4" s="1" t="s">
        <v>2</v>
      </c>
      <c r="D4" s="1" t="s">
        <v>5</v>
      </c>
      <c r="E4" s="2">
        <v>0.36458333333333331</v>
      </c>
      <c r="F4" s="2">
        <v>0.52083333333333337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45">
      <c r="A5" s="1"/>
      <c r="B5" s="1" t="s">
        <v>7</v>
      </c>
      <c r="C5" s="1" t="s">
        <v>2</v>
      </c>
      <c r="D5" s="1" t="s">
        <v>5</v>
      </c>
      <c r="E5" s="2">
        <v>0.36458333333333331</v>
      </c>
      <c r="F5" s="2">
        <v>0.5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45">
      <c r="A6" s="1"/>
      <c r="B6" s="1" t="s">
        <v>7</v>
      </c>
      <c r="C6" s="1" t="s">
        <v>2</v>
      </c>
      <c r="D6" s="1" t="s">
        <v>5</v>
      </c>
      <c r="E6" s="2">
        <v>0.36458333333333331</v>
      </c>
      <c r="F6" s="2">
        <v>0.39583333333333331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45">
      <c r="A7" s="1"/>
      <c r="B7" s="1" t="s">
        <v>8</v>
      </c>
      <c r="C7" s="1" t="s">
        <v>2</v>
      </c>
      <c r="D7" s="1" t="s">
        <v>5</v>
      </c>
      <c r="E7" s="2">
        <v>0.36458333333333331</v>
      </c>
      <c r="F7" s="2">
        <v>0.45833333333333331</v>
      </c>
      <c r="G7" s="1" t="s">
        <v>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45">
      <c r="A8" s="1"/>
      <c r="B8" s="1" t="s">
        <v>10</v>
      </c>
      <c r="C8" s="1" t="s">
        <v>2</v>
      </c>
      <c r="D8" s="1" t="s">
        <v>5</v>
      </c>
      <c r="E8" s="2">
        <v>0.36458333333333331</v>
      </c>
      <c r="F8" s="2">
        <v>0.5</v>
      </c>
      <c r="G8" s="1" t="s">
        <v>11</v>
      </c>
      <c r="H8" s="1"/>
      <c r="I8" s="1"/>
      <c r="J8" s="1"/>
      <c r="K8" s="1"/>
      <c r="L8" s="1" t="s">
        <v>96</v>
      </c>
      <c r="M8" s="1" t="s">
        <v>97</v>
      </c>
      <c r="N8" s="1" t="s">
        <v>98</v>
      </c>
      <c r="O8" s="1" t="s">
        <v>102</v>
      </c>
      <c r="P8" s="1" t="s">
        <v>103</v>
      </c>
      <c r="Q8" s="1" t="s">
        <v>99</v>
      </c>
      <c r="R8" s="1" t="s">
        <v>108</v>
      </c>
      <c r="S8" s="1" t="s">
        <v>107</v>
      </c>
      <c r="U8" s="1" t="s">
        <v>104</v>
      </c>
      <c r="V8" s="1" t="s">
        <v>105</v>
      </c>
      <c r="W8" s="1" t="s">
        <v>106</v>
      </c>
    </row>
    <row r="9" spans="1:23" x14ac:dyDescent="0.45">
      <c r="A9" s="1"/>
      <c r="B9" s="1" t="s">
        <v>12</v>
      </c>
      <c r="C9" s="1" t="s">
        <v>2</v>
      </c>
      <c r="D9" s="1" t="s">
        <v>13</v>
      </c>
      <c r="E9" s="2">
        <v>0.36458333333333331</v>
      </c>
      <c r="F9" s="2">
        <v>0.6875</v>
      </c>
      <c r="G9" s="1"/>
      <c r="H9" s="1"/>
      <c r="I9" s="1"/>
      <c r="J9" s="1"/>
      <c r="K9" s="4">
        <v>0.375</v>
      </c>
      <c r="L9" s="1">
        <v>10</v>
      </c>
      <c r="M9" s="1">
        <v>3</v>
      </c>
      <c r="N9" s="1">
        <v>3</v>
      </c>
      <c r="O9" s="1">
        <v>1</v>
      </c>
      <c r="P9" s="1">
        <v>1</v>
      </c>
      <c r="Q9" s="5" t="s">
        <v>100</v>
      </c>
      <c r="U9" s="1">
        <v>2</v>
      </c>
      <c r="V9" s="1">
        <v>1</v>
      </c>
      <c r="W9" s="1">
        <v>1</v>
      </c>
    </row>
    <row r="10" spans="1:23" x14ac:dyDescent="0.45">
      <c r="A10" s="1"/>
      <c r="B10" s="1" t="s">
        <v>14</v>
      </c>
      <c r="C10" s="1" t="s">
        <v>2</v>
      </c>
      <c r="D10" s="1" t="s">
        <v>5</v>
      </c>
      <c r="E10" s="2">
        <v>0.36458333333333331</v>
      </c>
      <c r="F10" s="2">
        <v>0.4375</v>
      </c>
      <c r="G10" s="1" t="s">
        <v>15</v>
      </c>
      <c r="H10" s="1"/>
      <c r="I10" s="1"/>
      <c r="J10" s="1"/>
      <c r="K10" s="4">
        <v>0.39583333333333331</v>
      </c>
      <c r="L10" s="1">
        <v>9</v>
      </c>
      <c r="M10" s="1">
        <v>4</v>
      </c>
      <c r="N10" s="1">
        <v>3</v>
      </c>
      <c r="O10" s="1">
        <v>1</v>
      </c>
      <c r="P10" s="1">
        <v>1</v>
      </c>
      <c r="Q10" s="5" t="s">
        <v>100</v>
      </c>
      <c r="R10" s="1">
        <v>1</v>
      </c>
      <c r="S10" s="1"/>
      <c r="T10" s="1"/>
      <c r="U10" s="1"/>
      <c r="V10" s="1"/>
      <c r="W10" s="1"/>
    </row>
    <row r="11" spans="1:23" x14ac:dyDescent="0.45">
      <c r="A11" s="1"/>
      <c r="B11" s="1" t="s">
        <v>7</v>
      </c>
      <c r="C11" s="1" t="s">
        <v>2</v>
      </c>
      <c r="D11" s="1" t="s">
        <v>16</v>
      </c>
      <c r="E11" s="2">
        <v>0.375</v>
      </c>
      <c r="F11" s="2">
        <v>0.5</v>
      </c>
      <c r="G11" s="1"/>
      <c r="H11" s="1"/>
      <c r="I11" s="1"/>
      <c r="J11" s="1"/>
      <c r="K11" s="4">
        <v>0.41666666666666669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45">
      <c r="A12" s="1"/>
      <c r="B12" s="1" t="s">
        <v>7</v>
      </c>
      <c r="C12" s="1" t="s">
        <v>2</v>
      </c>
      <c r="D12" s="1" t="s">
        <v>16</v>
      </c>
      <c r="E12" s="2">
        <v>0.375</v>
      </c>
      <c r="F12" s="2">
        <v>0.39583333333333331</v>
      </c>
      <c r="G12" s="1" t="s">
        <v>17</v>
      </c>
      <c r="H12" s="1"/>
      <c r="I12" s="1"/>
      <c r="J12" s="1"/>
      <c r="K12" s="4">
        <v>0.4375</v>
      </c>
      <c r="L12" s="1"/>
      <c r="M12" s="1"/>
      <c r="N12" s="1"/>
      <c r="O12" s="1">
        <v>1</v>
      </c>
      <c r="P12" s="1">
        <v>1</v>
      </c>
      <c r="Q12" s="1">
        <v>3</v>
      </c>
      <c r="R12" s="1">
        <v>3</v>
      </c>
      <c r="S12" s="1">
        <v>2</v>
      </c>
      <c r="T12" s="1">
        <v>2</v>
      </c>
      <c r="U12" s="1"/>
      <c r="V12" s="1"/>
      <c r="W12" s="1"/>
    </row>
    <row r="13" spans="1:23" x14ac:dyDescent="0.45">
      <c r="A13" s="1"/>
      <c r="B13" s="1" t="s">
        <v>18</v>
      </c>
      <c r="C13" s="1" t="s">
        <v>2</v>
      </c>
      <c r="D13" s="1" t="s">
        <v>5</v>
      </c>
      <c r="E13" s="2">
        <v>0.375</v>
      </c>
      <c r="F13" s="2">
        <v>0.54166666666666663</v>
      </c>
      <c r="G13" s="1" t="s">
        <v>19</v>
      </c>
      <c r="H13" s="1"/>
      <c r="I13" s="1"/>
      <c r="J13" s="1"/>
      <c r="K13" s="1"/>
      <c r="L13" s="1"/>
      <c r="M13" s="1"/>
      <c r="N13" s="1"/>
      <c r="O13" s="1" t="s">
        <v>20</v>
      </c>
      <c r="P13" s="1" t="s">
        <v>20</v>
      </c>
      <c r="Q13" s="1" t="s">
        <v>21</v>
      </c>
      <c r="R13" s="1" t="s">
        <v>21</v>
      </c>
      <c r="S13" s="1" t="s">
        <v>22</v>
      </c>
      <c r="T13" s="1" t="s">
        <v>22</v>
      </c>
      <c r="U13" s="1"/>
      <c r="V13" s="1"/>
      <c r="W13" s="1"/>
    </row>
    <row r="14" spans="1:23" x14ac:dyDescent="0.45">
      <c r="A14" s="1"/>
      <c r="B14" s="1" t="s">
        <v>23</v>
      </c>
      <c r="C14" s="1" t="s">
        <v>2</v>
      </c>
      <c r="D14" s="1" t="s">
        <v>22</v>
      </c>
      <c r="E14" s="2">
        <v>0.375</v>
      </c>
      <c r="F14" s="2">
        <v>0.39583333333333331</v>
      </c>
      <c r="G14" s="1" t="s">
        <v>24</v>
      </c>
      <c r="H14" s="1"/>
      <c r="I14" s="1"/>
      <c r="J14" s="1"/>
      <c r="K14" s="1"/>
      <c r="L14" s="1"/>
      <c r="M14" s="1"/>
      <c r="N14" s="1" t="s">
        <v>25</v>
      </c>
      <c r="O14" s="1" t="s">
        <v>26</v>
      </c>
      <c r="P14" s="1" t="s">
        <v>27</v>
      </c>
      <c r="Q14" s="1" t="s">
        <v>28</v>
      </c>
      <c r="R14" s="1" t="s">
        <v>29</v>
      </c>
      <c r="S14" s="1" t="s">
        <v>28</v>
      </c>
      <c r="T14" s="1" t="s">
        <v>29</v>
      </c>
      <c r="U14" s="1"/>
      <c r="V14" s="1"/>
      <c r="W14" s="1"/>
    </row>
    <row r="15" spans="1:23" x14ac:dyDescent="0.45">
      <c r="A15" s="1"/>
      <c r="B15" s="1" t="s">
        <v>30</v>
      </c>
      <c r="C15" s="1" t="s">
        <v>2</v>
      </c>
      <c r="D15" s="1" t="s">
        <v>16</v>
      </c>
      <c r="E15" s="2">
        <v>0.375</v>
      </c>
      <c r="F15" s="2">
        <v>0.5</v>
      </c>
      <c r="G15" s="1"/>
      <c r="H15" s="1"/>
      <c r="I15" s="1"/>
      <c r="J15" s="1"/>
      <c r="K15" s="1"/>
      <c r="L15" s="1"/>
      <c r="M15" s="1"/>
      <c r="N15" s="1">
        <v>10</v>
      </c>
      <c r="O15" s="1">
        <v>3</v>
      </c>
      <c r="P15" s="1">
        <v>3</v>
      </c>
      <c r="Q15" s="1"/>
      <c r="R15" s="1"/>
      <c r="S15" s="1">
        <v>1</v>
      </c>
      <c r="T15" s="1">
        <v>1</v>
      </c>
      <c r="U15" s="1"/>
      <c r="V15" s="1"/>
      <c r="W15" s="1"/>
    </row>
    <row r="16" spans="1:23" x14ac:dyDescent="0.45">
      <c r="A16" s="1"/>
      <c r="B16" s="1" t="s">
        <v>7</v>
      </c>
      <c r="C16" s="1" t="s">
        <v>2</v>
      </c>
      <c r="D16" s="1" t="s">
        <v>16</v>
      </c>
      <c r="E16" s="2">
        <v>0.39583333333333331</v>
      </c>
      <c r="F16" s="2">
        <v>0.41666666666666669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45">
      <c r="A17" s="1"/>
      <c r="B17" s="1" t="s">
        <v>7</v>
      </c>
      <c r="C17" s="1" t="s">
        <v>2</v>
      </c>
      <c r="D17" s="1" t="s">
        <v>22</v>
      </c>
      <c r="E17" s="2">
        <v>0.39583333333333331</v>
      </c>
      <c r="F17" s="2">
        <v>0.45833333333333331</v>
      </c>
      <c r="G17" s="1" t="s">
        <v>24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45">
      <c r="A18" s="1"/>
      <c r="B18" s="1" t="s">
        <v>31</v>
      </c>
      <c r="C18" s="1" t="s">
        <v>2</v>
      </c>
      <c r="D18" s="1" t="s">
        <v>16</v>
      </c>
      <c r="E18" s="2">
        <v>0.41666666666666669</v>
      </c>
      <c r="F18" s="2">
        <v>0.45833333333333331</v>
      </c>
      <c r="G18" s="1"/>
      <c r="H18" s="1"/>
      <c r="I18" s="1"/>
      <c r="J18" s="1"/>
      <c r="K18" s="1"/>
      <c r="L18" s="1"/>
      <c r="M18" s="1"/>
      <c r="N18" s="1" t="s">
        <v>32</v>
      </c>
      <c r="O18" s="1" t="s">
        <v>33</v>
      </c>
      <c r="P18" s="1"/>
      <c r="Q18" s="1"/>
      <c r="R18" s="1"/>
      <c r="S18" s="1"/>
      <c r="T18" s="1"/>
      <c r="U18" s="1"/>
      <c r="V18" s="1"/>
      <c r="W18" s="1"/>
    </row>
    <row r="19" spans="1:23" x14ac:dyDescent="0.45">
      <c r="A19" s="1"/>
      <c r="B19" s="1" t="s">
        <v>23</v>
      </c>
      <c r="C19" s="1" t="s">
        <v>2</v>
      </c>
      <c r="D19" s="1" t="s">
        <v>13</v>
      </c>
      <c r="E19" s="2">
        <v>0.41666666666666669</v>
      </c>
      <c r="F19" s="2">
        <v>0.4375</v>
      </c>
      <c r="G19" s="1" t="s">
        <v>34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45">
      <c r="A20" s="1"/>
      <c r="B20" s="1" t="s">
        <v>35</v>
      </c>
      <c r="C20" s="1" t="s">
        <v>2</v>
      </c>
      <c r="D20" s="1" t="s">
        <v>3</v>
      </c>
      <c r="E20" s="2">
        <v>0.41666666666666669</v>
      </c>
      <c r="F20" s="2">
        <v>0.5</v>
      </c>
      <c r="G20" s="1" t="s">
        <v>36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45">
      <c r="A21" s="1"/>
      <c r="B21" s="1" t="s">
        <v>37</v>
      </c>
      <c r="C21" s="1" t="s">
        <v>2</v>
      </c>
      <c r="D21" s="1" t="s">
        <v>38</v>
      </c>
      <c r="E21" s="2">
        <v>0.4375</v>
      </c>
      <c r="F21" s="2">
        <v>0.54097222222222219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45">
      <c r="A22" s="1"/>
      <c r="B22" s="1" t="s">
        <v>39</v>
      </c>
      <c r="C22" s="1" t="s">
        <v>2</v>
      </c>
      <c r="D22" s="1" t="s">
        <v>5</v>
      </c>
      <c r="E22" s="2">
        <v>0.4375</v>
      </c>
      <c r="F22" s="2">
        <v>0.66666666666666663</v>
      </c>
      <c r="G22" s="1"/>
      <c r="H22" s="1"/>
      <c r="I22" s="1"/>
      <c r="J22" s="1"/>
      <c r="K22" s="1"/>
      <c r="L22" s="1"/>
      <c r="M22" s="1"/>
      <c r="N22" s="1"/>
      <c r="O22" s="1" t="s">
        <v>40</v>
      </c>
      <c r="P22" s="1"/>
      <c r="Q22" s="1"/>
      <c r="R22" s="1"/>
      <c r="S22" s="1"/>
      <c r="T22" s="1"/>
      <c r="U22" s="1"/>
      <c r="V22" s="1"/>
      <c r="W22" s="1"/>
    </row>
    <row r="23" spans="1:23" x14ac:dyDescent="0.45">
      <c r="A23" s="1"/>
      <c r="B23" s="1" t="s">
        <v>41</v>
      </c>
      <c r="C23" s="1" t="s">
        <v>2</v>
      </c>
      <c r="D23" s="1" t="s">
        <v>5</v>
      </c>
      <c r="E23" s="2">
        <v>0.4375</v>
      </c>
      <c r="F23" s="2">
        <v>0.5</v>
      </c>
      <c r="G23" s="1"/>
      <c r="H23" s="1"/>
      <c r="I23" s="1"/>
      <c r="J23" s="1"/>
      <c r="K23" s="1"/>
      <c r="L23" s="1"/>
      <c r="M23" s="1"/>
      <c r="N23" s="1"/>
      <c r="O23" s="1" t="s">
        <v>42</v>
      </c>
      <c r="P23" s="1">
        <v>1</v>
      </c>
      <c r="Q23" s="1"/>
      <c r="R23" s="1"/>
      <c r="S23" s="1"/>
      <c r="T23" s="1"/>
      <c r="U23" s="1"/>
      <c r="V23" s="1"/>
      <c r="W23" s="1"/>
    </row>
    <row r="24" spans="1:23" x14ac:dyDescent="0.45">
      <c r="A24" s="1"/>
      <c r="B24" s="1" t="s">
        <v>43</v>
      </c>
      <c r="C24" s="1" t="s">
        <v>2</v>
      </c>
      <c r="D24" s="1" t="s">
        <v>22</v>
      </c>
      <c r="E24" s="2">
        <v>0.45833333333333331</v>
      </c>
      <c r="F24" s="2">
        <v>0.60416666666666663</v>
      </c>
      <c r="G24" s="1"/>
      <c r="H24" s="1"/>
      <c r="I24" s="1"/>
      <c r="J24" s="1"/>
      <c r="K24" s="1"/>
      <c r="L24" s="1"/>
      <c r="M24" s="1"/>
      <c r="N24" s="1"/>
      <c r="O24" s="1" t="s">
        <v>44</v>
      </c>
      <c r="P24" s="1"/>
      <c r="Q24" s="1"/>
      <c r="R24" s="1"/>
      <c r="S24" s="1"/>
      <c r="T24" s="1"/>
      <c r="U24" s="1"/>
      <c r="V24" s="1"/>
      <c r="W24" s="1"/>
    </row>
    <row r="25" spans="1:23" x14ac:dyDescent="0.45">
      <c r="A25" s="1"/>
      <c r="B25" s="1" t="s">
        <v>45</v>
      </c>
      <c r="C25" s="1" t="s">
        <v>2</v>
      </c>
      <c r="D25" s="1" t="s">
        <v>13</v>
      </c>
      <c r="E25" s="2">
        <v>0.45833333333333331</v>
      </c>
      <c r="F25" s="2">
        <v>0.5625</v>
      </c>
      <c r="G25" s="1"/>
      <c r="H25" s="1"/>
      <c r="I25" s="1"/>
      <c r="J25" s="1"/>
      <c r="K25" s="1"/>
      <c r="L25" s="1"/>
      <c r="M25" s="1"/>
      <c r="N25" s="1"/>
      <c r="O25" s="1" t="s">
        <v>46</v>
      </c>
      <c r="P25" s="1">
        <v>1</v>
      </c>
      <c r="Q25" s="1"/>
      <c r="R25" s="1"/>
      <c r="S25" s="1"/>
      <c r="T25" s="1"/>
      <c r="U25" s="1"/>
      <c r="V25" s="1"/>
      <c r="W25" s="1"/>
    </row>
    <row r="26" spans="1:23" x14ac:dyDescent="0.45">
      <c r="A26" s="1"/>
      <c r="B26" s="1" t="s">
        <v>47</v>
      </c>
      <c r="C26" s="1" t="s">
        <v>2</v>
      </c>
      <c r="D26" s="1" t="s">
        <v>5</v>
      </c>
      <c r="E26" s="2">
        <v>0.45833333333333331</v>
      </c>
      <c r="F26" s="2">
        <v>0.58333333333333337</v>
      </c>
      <c r="G26" s="1"/>
      <c r="H26" s="1"/>
      <c r="I26" s="1"/>
      <c r="J26" s="1"/>
      <c r="K26" s="1"/>
      <c r="L26" s="1"/>
      <c r="M26" s="1"/>
      <c r="N26" s="1"/>
      <c r="O26" s="1" t="s">
        <v>48</v>
      </c>
      <c r="P26" s="1"/>
      <c r="Q26" s="1"/>
      <c r="R26" s="1"/>
      <c r="S26" s="1"/>
      <c r="T26" s="1"/>
      <c r="U26" s="1"/>
      <c r="V26" s="1"/>
      <c r="W26" s="1"/>
    </row>
    <row r="27" spans="1:23" x14ac:dyDescent="0.45">
      <c r="A27" s="1"/>
      <c r="B27" s="1" t="s">
        <v>49</v>
      </c>
      <c r="C27" s="1" t="s">
        <v>2</v>
      </c>
      <c r="D27" s="1" t="s">
        <v>16</v>
      </c>
      <c r="E27" s="2">
        <v>0.45833333333333331</v>
      </c>
      <c r="F27" s="2">
        <v>0.54166666666666663</v>
      </c>
      <c r="G27" s="1"/>
      <c r="H27" s="1"/>
      <c r="I27" s="1"/>
      <c r="J27" s="1"/>
      <c r="K27" s="1"/>
      <c r="L27" s="1"/>
      <c r="M27" s="1"/>
      <c r="N27" s="1"/>
      <c r="O27" s="1" t="s">
        <v>50</v>
      </c>
      <c r="P27" s="1"/>
      <c r="Q27" s="1"/>
      <c r="R27" s="1"/>
      <c r="S27" s="1"/>
      <c r="T27" s="1"/>
      <c r="U27" s="1"/>
      <c r="V27" s="1"/>
      <c r="W27" s="1"/>
    </row>
    <row r="28" spans="1:23" x14ac:dyDescent="0.45">
      <c r="A28" s="1"/>
      <c r="B28" s="1" t="s">
        <v>51</v>
      </c>
      <c r="C28" s="1" t="s">
        <v>2</v>
      </c>
      <c r="D28" s="1" t="s">
        <v>5</v>
      </c>
      <c r="E28" s="2">
        <v>0.47916666666666669</v>
      </c>
      <c r="F28" s="2">
        <v>0.54166666666666663</v>
      </c>
      <c r="G28" s="1"/>
      <c r="H28" s="1"/>
      <c r="I28" s="1"/>
      <c r="J28" s="1"/>
      <c r="K28" s="1"/>
      <c r="L28" s="1"/>
      <c r="M28" s="1"/>
      <c r="N28" s="1"/>
      <c r="O28" s="1" t="s">
        <v>52</v>
      </c>
      <c r="P28" s="1">
        <v>1</v>
      </c>
      <c r="Q28" s="1"/>
      <c r="R28" s="1"/>
      <c r="S28" s="1"/>
      <c r="T28" s="1"/>
      <c r="U28" s="1"/>
      <c r="V28" s="1"/>
      <c r="W28" s="1"/>
    </row>
    <row r="29" spans="1:23" x14ac:dyDescent="0.45">
      <c r="A29" s="1"/>
      <c r="B29" s="1" t="s">
        <v>53</v>
      </c>
      <c r="C29" s="1" t="s">
        <v>2</v>
      </c>
      <c r="D29" s="1" t="s">
        <v>5</v>
      </c>
      <c r="E29" s="2">
        <v>0.47916666666666669</v>
      </c>
      <c r="F29" s="2">
        <v>0.52083333333333337</v>
      </c>
      <c r="G29" s="1"/>
      <c r="H29" s="1"/>
      <c r="I29" s="1"/>
      <c r="J29" s="1"/>
      <c r="K29" s="1"/>
      <c r="L29" s="1"/>
      <c r="M29" s="1"/>
      <c r="N29" s="1"/>
      <c r="O29" s="1" t="s">
        <v>54</v>
      </c>
      <c r="P29" s="1"/>
      <c r="Q29" s="1"/>
      <c r="R29" s="1"/>
      <c r="S29" s="1"/>
      <c r="T29" s="1"/>
      <c r="U29" s="1"/>
      <c r="V29" s="1"/>
      <c r="W29" s="1"/>
    </row>
    <row r="30" spans="1:23" x14ac:dyDescent="0.45">
      <c r="A30" s="1"/>
      <c r="B30" s="1" t="s">
        <v>7</v>
      </c>
      <c r="C30" s="1" t="s">
        <v>2</v>
      </c>
      <c r="D30" s="1" t="s">
        <v>16</v>
      </c>
      <c r="E30" s="2">
        <v>0.5</v>
      </c>
      <c r="F30" s="2">
        <v>0.52083333333333337</v>
      </c>
      <c r="G30" s="1"/>
      <c r="H30" s="1"/>
      <c r="I30" s="1"/>
      <c r="J30" s="1"/>
      <c r="K30" s="1"/>
      <c r="L30" s="1"/>
      <c r="M30" s="1"/>
      <c r="N30" s="1"/>
      <c r="O30" s="1" t="s">
        <v>55</v>
      </c>
      <c r="P30" s="1"/>
      <c r="Q30" s="1"/>
      <c r="R30" s="1"/>
      <c r="S30" s="1"/>
      <c r="T30" s="1"/>
      <c r="U30" s="1"/>
      <c r="V30" s="1"/>
      <c r="W30" s="1"/>
    </row>
    <row r="31" spans="1:23" x14ac:dyDescent="0.45">
      <c r="A31" s="1"/>
      <c r="B31" s="1" t="s">
        <v>7</v>
      </c>
      <c r="C31" s="1" t="s">
        <v>2</v>
      </c>
      <c r="D31" s="1" t="s">
        <v>3</v>
      </c>
      <c r="E31" s="2">
        <v>0.5</v>
      </c>
      <c r="F31" s="2">
        <v>0.54166666666666663</v>
      </c>
      <c r="G31" s="1"/>
      <c r="H31" s="1"/>
      <c r="I31" s="1"/>
      <c r="J31" s="1"/>
      <c r="K31" s="1"/>
      <c r="L31" s="1"/>
      <c r="M31" s="1"/>
      <c r="N31" s="1"/>
      <c r="O31" s="1" t="s">
        <v>56</v>
      </c>
      <c r="P31" s="1"/>
      <c r="Q31" s="1"/>
      <c r="R31" s="1"/>
      <c r="S31" s="1"/>
      <c r="T31" s="1"/>
      <c r="U31" s="1"/>
      <c r="V31" s="1"/>
      <c r="W31" s="1"/>
    </row>
    <row r="32" spans="1:23" x14ac:dyDescent="0.45">
      <c r="A32" s="1"/>
      <c r="B32" s="1" t="s">
        <v>57</v>
      </c>
      <c r="C32" s="1" t="s">
        <v>2</v>
      </c>
      <c r="D32" s="1" t="s">
        <v>5</v>
      </c>
      <c r="E32" s="2">
        <v>0.5</v>
      </c>
      <c r="F32" s="2">
        <v>0.58333333333333337</v>
      </c>
      <c r="G32" s="1"/>
      <c r="H32" s="1"/>
      <c r="I32" s="1"/>
      <c r="J32" s="1"/>
      <c r="K32" s="1"/>
      <c r="L32" s="1"/>
      <c r="M32" s="1"/>
      <c r="N32" s="1"/>
      <c r="O32" s="1" t="s">
        <v>58</v>
      </c>
      <c r="P32" s="1"/>
      <c r="Q32" s="1"/>
      <c r="R32" s="1"/>
      <c r="S32" s="1"/>
      <c r="T32" s="1"/>
      <c r="U32" s="1"/>
      <c r="V32" s="1"/>
      <c r="W32" s="1"/>
    </row>
    <row r="33" spans="1:23" x14ac:dyDescent="0.45">
      <c r="A33" s="1"/>
      <c r="B33" s="1" t="s">
        <v>59</v>
      </c>
      <c r="C33" s="1" t="s">
        <v>2</v>
      </c>
      <c r="D33" s="1" t="s">
        <v>16</v>
      </c>
      <c r="E33" s="2">
        <v>0.5</v>
      </c>
      <c r="F33" s="2">
        <v>0.54166666666666663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45">
      <c r="A34" s="1"/>
      <c r="B34" s="1" t="s">
        <v>60</v>
      </c>
      <c r="C34" s="1" t="s">
        <v>2</v>
      </c>
      <c r="D34" s="1" t="s">
        <v>5</v>
      </c>
      <c r="E34" s="2">
        <v>0.52083333333333337</v>
      </c>
      <c r="F34" s="2">
        <v>0.625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45">
      <c r="A35" s="1"/>
      <c r="B35" s="1" t="s">
        <v>61</v>
      </c>
      <c r="C35" s="1" t="s">
        <v>2</v>
      </c>
      <c r="D35" s="1" t="s">
        <v>16</v>
      </c>
      <c r="E35" s="2">
        <v>0.52083333333333337</v>
      </c>
      <c r="F35" s="2">
        <v>0.58333333333333337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45">
      <c r="A36" s="1"/>
      <c r="B36" s="1" t="s">
        <v>14</v>
      </c>
      <c r="C36" s="1" t="s">
        <v>2</v>
      </c>
      <c r="D36" s="1" t="s">
        <v>5</v>
      </c>
      <c r="E36" s="2">
        <v>0.52083333333333337</v>
      </c>
      <c r="F36" s="2">
        <v>0.5625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45">
      <c r="A37" s="1"/>
      <c r="B37" s="1" t="s">
        <v>37</v>
      </c>
      <c r="C37" s="1" t="s">
        <v>2</v>
      </c>
      <c r="D37" s="1" t="s">
        <v>3</v>
      </c>
      <c r="E37" s="2">
        <v>0.54166666666666663</v>
      </c>
      <c r="F37" s="2">
        <v>0.58333333333333337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 t="s">
        <v>62</v>
      </c>
      <c r="U37" s="3"/>
      <c r="V37" s="1"/>
      <c r="W37" s="1"/>
    </row>
    <row r="38" spans="1:23" x14ac:dyDescent="0.45">
      <c r="A38" s="1"/>
      <c r="B38" s="1" t="s">
        <v>7</v>
      </c>
      <c r="C38" s="1" t="s">
        <v>2</v>
      </c>
      <c r="D38" s="1" t="s">
        <v>16</v>
      </c>
      <c r="E38" s="2">
        <v>0.54166666666666663</v>
      </c>
      <c r="F38" s="2">
        <v>0.5625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 t="s">
        <v>63</v>
      </c>
      <c r="U38" s="1"/>
      <c r="V38" s="1"/>
      <c r="W38" s="1"/>
    </row>
    <row r="39" spans="1:23" x14ac:dyDescent="0.45">
      <c r="A39" s="1"/>
      <c r="B39" s="1" t="s">
        <v>7</v>
      </c>
      <c r="C39" s="1" t="s">
        <v>2</v>
      </c>
      <c r="D39" s="1" t="s">
        <v>16</v>
      </c>
      <c r="E39" s="2">
        <v>0.54166666666666663</v>
      </c>
      <c r="F39" s="2">
        <v>0.5625</v>
      </c>
      <c r="G39" s="1"/>
      <c r="H39" s="1"/>
      <c r="I39" s="1"/>
      <c r="J39" s="1"/>
      <c r="K39" s="1"/>
      <c r="L39" s="1"/>
      <c r="M39" s="1"/>
      <c r="N39" s="3" t="s">
        <v>64</v>
      </c>
      <c r="O39" s="3" t="s">
        <v>65</v>
      </c>
      <c r="P39" s="1"/>
      <c r="Q39" s="1"/>
      <c r="R39" s="1"/>
      <c r="S39" s="1"/>
      <c r="T39" s="1" t="s">
        <v>66</v>
      </c>
      <c r="U39" s="1"/>
      <c r="V39" s="1"/>
      <c r="W39" s="1"/>
    </row>
    <row r="40" spans="1:23" x14ac:dyDescent="0.45">
      <c r="A40" s="1"/>
      <c r="B40" s="1" t="s">
        <v>67</v>
      </c>
      <c r="C40" s="1" t="s">
        <v>2</v>
      </c>
      <c r="D40" s="1" t="s">
        <v>5</v>
      </c>
      <c r="E40" s="2">
        <v>0.54166666666666663</v>
      </c>
      <c r="F40" s="2">
        <v>0.5625</v>
      </c>
      <c r="G40" s="1"/>
      <c r="H40" s="1"/>
      <c r="I40" s="1"/>
      <c r="J40" s="1"/>
      <c r="K40" s="1"/>
      <c r="L40" s="1"/>
      <c r="M40" s="1"/>
      <c r="N40" s="1" t="s">
        <v>68</v>
      </c>
      <c r="O40" s="1" t="s">
        <v>69</v>
      </c>
      <c r="P40" s="1"/>
      <c r="Q40" s="1"/>
      <c r="R40" s="1"/>
      <c r="S40" s="1"/>
      <c r="T40" s="1" t="s">
        <v>70</v>
      </c>
      <c r="U40" s="1"/>
      <c r="V40" s="1"/>
      <c r="W40" s="1"/>
    </row>
    <row r="41" spans="1:23" x14ac:dyDescent="0.45">
      <c r="A41" s="1"/>
      <c r="B41" s="1" t="s">
        <v>31</v>
      </c>
      <c r="C41" s="1" t="s">
        <v>2</v>
      </c>
      <c r="D41" s="1" t="s">
        <v>16</v>
      </c>
      <c r="E41" s="2">
        <v>0.5625</v>
      </c>
      <c r="F41" s="2">
        <v>0.66666666666666663</v>
      </c>
      <c r="G41" s="1"/>
      <c r="H41" s="1"/>
      <c r="I41" s="1"/>
      <c r="J41" s="1"/>
      <c r="K41" s="1"/>
      <c r="L41" s="1"/>
      <c r="M41" s="1"/>
      <c r="N41" s="1" t="s">
        <v>71</v>
      </c>
      <c r="O41" s="1" t="s">
        <v>72</v>
      </c>
      <c r="P41" s="1"/>
      <c r="Q41" s="1"/>
      <c r="R41" s="1"/>
      <c r="S41" s="1"/>
      <c r="T41" s="1" t="s">
        <v>73</v>
      </c>
      <c r="U41" s="1"/>
      <c r="V41" s="1"/>
      <c r="W41" s="1"/>
    </row>
    <row r="42" spans="1:23" x14ac:dyDescent="0.45">
      <c r="A42" s="1"/>
      <c r="B42" s="1" t="s">
        <v>7</v>
      </c>
      <c r="C42" s="1" t="s">
        <v>2</v>
      </c>
      <c r="D42" s="1" t="s">
        <v>5</v>
      </c>
      <c r="E42" s="2">
        <v>0.5625</v>
      </c>
      <c r="F42" s="2">
        <v>0.58333333333333337</v>
      </c>
      <c r="G42" s="1"/>
      <c r="H42" s="1"/>
      <c r="I42" s="1"/>
      <c r="J42" s="1"/>
      <c r="K42" s="1"/>
      <c r="L42" s="1"/>
      <c r="M42" s="1"/>
      <c r="N42" s="1" t="s">
        <v>74</v>
      </c>
      <c r="O42" s="1" t="s">
        <v>75</v>
      </c>
      <c r="P42" s="1"/>
      <c r="Q42" s="1"/>
      <c r="R42" s="1"/>
      <c r="S42" s="1"/>
      <c r="T42" s="1" t="s">
        <v>76</v>
      </c>
      <c r="U42" s="1"/>
      <c r="V42" s="1"/>
      <c r="W42" s="1"/>
    </row>
    <row r="43" spans="1:23" x14ac:dyDescent="0.45">
      <c r="A43" s="1"/>
      <c r="B43" s="1" t="s">
        <v>77</v>
      </c>
      <c r="C43" s="1" t="s">
        <v>2</v>
      </c>
      <c r="D43" s="1" t="s">
        <v>16</v>
      </c>
      <c r="E43" s="2">
        <v>0.5625</v>
      </c>
      <c r="F43" s="2">
        <v>0.76041666666666663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 t="s">
        <v>78</v>
      </c>
      <c r="U43" s="1"/>
      <c r="V43" s="1"/>
      <c r="W43" s="1"/>
    </row>
    <row r="44" spans="1:23" x14ac:dyDescent="0.45">
      <c r="A44" s="1"/>
      <c r="B44" s="1" t="s">
        <v>79</v>
      </c>
      <c r="C44" s="1" t="s">
        <v>2</v>
      </c>
      <c r="D44" s="1" t="s">
        <v>5</v>
      </c>
      <c r="E44" s="2">
        <v>0.5625</v>
      </c>
      <c r="F44" s="2">
        <v>0.70833333333333337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45">
      <c r="A45" s="1"/>
      <c r="B45" s="1" t="s">
        <v>80</v>
      </c>
      <c r="C45" s="1" t="s">
        <v>2</v>
      </c>
      <c r="D45" s="1" t="s">
        <v>3</v>
      </c>
      <c r="E45" s="2">
        <v>0.5625</v>
      </c>
      <c r="F45" s="2">
        <v>0.6875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45">
      <c r="A46" s="1"/>
      <c r="B46" s="1" t="s">
        <v>81</v>
      </c>
      <c r="C46" s="1" t="s">
        <v>2</v>
      </c>
      <c r="D46" s="1" t="s">
        <v>5</v>
      </c>
      <c r="E46" s="2">
        <v>0.5625</v>
      </c>
      <c r="F46" s="2">
        <v>0.625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45">
      <c r="A47" s="1"/>
      <c r="B47" s="1" t="s">
        <v>82</v>
      </c>
      <c r="C47" s="1" t="s">
        <v>2</v>
      </c>
      <c r="D47" s="1" t="s">
        <v>5</v>
      </c>
      <c r="E47" s="2">
        <v>0.58333333333333337</v>
      </c>
      <c r="F47" s="2">
        <v>0.70833333333333337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45">
      <c r="A48" s="1"/>
      <c r="B48" s="1" t="s">
        <v>83</v>
      </c>
      <c r="C48" s="1" t="s">
        <v>2</v>
      </c>
      <c r="D48" s="1" t="s">
        <v>5</v>
      </c>
      <c r="E48" s="2">
        <v>0.58333333333333337</v>
      </c>
      <c r="F48" s="2">
        <v>0.70833333333333337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45">
      <c r="A49" s="1"/>
      <c r="B49" s="1" t="s">
        <v>84</v>
      </c>
      <c r="C49" s="1" t="s">
        <v>2</v>
      </c>
      <c r="D49" s="1" t="s">
        <v>5</v>
      </c>
      <c r="E49" s="2">
        <v>0.58333333333333337</v>
      </c>
      <c r="F49" s="2">
        <v>0.66666666666666663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45">
      <c r="A50" s="1"/>
      <c r="B50" s="1" t="s">
        <v>49</v>
      </c>
      <c r="C50" s="1" t="s">
        <v>2</v>
      </c>
      <c r="D50" s="1" t="s">
        <v>16</v>
      </c>
      <c r="E50" s="2">
        <v>0.58333333333333337</v>
      </c>
      <c r="F50" s="2">
        <v>0.625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45">
      <c r="A51" s="1"/>
      <c r="B51" s="1" t="s">
        <v>85</v>
      </c>
      <c r="C51" s="1" t="s">
        <v>2</v>
      </c>
      <c r="D51" s="1" t="s">
        <v>5</v>
      </c>
      <c r="E51" s="2">
        <v>0.58333333333333337</v>
      </c>
      <c r="F51" s="2">
        <v>0.66666666666666663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45">
      <c r="A52" s="1"/>
      <c r="B52" s="1" t="s">
        <v>7</v>
      </c>
      <c r="C52" s="1" t="s">
        <v>2</v>
      </c>
      <c r="D52" s="1" t="s">
        <v>22</v>
      </c>
      <c r="E52" s="2">
        <v>0.60416666666666663</v>
      </c>
      <c r="F52" s="2">
        <v>0.75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45">
      <c r="A53" s="1"/>
      <c r="B53" s="1" t="s">
        <v>86</v>
      </c>
      <c r="C53" s="1" t="s">
        <v>2</v>
      </c>
      <c r="D53" s="1" t="s">
        <v>5</v>
      </c>
      <c r="E53" s="2">
        <v>0.60416666666666663</v>
      </c>
      <c r="F53" s="2">
        <v>0.76041666666666663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45">
      <c r="A54" s="1"/>
      <c r="B54" s="1" t="s">
        <v>51</v>
      </c>
      <c r="C54" s="1" t="s">
        <v>2</v>
      </c>
      <c r="D54" s="1" t="s">
        <v>5</v>
      </c>
      <c r="E54" s="2">
        <v>0.625</v>
      </c>
      <c r="F54" s="2">
        <v>0.66666666666666663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45">
      <c r="A55" s="1"/>
      <c r="B55" s="1" t="s">
        <v>87</v>
      </c>
      <c r="C55" s="1" t="s">
        <v>2</v>
      </c>
      <c r="D55" s="1" t="s">
        <v>16</v>
      </c>
      <c r="E55" s="2">
        <v>0.625</v>
      </c>
      <c r="F55" s="2">
        <v>0.6875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45">
      <c r="A56" s="1"/>
      <c r="B56" s="1" t="s">
        <v>7</v>
      </c>
      <c r="C56" s="1" t="s">
        <v>2</v>
      </c>
      <c r="D56" s="1" t="s">
        <v>5</v>
      </c>
      <c r="E56" s="2">
        <v>0.62847222222222221</v>
      </c>
      <c r="F56" s="2">
        <v>0.64583333333333337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45">
      <c r="A57" s="1"/>
      <c r="B57" s="1" t="s">
        <v>88</v>
      </c>
      <c r="C57" s="1" t="s">
        <v>2</v>
      </c>
      <c r="D57" s="1" t="s">
        <v>16</v>
      </c>
      <c r="E57" s="2">
        <v>0.64583333333333337</v>
      </c>
      <c r="F57" s="2">
        <v>0.76041666666666663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45">
      <c r="A58" s="1"/>
      <c r="B58" s="1" t="s">
        <v>7</v>
      </c>
      <c r="C58" s="1" t="s">
        <v>2</v>
      </c>
      <c r="D58" s="1" t="s">
        <v>5</v>
      </c>
      <c r="E58" s="2">
        <v>0.66666666666666663</v>
      </c>
      <c r="F58" s="2">
        <v>0.6875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45">
      <c r="A59" s="1"/>
      <c r="B59" s="1" t="s">
        <v>7</v>
      </c>
      <c r="C59" s="1" t="s">
        <v>2</v>
      </c>
      <c r="D59" s="1" t="s">
        <v>5</v>
      </c>
      <c r="E59" s="2">
        <v>0.66666666666666663</v>
      </c>
      <c r="F59" s="2">
        <v>0.6875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45">
      <c r="A60" s="1"/>
      <c r="B60" s="1" t="s">
        <v>7</v>
      </c>
      <c r="C60" s="1" t="s">
        <v>2</v>
      </c>
      <c r="D60" s="1" t="s">
        <v>5</v>
      </c>
      <c r="E60" s="2">
        <v>0.66666666666666663</v>
      </c>
      <c r="F60" s="2">
        <v>0.6875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45">
      <c r="A61" s="1"/>
      <c r="B61" s="1" t="s">
        <v>7</v>
      </c>
      <c r="C61" s="1" t="s">
        <v>2</v>
      </c>
      <c r="D61" s="1" t="s">
        <v>5</v>
      </c>
      <c r="E61" s="2">
        <v>0.66666666666666663</v>
      </c>
      <c r="F61" s="2">
        <v>0.6875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45">
      <c r="A62" s="1"/>
      <c r="B62" s="1" t="s">
        <v>7</v>
      </c>
      <c r="C62" s="1" t="s">
        <v>2</v>
      </c>
      <c r="D62" s="1" t="s">
        <v>5</v>
      </c>
      <c r="E62" s="2">
        <v>0.66666666666666663</v>
      </c>
      <c r="F62" s="2">
        <v>0.6875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45">
      <c r="A63" s="1"/>
      <c r="B63" s="1" t="s">
        <v>89</v>
      </c>
      <c r="C63" s="1" t="s">
        <v>2</v>
      </c>
      <c r="D63" s="1" t="s">
        <v>5</v>
      </c>
      <c r="E63" s="2">
        <v>0.66666666666666663</v>
      </c>
      <c r="F63" s="2">
        <v>0.76041666666666663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45">
      <c r="A64" s="1"/>
      <c r="B64" s="1" t="s">
        <v>90</v>
      </c>
      <c r="C64" s="1" t="s">
        <v>2</v>
      </c>
      <c r="D64" s="1" t="s">
        <v>16</v>
      </c>
      <c r="E64" s="2">
        <v>0.66666666666666663</v>
      </c>
      <c r="F64" s="2">
        <v>0.75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45">
      <c r="A65" s="1"/>
      <c r="B65" s="1" t="s">
        <v>91</v>
      </c>
      <c r="C65" s="1" t="s">
        <v>2</v>
      </c>
      <c r="D65" s="1" t="s">
        <v>5</v>
      </c>
      <c r="E65" s="2">
        <v>0.66666666666666663</v>
      </c>
      <c r="F65" s="2">
        <v>0.76041666666666663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45">
      <c r="A66" s="1"/>
      <c r="B66" s="1" t="s">
        <v>7</v>
      </c>
      <c r="C66" s="1" t="s">
        <v>2</v>
      </c>
      <c r="D66" s="1" t="s">
        <v>5</v>
      </c>
      <c r="E66" s="2">
        <v>0.6875</v>
      </c>
      <c r="F66" s="2">
        <v>0.70833333333333337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45">
      <c r="A67" s="1"/>
      <c r="B67" s="1" t="s">
        <v>7</v>
      </c>
      <c r="C67" s="1" t="s">
        <v>2</v>
      </c>
      <c r="D67" s="1" t="s">
        <v>3</v>
      </c>
      <c r="E67" s="2">
        <v>0.6875</v>
      </c>
      <c r="F67" s="2">
        <v>0.72916666666666663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45">
      <c r="A68" s="1"/>
      <c r="B68" s="1" t="s">
        <v>7</v>
      </c>
      <c r="C68" s="1" t="s">
        <v>2</v>
      </c>
      <c r="D68" s="1" t="s">
        <v>5</v>
      </c>
      <c r="E68" s="2">
        <v>0.6875</v>
      </c>
      <c r="F68" s="2">
        <v>0.70833333333333337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45">
      <c r="A69" s="1"/>
      <c r="B69" s="1" t="s">
        <v>7</v>
      </c>
      <c r="C69" s="1" t="s">
        <v>2</v>
      </c>
      <c r="D69" s="1" t="s">
        <v>5</v>
      </c>
      <c r="E69" s="2">
        <v>0.6875</v>
      </c>
      <c r="F69" s="2">
        <v>0.70833333333333337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45">
      <c r="A70" s="1"/>
      <c r="B70" s="1" t="s">
        <v>7</v>
      </c>
      <c r="C70" s="1" t="s">
        <v>2</v>
      </c>
      <c r="D70" s="1" t="s">
        <v>5</v>
      </c>
      <c r="E70" s="2">
        <v>0.6875</v>
      </c>
      <c r="F70" s="2">
        <v>0.70833333333333337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45">
      <c r="A71" s="1"/>
      <c r="B71" s="1" t="s">
        <v>7</v>
      </c>
      <c r="C71" s="1" t="s">
        <v>2</v>
      </c>
      <c r="D71" s="1" t="s">
        <v>5</v>
      </c>
      <c r="E71" s="2">
        <v>0.6875</v>
      </c>
      <c r="F71" s="2">
        <v>0.70833333333333337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45">
      <c r="A72" s="1"/>
      <c r="B72" s="1" t="s">
        <v>7</v>
      </c>
      <c r="C72" s="1" t="s">
        <v>2</v>
      </c>
      <c r="D72" s="1" t="s">
        <v>5</v>
      </c>
      <c r="E72" s="2">
        <v>0.6875</v>
      </c>
      <c r="F72" s="2">
        <v>0.70833333333333337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45">
      <c r="A73" s="1"/>
      <c r="B73" s="1" t="s">
        <v>92</v>
      </c>
      <c r="C73" s="1" t="s">
        <v>2</v>
      </c>
      <c r="D73" s="1" t="s">
        <v>5</v>
      </c>
      <c r="E73" s="2">
        <v>0.70833333333333337</v>
      </c>
      <c r="F73" s="2">
        <v>0.76041666666666663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x14ac:dyDescent="0.45">
      <c r="A74" s="1"/>
      <c r="B74" s="1" t="s">
        <v>7</v>
      </c>
      <c r="C74" s="1" t="s">
        <v>2</v>
      </c>
      <c r="D74" s="1" t="s">
        <v>16</v>
      </c>
      <c r="E74" s="2">
        <v>0.70833333333333337</v>
      </c>
      <c r="F74" s="2">
        <v>0.75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x14ac:dyDescent="0.45">
      <c r="A75" s="1"/>
      <c r="B75" s="1" t="s">
        <v>7</v>
      </c>
      <c r="C75" s="1" t="s">
        <v>2</v>
      </c>
      <c r="D75" s="1" t="s">
        <v>5</v>
      </c>
      <c r="E75" s="2">
        <v>0.70833333333333337</v>
      </c>
      <c r="F75" s="2">
        <v>0.72916666666666663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x14ac:dyDescent="0.45">
      <c r="A76" s="1"/>
      <c r="B76" s="1" t="s">
        <v>93</v>
      </c>
      <c r="C76" s="1" t="s">
        <v>2</v>
      </c>
      <c r="D76" s="1" t="s">
        <v>5</v>
      </c>
      <c r="E76" s="2">
        <v>0.70833333333333337</v>
      </c>
      <c r="F76" s="2">
        <v>0.76041666666666663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x14ac:dyDescent="0.45">
      <c r="A77" s="1"/>
      <c r="B77" s="1" t="s">
        <v>94</v>
      </c>
      <c r="C77" s="1" t="s">
        <v>2</v>
      </c>
      <c r="D77" s="1" t="s">
        <v>5</v>
      </c>
      <c r="E77" s="2">
        <v>0.70833333333333337</v>
      </c>
      <c r="F77" s="2">
        <v>0.76041666666666663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x14ac:dyDescent="0.45">
      <c r="A78" s="1"/>
      <c r="B78" s="1" t="s">
        <v>45</v>
      </c>
      <c r="C78" s="1" t="s">
        <v>2</v>
      </c>
      <c r="D78" s="1" t="s">
        <v>5</v>
      </c>
      <c r="E78" s="2">
        <v>0.70833333333333337</v>
      </c>
      <c r="F78" s="2">
        <v>0.76041666666666663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45">
      <c r="A79" s="1"/>
      <c r="B79" s="1" t="s">
        <v>61</v>
      </c>
      <c r="C79" s="1" t="s">
        <v>2</v>
      </c>
      <c r="D79" s="1" t="s">
        <v>5</v>
      </c>
      <c r="E79" s="2">
        <v>0.70833333333333337</v>
      </c>
      <c r="F79" s="2">
        <v>0.75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x14ac:dyDescent="0.45">
      <c r="A80" s="1"/>
      <c r="B80" s="1" t="s">
        <v>95</v>
      </c>
      <c r="C80" s="1" t="s">
        <v>2</v>
      </c>
      <c r="D80" s="1" t="s">
        <v>3</v>
      </c>
      <c r="E80" s="2">
        <v>0.70833333333333337</v>
      </c>
      <c r="F80" s="2">
        <v>0.77083333333333337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x14ac:dyDescent="0.45">
      <c r="A81" s="1"/>
      <c r="B81" s="1" t="s">
        <v>85</v>
      </c>
      <c r="C81" s="1" t="s">
        <v>2</v>
      </c>
      <c r="D81" s="1" t="s">
        <v>5</v>
      </c>
      <c r="E81" s="2">
        <v>0.70833333333333337</v>
      </c>
      <c r="F81" s="2">
        <v>0.76041666666666663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x14ac:dyDescent="0.4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x14ac:dyDescent="0.4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x14ac:dyDescent="0.4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4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4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x14ac:dyDescent="0.4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4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x14ac:dyDescent="0.4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4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x14ac:dyDescent="0.4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x14ac:dyDescent="0.4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4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x14ac:dyDescent="0.4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x14ac:dyDescent="0.4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x14ac:dyDescent="0.4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x14ac:dyDescent="0.4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x14ac:dyDescent="0.4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x14ac:dyDescent="0.4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x14ac:dyDescent="0.4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x14ac:dyDescent="0.4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x14ac:dyDescent="0.4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x14ac:dyDescent="0.4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x14ac:dyDescent="0.4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x14ac:dyDescent="0.4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x14ac:dyDescent="0.4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x14ac:dyDescent="0.4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x14ac:dyDescent="0.4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x14ac:dyDescent="0.4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x14ac:dyDescent="0.4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x14ac:dyDescent="0.4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x14ac:dyDescent="0.4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x14ac:dyDescent="0.4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x14ac:dyDescent="0.4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x14ac:dyDescent="0.4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x14ac:dyDescent="0.4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x14ac:dyDescent="0.4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x14ac:dyDescent="0.4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x14ac:dyDescent="0.4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x14ac:dyDescent="0.4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x14ac:dyDescent="0.4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x14ac:dyDescent="0.4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x14ac:dyDescent="0.4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x14ac:dyDescent="0.4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x14ac:dyDescent="0.4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x14ac:dyDescent="0.4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x14ac:dyDescent="0.4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x14ac:dyDescent="0.4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x14ac:dyDescent="0.4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x14ac:dyDescent="0.4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x14ac:dyDescent="0.4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x14ac:dyDescent="0.4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x14ac:dyDescent="0.4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x14ac:dyDescent="0.4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x14ac:dyDescent="0.4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x14ac:dyDescent="0.4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x14ac:dyDescent="0.4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x14ac:dyDescent="0.4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x14ac:dyDescent="0.4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x14ac:dyDescent="0.4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x14ac:dyDescent="0.4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x14ac:dyDescent="0.4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x14ac:dyDescent="0.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x14ac:dyDescent="0.4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x14ac:dyDescent="0.4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x14ac:dyDescent="0.4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x14ac:dyDescent="0.4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x14ac:dyDescent="0.4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x14ac:dyDescent="0.4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x14ac:dyDescent="0.4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x14ac:dyDescent="0.4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x14ac:dyDescent="0.4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x14ac:dyDescent="0.4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x14ac:dyDescent="0.4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x14ac:dyDescent="0.4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x14ac:dyDescent="0.4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x14ac:dyDescent="0.4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x14ac:dyDescent="0.4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x14ac:dyDescent="0.4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x14ac:dyDescent="0.4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x14ac:dyDescent="0.4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4929E-A932-47BD-AAEB-5F30BFDBFCE2}">
  <dimension ref="A1:AP81"/>
  <sheetViews>
    <sheetView tabSelected="1" topLeftCell="P1" zoomScale="85" zoomScaleNormal="85" workbookViewId="0">
      <selection activeCell="AB38" sqref="AB38"/>
    </sheetView>
  </sheetViews>
  <sheetFormatPr defaultRowHeight="14.25" x14ac:dyDescent="0.45"/>
  <cols>
    <col min="2" max="2" width="0" hidden="1" customWidth="1"/>
    <col min="4" max="5" width="10.73046875" bestFit="1" customWidth="1"/>
    <col min="11" max="11" width="4.86328125" bestFit="1" customWidth="1"/>
    <col min="12" max="12" width="4.33203125" bestFit="1" customWidth="1"/>
    <col min="13" max="13" width="21.9296875" bestFit="1" customWidth="1"/>
    <col min="18" max="18" width="11" bestFit="1" customWidth="1"/>
    <col min="19" max="19" width="14" bestFit="1" customWidth="1"/>
    <col min="20" max="20" width="11.53125" bestFit="1" customWidth="1"/>
    <col min="27" max="27" width="10.86328125" bestFit="1" customWidth="1"/>
    <col min="28" max="28" width="13.9296875" bestFit="1" customWidth="1"/>
  </cols>
  <sheetData>
    <row r="1" spans="1:40" s="8" customFormat="1" x14ac:dyDescent="0.45">
      <c r="A1" s="7" t="s">
        <v>109</v>
      </c>
      <c r="B1" s="7"/>
      <c r="C1" s="7" t="s">
        <v>110</v>
      </c>
      <c r="D1" s="7" t="s">
        <v>111</v>
      </c>
      <c r="E1" s="7" t="s">
        <v>112</v>
      </c>
      <c r="F1" s="7"/>
      <c r="G1" s="7"/>
      <c r="H1" t="s">
        <v>126</v>
      </c>
    </row>
    <row r="2" spans="1:40" x14ac:dyDescent="0.45">
      <c r="A2" s="1" t="s">
        <v>1</v>
      </c>
      <c r="B2" s="1" t="s">
        <v>2</v>
      </c>
      <c r="C2" s="1" t="s">
        <v>3</v>
      </c>
      <c r="D2" s="2">
        <v>0.35416666666666669</v>
      </c>
      <c r="E2" s="2">
        <v>0.58333333333333337</v>
      </c>
      <c r="F2" s="1"/>
      <c r="G2" s="1">
        <v>1</v>
      </c>
    </row>
    <row r="3" spans="1:40" x14ac:dyDescent="0.45">
      <c r="A3" s="1" t="s">
        <v>4</v>
      </c>
      <c r="B3" s="1" t="s">
        <v>2</v>
      </c>
      <c r="C3" s="1" t="s">
        <v>5</v>
      </c>
      <c r="D3" s="2">
        <v>0.35416666666666669</v>
      </c>
      <c r="E3" s="2">
        <v>0.45833333333333331</v>
      </c>
      <c r="F3" s="1" t="s">
        <v>6</v>
      </c>
      <c r="G3" s="1">
        <v>1</v>
      </c>
      <c r="K3" s="6" t="s">
        <v>136</v>
      </c>
    </row>
    <row r="4" spans="1:40" x14ac:dyDescent="0.45">
      <c r="A4" s="1" t="s">
        <v>7</v>
      </c>
      <c r="B4" s="1" t="s">
        <v>2</v>
      </c>
      <c r="C4" s="1" t="s">
        <v>5</v>
      </c>
      <c r="D4" s="2">
        <v>0.35416666666666669</v>
      </c>
      <c r="E4" s="2">
        <v>0.52083333333333337</v>
      </c>
      <c r="F4" s="1"/>
      <c r="G4" s="1">
        <v>1</v>
      </c>
      <c r="K4" t="s">
        <v>113</v>
      </c>
      <c r="L4" t="s">
        <v>114</v>
      </c>
      <c r="M4" t="s">
        <v>115</v>
      </c>
      <c r="N4" s="11" t="s">
        <v>116</v>
      </c>
      <c r="O4" s="11" t="s">
        <v>117</v>
      </c>
      <c r="P4" s="11" t="s">
        <v>118</v>
      </c>
      <c r="Q4" s="11" t="s">
        <v>119</v>
      </c>
      <c r="R4" s="11" t="s">
        <v>120</v>
      </c>
      <c r="S4" t="s">
        <v>121</v>
      </c>
      <c r="T4" s="11" t="s">
        <v>182</v>
      </c>
      <c r="U4" s="11" t="s">
        <v>130</v>
      </c>
      <c r="V4" s="13" t="s">
        <v>131</v>
      </c>
      <c r="W4" s="11" t="s">
        <v>132</v>
      </c>
      <c r="X4" s="13" t="s">
        <v>133</v>
      </c>
    </row>
    <row r="5" spans="1:40" x14ac:dyDescent="0.45">
      <c r="A5" s="1" t="s">
        <v>7</v>
      </c>
      <c r="B5" s="1" t="s">
        <v>2</v>
      </c>
      <c r="C5" s="1" t="s">
        <v>5</v>
      </c>
      <c r="D5" s="2">
        <v>0.35416666666666669</v>
      </c>
      <c r="E5" s="2">
        <v>0.5</v>
      </c>
      <c r="F5" s="1"/>
      <c r="G5" s="1">
        <v>1</v>
      </c>
      <c r="K5" s="10">
        <v>0.35416666666666669</v>
      </c>
      <c r="L5" s="10">
        <v>0.375</v>
      </c>
      <c r="M5">
        <v>9</v>
      </c>
      <c r="N5">
        <v>3</v>
      </c>
      <c r="O5">
        <v>3</v>
      </c>
      <c r="P5">
        <v>1</v>
      </c>
      <c r="Q5">
        <v>1</v>
      </c>
      <c r="R5">
        <f>SUM(N5:Q5)</f>
        <v>8</v>
      </c>
      <c r="S5" t="b">
        <f>IF(R5&lt;=M5, TRUE, FALSE)</f>
        <v>1</v>
      </c>
      <c r="T5">
        <f>M5-R5</f>
        <v>1</v>
      </c>
      <c r="U5">
        <v>3</v>
      </c>
      <c r="V5" t="s">
        <v>129</v>
      </c>
    </row>
    <row r="6" spans="1:40" x14ac:dyDescent="0.45">
      <c r="A6" s="1" t="s">
        <v>7</v>
      </c>
      <c r="B6" s="1" t="s">
        <v>2</v>
      </c>
      <c r="C6" s="1" t="s">
        <v>5</v>
      </c>
      <c r="D6" s="2">
        <v>0.35416666666666669</v>
      </c>
      <c r="E6" s="2">
        <v>0.39583333333333331</v>
      </c>
      <c r="F6" s="1"/>
      <c r="G6" s="1">
        <v>1</v>
      </c>
      <c r="K6" s="10">
        <v>0.375</v>
      </c>
      <c r="L6" s="9">
        <v>0.39583333333333331</v>
      </c>
      <c r="M6">
        <v>8</v>
      </c>
      <c r="N6">
        <v>3</v>
      </c>
      <c r="O6">
        <v>3</v>
      </c>
      <c r="P6">
        <v>1</v>
      </c>
      <c r="Q6">
        <v>1</v>
      </c>
      <c r="R6">
        <f>SUM(N6:Q6)</f>
        <v>8</v>
      </c>
      <c r="S6" t="b">
        <f>IF(R6&lt;=M6, TRUE, FALSE)</f>
        <v>1</v>
      </c>
      <c r="T6">
        <f>M6-R6</f>
        <v>0</v>
      </c>
      <c r="U6">
        <v>1</v>
      </c>
      <c r="V6" t="s">
        <v>137</v>
      </c>
      <c r="W6">
        <v>1</v>
      </c>
    </row>
    <row r="7" spans="1:40" x14ac:dyDescent="0.45">
      <c r="A7" s="1" t="s">
        <v>8</v>
      </c>
      <c r="B7" s="1" t="s">
        <v>2</v>
      </c>
      <c r="C7" s="1" t="s">
        <v>5</v>
      </c>
      <c r="D7" s="2">
        <v>0.35416666666666669</v>
      </c>
      <c r="E7" s="2">
        <v>0.45833333333333331</v>
      </c>
      <c r="F7" s="1" t="s">
        <v>9</v>
      </c>
      <c r="G7" s="1">
        <v>1</v>
      </c>
      <c r="P7">
        <v>0</v>
      </c>
      <c r="Q7">
        <v>1</v>
      </c>
      <c r="U7">
        <v>2</v>
      </c>
      <c r="V7" t="s">
        <v>187</v>
      </c>
    </row>
    <row r="8" spans="1:40" x14ac:dyDescent="0.45">
      <c r="A8" s="1" t="s">
        <v>10</v>
      </c>
      <c r="B8" s="1" t="s">
        <v>2</v>
      </c>
      <c r="C8" s="1" t="s">
        <v>5</v>
      </c>
      <c r="D8" s="2">
        <v>0.35416666666666669</v>
      </c>
      <c r="E8" s="2">
        <v>0.5</v>
      </c>
      <c r="F8" s="1" t="s">
        <v>11</v>
      </c>
      <c r="G8" s="1">
        <v>1</v>
      </c>
      <c r="Y8" t="s">
        <v>122</v>
      </c>
    </row>
    <row r="9" spans="1:40" x14ac:dyDescent="0.45">
      <c r="A9" s="1" t="s">
        <v>12</v>
      </c>
      <c r="B9" s="1" t="s">
        <v>2</v>
      </c>
      <c r="C9" s="1" t="s">
        <v>13</v>
      </c>
      <c r="D9" s="2">
        <v>0.35416666666666669</v>
      </c>
      <c r="E9" s="2">
        <v>0.6875</v>
      </c>
      <c r="F9" s="1"/>
      <c r="G9" s="1">
        <v>1</v>
      </c>
      <c r="Y9" t="s">
        <v>123</v>
      </c>
      <c r="AH9" t="s">
        <v>142</v>
      </c>
      <c r="AI9" t="s">
        <v>143</v>
      </c>
      <c r="AJ9" t="s">
        <v>172</v>
      </c>
      <c r="AK9" t="s">
        <v>173</v>
      </c>
      <c r="AL9" t="s">
        <v>46</v>
      </c>
      <c r="AM9" t="s">
        <v>180</v>
      </c>
      <c r="AN9" t="s">
        <v>158</v>
      </c>
    </row>
    <row r="10" spans="1:40" x14ac:dyDescent="0.45">
      <c r="A10" s="1" t="s">
        <v>14</v>
      </c>
      <c r="B10" s="1" t="s">
        <v>2</v>
      </c>
      <c r="C10" s="1" t="s">
        <v>5</v>
      </c>
      <c r="D10" s="2">
        <v>0.35416666666666669</v>
      </c>
      <c r="E10" s="2">
        <v>0.4375</v>
      </c>
      <c r="F10" s="1" t="s">
        <v>15</v>
      </c>
      <c r="G10" s="1">
        <v>1</v>
      </c>
      <c r="Y10" t="s">
        <v>124</v>
      </c>
      <c r="AF10" s="12">
        <v>0.35416666666666669</v>
      </c>
      <c r="AG10" s="12">
        <v>0.375</v>
      </c>
      <c r="AH10">
        <v>0</v>
      </c>
      <c r="AI10">
        <v>0</v>
      </c>
      <c r="AJ10">
        <v>0</v>
      </c>
      <c r="AK10">
        <v>0</v>
      </c>
    </row>
    <row r="11" spans="1:40" x14ac:dyDescent="0.45">
      <c r="A11" s="1" t="s">
        <v>7</v>
      </c>
      <c r="B11" s="1" t="s">
        <v>2</v>
      </c>
      <c r="C11" s="1" t="s">
        <v>16</v>
      </c>
      <c r="D11" s="2">
        <v>0.375</v>
      </c>
      <c r="E11" s="2">
        <v>0.5</v>
      </c>
      <c r="F11" s="1"/>
      <c r="G11" s="1"/>
      <c r="AF11" s="12">
        <f>AG10</f>
        <v>0.375</v>
      </c>
      <c r="AG11" s="12">
        <v>0.39583333333333331</v>
      </c>
      <c r="AH11">
        <v>0</v>
      </c>
      <c r="AI11">
        <v>1</v>
      </c>
      <c r="AJ11">
        <v>0</v>
      </c>
      <c r="AK11">
        <v>0</v>
      </c>
      <c r="AN11" t="s">
        <v>159</v>
      </c>
    </row>
    <row r="12" spans="1:40" x14ac:dyDescent="0.45">
      <c r="A12" s="1" t="s">
        <v>7</v>
      </c>
      <c r="B12" s="1" t="s">
        <v>2</v>
      </c>
      <c r="C12" s="1" t="s">
        <v>16</v>
      </c>
      <c r="D12" s="2">
        <v>0.375</v>
      </c>
      <c r="E12" s="2">
        <v>0.39583333333333331</v>
      </c>
      <c r="F12" s="1" t="s">
        <v>17</v>
      </c>
      <c r="G12" s="1"/>
      <c r="U12" s="6" t="s">
        <v>160</v>
      </c>
      <c r="AF12" s="12">
        <f t="shared" ref="AF12:AF13" si="0">AG11</f>
        <v>0.39583333333333331</v>
      </c>
      <c r="AG12" s="12">
        <v>0.41666666666666702</v>
      </c>
      <c r="AH12">
        <v>1</v>
      </c>
      <c r="AI12">
        <v>1</v>
      </c>
      <c r="AJ12">
        <v>0</v>
      </c>
      <c r="AK12">
        <v>1</v>
      </c>
      <c r="AL12" t="s">
        <v>125</v>
      </c>
    </row>
    <row r="13" spans="1:40" x14ac:dyDescent="0.45">
      <c r="A13" s="1" t="s">
        <v>18</v>
      </c>
      <c r="B13" s="1" t="s">
        <v>2</v>
      </c>
      <c r="C13" s="1" t="s">
        <v>5</v>
      </c>
      <c r="D13" s="2">
        <v>0.375</v>
      </c>
      <c r="E13" s="2">
        <v>0.54166666666666663</v>
      </c>
      <c r="F13" s="1" t="s">
        <v>19</v>
      </c>
      <c r="G13" s="1"/>
      <c r="U13" t="s">
        <v>163</v>
      </c>
      <c r="AF13" s="12">
        <f t="shared" si="0"/>
        <v>0.41666666666666702</v>
      </c>
      <c r="AG13" s="12">
        <v>0.4375</v>
      </c>
    </row>
    <row r="14" spans="1:40" x14ac:dyDescent="0.45">
      <c r="A14" s="1" t="s">
        <v>23</v>
      </c>
      <c r="B14" s="1" t="s">
        <v>2</v>
      </c>
      <c r="C14" s="1" t="s">
        <v>22</v>
      </c>
      <c r="D14" s="2">
        <v>0.375</v>
      </c>
      <c r="E14" s="2">
        <v>0.39583333333333331</v>
      </c>
      <c r="F14" s="1" t="s">
        <v>24</v>
      </c>
      <c r="G14" s="1"/>
      <c r="U14" t="s">
        <v>161</v>
      </c>
    </row>
    <row r="15" spans="1:40" x14ac:dyDescent="0.45">
      <c r="A15" s="1" t="s">
        <v>30</v>
      </c>
      <c r="B15" s="1" t="s">
        <v>2</v>
      </c>
      <c r="C15" s="1" t="s">
        <v>16</v>
      </c>
      <c r="D15" s="2">
        <v>0.375</v>
      </c>
      <c r="E15" s="2">
        <v>0.5</v>
      </c>
      <c r="F15" s="1"/>
      <c r="G15" s="1"/>
      <c r="U15" t="s">
        <v>162</v>
      </c>
    </row>
    <row r="16" spans="1:40" x14ac:dyDescent="0.45">
      <c r="A16" s="1" t="s">
        <v>7</v>
      </c>
      <c r="B16" s="1" t="s">
        <v>2</v>
      </c>
      <c r="C16" s="1" t="s">
        <v>16</v>
      </c>
      <c r="D16" s="2">
        <v>0.39583333333333331</v>
      </c>
      <c r="E16" s="2">
        <v>0.41666666666666669</v>
      </c>
      <c r="F16" s="1"/>
      <c r="G16" s="1"/>
      <c r="AI16">
        <v>4</v>
      </c>
    </row>
    <row r="17" spans="1:42" x14ac:dyDescent="0.45">
      <c r="A17" s="1" t="s">
        <v>7</v>
      </c>
      <c r="B17" s="1" t="s">
        <v>2</v>
      </c>
      <c r="C17" s="1" t="s">
        <v>22</v>
      </c>
      <c r="D17" s="2">
        <v>0.39583333333333331</v>
      </c>
      <c r="E17" s="2">
        <v>0.45833333333333331</v>
      </c>
      <c r="F17" s="1" t="s">
        <v>24</v>
      </c>
      <c r="G17" s="1"/>
      <c r="M17" s="8" t="s">
        <v>148</v>
      </c>
      <c r="S17" s="6" t="s">
        <v>138</v>
      </c>
      <c r="Y17" t="s">
        <v>109</v>
      </c>
      <c r="AI17">
        <v>3</v>
      </c>
    </row>
    <row r="18" spans="1:42" x14ac:dyDescent="0.45">
      <c r="A18" s="1" t="s">
        <v>31</v>
      </c>
      <c r="B18" s="1" t="s">
        <v>2</v>
      </c>
      <c r="C18" s="1" t="s">
        <v>16</v>
      </c>
      <c r="D18" s="2">
        <v>0.41666666666666669</v>
      </c>
      <c r="E18" s="2">
        <v>0.45833333333333331</v>
      </c>
      <c r="F18" s="1"/>
      <c r="G18" s="1"/>
      <c r="M18" t="s">
        <v>149</v>
      </c>
      <c r="N18" t="s">
        <v>75</v>
      </c>
      <c r="S18" t="s">
        <v>139</v>
      </c>
      <c r="Y18" t="s">
        <v>125</v>
      </c>
    </row>
    <row r="19" spans="1:42" x14ac:dyDescent="0.45">
      <c r="A19" s="1" t="s">
        <v>23</v>
      </c>
      <c r="B19" s="1" t="s">
        <v>2</v>
      </c>
      <c r="C19" s="1" t="s">
        <v>13</v>
      </c>
      <c r="D19" s="2">
        <v>0.41666666666666669</v>
      </c>
      <c r="E19" s="2">
        <v>0.4375</v>
      </c>
      <c r="F19" s="1" t="s">
        <v>34</v>
      </c>
      <c r="G19" s="1"/>
      <c r="M19" t="s">
        <v>150</v>
      </c>
      <c r="S19" t="s">
        <v>140</v>
      </c>
    </row>
    <row r="20" spans="1:42" x14ac:dyDescent="0.45">
      <c r="A20" s="1" t="s">
        <v>35</v>
      </c>
      <c r="B20" s="1" t="s">
        <v>2</v>
      </c>
      <c r="C20" s="1" t="s">
        <v>3</v>
      </c>
      <c r="D20" s="2">
        <v>0.41666666666666669</v>
      </c>
      <c r="E20" s="2">
        <v>0.5</v>
      </c>
      <c r="F20" s="1" t="s">
        <v>36</v>
      </c>
      <c r="G20" s="1"/>
      <c r="P20" s="6" t="s">
        <v>164</v>
      </c>
      <c r="S20" t="s">
        <v>141</v>
      </c>
      <c r="W20" s="6" t="s">
        <v>134</v>
      </c>
    </row>
    <row r="21" spans="1:42" x14ac:dyDescent="0.45">
      <c r="A21" s="1" t="s">
        <v>37</v>
      </c>
      <c r="B21" s="1" t="s">
        <v>2</v>
      </c>
      <c r="C21" s="1" t="s">
        <v>38</v>
      </c>
      <c r="D21" s="2">
        <v>0.4375</v>
      </c>
      <c r="E21" s="2">
        <v>0.54097222222222219</v>
      </c>
      <c r="F21" s="1"/>
      <c r="G21" s="1"/>
      <c r="P21" t="s">
        <v>165</v>
      </c>
      <c r="W21" t="s">
        <v>171</v>
      </c>
      <c r="X21" t="s">
        <v>169</v>
      </c>
      <c r="Y21" t="s">
        <v>170</v>
      </c>
      <c r="Z21" t="s">
        <v>181</v>
      </c>
      <c r="AA21" t="s">
        <v>127</v>
      </c>
      <c r="AB21" t="s">
        <v>128</v>
      </c>
      <c r="AC21" t="s">
        <v>135</v>
      </c>
      <c r="AE21" t="s">
        <v>142</v>
      </c>
      <c r="AF21" t="s">
        <v>143</v>
      </c>
      <c r="AP21" t="s">
        <v>180</v>
      </c>
    </row>
    <row r="22" spans="1:42" x14ac:dyDescent="0.45">
      <c r="A22" s="1" t="s">
        <v>39</v>
      </c>
      <c r="B22" s="1" t="s">
        <v>2</v>
      </c>
      <c r="C22" s="1" t="s">
        <v>5</v>
      </c>
      <c r="D22" s="2">
        <v>0.4375</v>
      </c>
      <c r="E22" s="2">
        <v>0.66666666666666663</v>
      </c>
      <c r="F22" s="1"/>
      <c r="G22" s="1"/>
      <c r="P22" t="s">
        <v>167</v>
      </c>
      <c r="S22" s="6" t="s">
        <v>144</v>
      </c>
      <c r="W22" t="s">
        <v>125</v>
      </c>
      <c r="X22" s="12">
        <v>0.35416666666666669</v>
      </c>
      <c r="Y22" s="12">
        <v>0.375</v>
      </c>
      <c r="Z22">
        <v>1</v>
      </c>
      <c r="AA22">
        <v>1</v>
      </c>
      <c r="AB22">
        <v>3</v>
      </c>
      <c r="AC22" t="s">
        <v>151</v>
      </c>
      <c r="AE22">
        <v>0</v>
      </c>
      <c r="AF22">
        <v>0</v>
      </c>
      <c r="AP22" t="s">
        <v>188</v>
      </c>
    </row>
    <row r="23" spans="1:42" x14ac:dyDescent="0.45">
      <c r="A23" s="1" t="s">
        <v>41</v>
      </c>
      <c r="B23" s="1" t="s">
        <v>2</v>
      </c>
      <c r="C23" s="1" t="s">
        <v>5</v>
      </c>
      <c r="D23" s="2">
        <v>0.4375</v>
      </c>
      <c r="E23" s="2">
        <v>0.5</v>
      </c>
      <c r="F23" s="1"/>
      <c r="G23" s="1"/>
      <c r="P23" t="s">
        <v>168</v>
      </c>
      <c r="S23" t="s">
        <v>166</v>
      </c>
      <c r="W23" t="s">
        <v>125</v>
      </c>
      <c r="X23" s="12">
        <f>Y22</f>
        <v>0.375</v>
      </c>
      <c r="Y23" s="12">
        <v>0.39583333333333331</v>
      </c>
      <c r="Z23">
        <v>0</v>
      </c>
      <c r="AA23">
        <v>1</v>
      </c>
      <c r="AB23">
        <v>2.5</v>
      </c>
      <c r="AC23" t="s">
        <v>151</v>
      </c>
      <c r="AE23">
        <v>1</v>
      </c>
      <c r="AF23">
        <v>0</v>
      </c>
      <c r="AI23" t="s">
        <v>174</v>
      </c>
      <c r="AP23" t="s">
        <v>189</v>
      </c>
    </row>
    <row r="24" spans="1:42" x14ac:dyDescent="0.45">
      <c r="A24" s="1" t="s">
        <v>43</v>
      </c>
      <c r="B24" s="1" t="s">
        <v>2</v>
      </c>
      <c r="C24" s="1" t="s">
        <v>22</v>
      </c>
      <c r="D24" s="2">
        <v>0.45833333333333331</v>
      </c>
      <c r="E24" s="2">
        <v>0.60416666666666663</v>
      </c>
      <c r="F24" s="1"/>
      <c r="G24" s="1"/>
      <c r="S24" t="s">
        <v>147</v>
      </c>
      <c r="W24" t="s">
        <v>125</v>
      </c>
      <c r="X24" s="12">
        <f t="shared" ref="X24:X28" si="1">Y23</f>
        <v>0.39583333333333331</v>
      </c>
      <c r="Y24" s="12">
        <v>0.41666666666666702</v>
      </c>
      <c r="Z24" s="12"/>
      <c r="AA24">
        <v>1</v>
      </c>
      <c r="AB24">
        <v>2</v>
      </c>
      <c r="AC24" t="s">
        <v>151</v>
      </c>
      <c r="AE24">
        <v>1</v>
      </c>
      <c r="AF24">
        <v>1</v>
      </c>
      <c r="AI24" t="s">
        <v>125</v>
      </c>
      <c r="AJ24">
        <v>1</v>
      </c>
      <c r="AP24" t="s">
        <v>190</v>
      </c>
    </row>
    <row r="25" spans="1:42" x14ac:dyDescent="0.45">
      <c r="A25" s="1" t="s">
        <v>45</v>
      </c>
      <c r="B25" s="1" t="s">
        <v>2</v>
      </c>
      <c r="C25" s="1" t="s">
        <v>13</v>
      </c>
      <c r="D25" s="2">
        <v>0.45833333333333331</v>
      </c>
      <c r="E25" s="2">
        <v>0.5625</v>
      </c>
      <c r="F25" s="1"/>
      <c r="G25" s="1"/>
      <c r="S25" t="s">
        <v>145</v>
      </c>
      <c r="W25" t="s">
        <v>125</v>
      </c>
      <c r="X25" s="12">
        <f t="shared" si="1"/>
        <v>0.41666666666666702</v>
      </c>
      <c r="Y25" s="12">
        <v>0.4375</v>
      </c>
      <c r="Z25" s="12"/>
      <c r="AA25">
        <v>1</v>
      </c>
      <c r="AB25">
        <v>1.5</v>
      </c>
      <c r="AC25" t="s">
        <v>151</v>
      </c>
      <c r="AI25" t="s">
        <v>175</v>
      </c>
      <c r="AJ25">
        <v>0</v>
      </c>
      <c r="AP25" t="s">
        <v>192</v>
      </c>
    </row>
    <row r="26" spans="1:42" x14ac:dyDescent="0.45">
      <c r="A26" s="1" t="s">
        <v>47</v>
      </c>
      <c r="B26" s="1" t="s">
        <v>2</v>
      </c>
      <c r="C26" s="1" t="s">
        <v>5</v>
      </c>
      <c r="D26" s="2">
        <v>0.45833333333333331</v>
      </c>
      <c r="E26" s="2">
        <v>0.58333333333333337</v>
      </c>
      <c r="F26" s="1"/>
      <c r="G26" s="1"/>
      <c r="S26" t="s">
        <v>146</v>
      </c>
      <c r="W26" t="s">
        <v>125</v>
      </c>
      <c r="X26" s="12">
        <f t="shared" si="1"/>
        <v>0.4375</v>
      </c>
      <c r="Y26" s="12">
        <v>0.45833333333333298</v>
      </c>
      <c r="Z26" s="12"/>
      <c r="AA26">
        <v>1</v>
      </c>
      <c r="AB26">
        <v>1</v>
      </c>
      <c r="AC26" t="s">
        <v>151</v>
      </c>
      <c r="AI26" t="s">
        <v>72</v>
      </c>
      <c r="AJ26">
        <v>1</v>
      </c>
    </row>
    <row r="27" spans="1:42" x14ac:dyDescent="0.45">
      <c r="A27" s="1" t="s">
        <v>49</v>
      </c>
      <c r="B27" s="1" t="s">
        <v>2</v>
      </c>
      <c r="C27" s="1" t="s">
        <v>16</v>
      </c>
      <c r="D27" s="2">
        <v>0.45833333333333331</v>
      </c>
      <c r="E27" s="2">
        <v>0.54166666666666663</v>
      </c>
      <c r="F27" s="1"/>
      <c r="G27" s="1"/>
      <c r="W27" t="s">
        <v>125</v>
      </c>
      <c r="X27" s="12">
        <f t="shared" si="1"/>
        <v>0.45833333333333298</v>
      </c>
      <c r="Y27" s="12">
        <v>0.47916666666666702</v>
      </c>
      <c r="Z27" s="12"/>
      <c r="AA27">
        <v>0</v>
      </c>
      <c r="AC27" t="s">
        <v>152</v>
      </c>
    </row>
    <row r="28" spans="1:42" x14ac:dyDescent="0.45">
      <c r="A28" s="1" t="s">
        <v>51</v>
      </c>
      <c r="B28" s="1" t="s">
        <v>2</v>
      </c>
      <c r="C28" s="1" t="s">
        <v>5</v>
      </c>
      <c r="D28" s="2">
        <v>0.47916666666666669</v>
      </c>
      <c r="E28" s="2">
        <v>0.54166666666666663</v>
      </c>
      <c r="F28" s="1"/>
      <c r="G28" s="1"/>
      <c r="W28" t="s">
        <v>125</v>
      </c>
      <c r="X28" s="12">
        <f t="shared" si="1"/>
        <v>0.47916666666666702</v>
      </c>
      <c r="Y28" s="12">
        <v>0.5</v>
      </c>
      <c r="Z28" s="12"/>
      <c r="AA28">
        <v>0</v>
      </c>
      <c r="AC28" t="s">
        <v>101</v>
      </c>
      <c r="AF28" s="6" t="s">
        <v>183</v>
      </c>
    </row>
    <row r="29" spans="1:42" x14ac:dyDescent="0.45">
      <c r="A29" s="1" t="s">
        <v>53</v>
      </c>
      <c r="B29" s="1" t="s">
        <v>2</v>
      </c>
      <c r="C29" s="1" t="s">
        <v>5</v>
      </c>
      <c r="D29" s="2">
        <v>0.47916666666666669</v>
      </c>
      <c r="E29" s="2">
        <v>0.52083333333333337</v>
      </c>
      <c r="F29" s="1"/>
      <c r="G29" s="1"/>
      <c r="AI29" t="s">
        <v>177</v>
      </c>
      <c r="AJ29" t="s">
        <v>178</v>
      </c>
      <c r="AK29" t="s">
        <v>191</v>
      </c>
    </row>
    <row r="30" spans="1:42" x14ac:dyDescent="0.45">
      <c r="A30" s="1" t="s">
        <v>7</v>
      </c>
      <c r="B30" s="1" t="s">
        <v>2</v>
      </c>
      <c r="C30" s="1" t="s">
        <v>16</v>
      </c>
      <c r="D30" s="2">
        <v>0.5</v>
      </c>
      <c r="E30" s="2">
        <v>0.52083333333333337</v>
      </c>
      <c r="F30" s="1"/>
      <c r="G30" s="1"/>
      <c r="AF30" s="12">
        <v>0.39583333333333331</v>
      </c>
      <c r="AG30" s="12">
        <v>0.41666666666666702</v>
      </c>
      <c r="AH30" t="s">
        <v>125</v>
      </c>
      <c r="AI30">
        <v>0</v>
      </c>
      <c r="AJ30" t="s">
        <v>179</v>
      </c>
      <c r="AK30">
        <v>1</v>
      </c>
    </row>
    <row r="31" spans="1:42" x14ac:dyDescent="0.45">
      <c r="A31" s="1" t="s">
        <v>7</v>
      </c>
      <c r="B31" s="1" t="s">
        <v>2</v>
      </c>
      <c r="C31" s="1" t="s">
        <v>3</v>
      </c>
      <c r="D31" s="2">
        <v>0.5</v>
      </c>
      <c r="E31" s="2">
        <v>0.54166666666666663</v>
      </c>
      <c r="F31" s="1"/>
      <c r="G31" s="1"/>
      <c r="W31" t="s">
        <v>153</v>
      </c>
      <c r="X31" s="9">
        <v>0.35416666666666669</v>
      </c>
      <c r="Y31" s="9">
        <v>0.45833333333333331</v>
      </c>
      <c r="Z31" s="9"/>
      <c r="AA31" t="s">
        <v>151</v>
      </c>
      <c r="AH31" t="s">
        <v>175</v>
      </c>
      <c r="AI31">
        <v>0</v>
      </c>
      <c r="AJ31" t="s">
        <v>179</v>
      </c>
      <c r="AK31">
        <v>1</v>
      </c>
    </row>
    <row r="32" spans="1:42" x14ac:dyDescent="0.45">
      <c r="A32" s="1" t="s">
        <v>57</v>
      </c>
      <c r="B32" s="1" t="s">
        <v>2</v>
      </c>
      <c r="C32" s="1" t="s">
        <v>5</v>
      </c>
      <c r="D32" s="2">
        <v>0.5</v>
      </c>
      <c r="E32" s="2">
        <v>0.58333333333333337</v>
      </c>
      <c r="F32" s="1"/>
      <c r="G32" s="1"/>
      <c r="W32" t="s">
        <v>125</v>
      </c>
      <c r="X32" s="9">
        <v>0.45833333333333331</v>
      </c>
      <c r="Y32" s="9">
        <v>0.47916666666666669</v>
      </c>
      <c r="Z32" s="9"/>
      <c r="AA32" t="s">
        <v>152</v>
      </c>
      <c r="AH32" t="s">
        <v>72</v>
      </c>
      <c r="AI32">
        <v>1</v>
      </c>
      <c r="AJ32" t="s">
        <v>179</v>
      </c>
      <c r="AK32">
        <v>2</v>
      </c>
    </row>
    <row r="33" spans="1:35" x14ac:dyDescent="0.45">
      <c r="A33" s="1" t="s">
        <v>59</v>
      </c>
      <c r="B33" s="1" t="s">
        <v>2</v>
      </c>
      <c r="C33" s="1" t="s">
        <v>16</v>
      </c>
      <c r="D33" s="2">
        <v>0.5</v>
      </c>
      <c r="E33" s="2">
        <v>0.54166666666666663</v>
      </c>
      <c r="F33" s="1"/>
      <c r="G33" s="1"/>
      <c r="W33" t="s">
        <v>125</v>
      </c>
      <c r="X33" s="9">
        <v>0.47916666666666669</v>
      </c>
      <c r="Y33" s="9">
        <v>0.5</v>
      </c>
      <c r="Z33" s="9"/>
      <c r="AA33" t="s">
        <v>101</v>
      </c>
    </row>
    <row r="34" spans="1:35" x14ac:dyDescent="0.45">
      <c r="A34" s="1" t="s">
        <v>60</v>
      </c>
      <c r="B34" s="1" t="s">
        <v>2</v>
      </c>
      <c r="C34" s="1" t="s">
        <v>5</v>
      </c>
      <c r="D34" s="2">
        <v>0.52083333333333337</v>
      </c>
      <c r="E34" s="2">
        <v>0.625</v>
      </c>
      <c r="F34" s="1"/>
      <c r="G34" s="1"/>
      <c r="X34" s="9">
        <v>8.3333333333333329E-2</v>
      </c>
      <c r="Y34" s="9">
        <v>0.1875</v>
      </c>
      <c r="Z34" s="9"/>
      <c r="AF34" s="6" t="s">
        <v>184</v>
      </c>
    </row>
    <row r="35" spans="1:35" x14ac:dyDescent="0.45">
      <c r="A35" s="1" t="s">
        <v>61</v>
      </c>
      <c r="B35" s="1" t="s">
        <v>2</v>
      </c>
      <c r="C35" s="1" t="s">
        <v>16</v>
      </c>
      <c r="D35" s="2">
        <v>0.52083333333333337</v>
      </c>
      <c r="E35" s="2">
        <v>0.58333333333333337</v>
      </c>
      <c r="F35" s="1"/>
      <c r="G35" s="1"/>
      <c r="T35" t="s">
        <v>156</v>
      </c>
      <c r="U35" t="s">
        <v>154</v>
      </c>
      <c r="V35" t="s">
        <v>155</v>
      </c>
      <c r="X35" s="9">
        <v>0.1875</v>
      </c>
      <c r="Y35" s="9">
        <v>0.20833333333333334</v>
      </c>
      <c r="Z35" s="9"/>
      <c r="AA35" t="s">
        <v>152</v>
      </c>
      <c r="AE35" s="6" t="s">
        <v>186</v>
      </c>
      <c r="AF35" s="6" t="s">
        <v>186</v>
      </c>
      <c r="AG35" s="6" t="s">
        <v>185</v>
      </c>
      <c r="AH35" s="6" t="s">
        <v>128</v>
      </c>
      <c r="AI35" s="6" t="s">
        <v>176</v>
      </c>
    </row>
    <row r="36" spans="1:35" x14ac:dyDescent="0.45">
      <c r="A36" s="1" t="s">
        <v>14</v>
      </c>
      <c r="B36" s="1" t="s">
        <v>2</v>
      </c>
      <c r="C36" s="1" t="s">
        <v>5</v>
      </c>
      <c r="D36" s="2">
        <v>0.52083333333333337</v>
      </c>
      <c r="E36" s="2">
        <v>0.5625</v>
      </c>
      <c r="F36" s="1"/>
      <c r="G36" s="1"/>
      <c r="R36" s="12">
        <v>0.35416666666666669</v>
      </c>
      <c r="S36" s="12">
        <v>0.375</v>
      </c>
      <c r="U36" t="s">
        <v>157</v>
      </c>
      <c r="AE36" s="12">
        <v>0.39583333333333331</v>
      </c>
      <c r="AF36" s="12">
        <v>0.41666666666666702</v>
      </c>
      <c r="AG36" t="s">
        <v>125</v>
      </c>
      <c r="AH36">
        <v>4</v>
      </c>
      <c r="AI36">
        <v>1</v>
      </c>
    </row>
    <row r="37" spans="1:35" x14ac:dyDescent="0.45">
      <c r="A37" s="1" t="s">
        <v>37</v>
      </c>
      <c r="B37" s="1" t="s">
        <v>2</v>
      </c>
      <c r="C37" s="1" t="s">
        <v>3</v>
      </c>
      <c r="D37" s="2">
        <v>0.54166666666666663</v>
      </c>
      <c r="E37" s="2">
        <v>0.58333333333333337</v>
      </c>
      <c r="F37" s="1"/>
      <c r="G37" s="1"/>
      <c r="R37" s="12">
        <f>S36</f>
        <v>0.375</v>
      </c>
      <c r="S37" s="12">
        <v>0.39583333333333331</v>
      </c>
      <c r="AE37" s="12">
        <v>0.39583333333333331</v>
      </c>
      <c r="AF37" s="12">
        <v>0.41666666666666702</v>
      </c>
      <c r="AG37" t="s">
        <v>175</v>
      </c>
      <c r="AH37">
        <v>4</v>
      </c>
      <c r="AI37">
        <v>1</v>
      </c>
    </row>
    <row r="38" spans="1:35" x14ac:dyDescent="0.45">
      <c r="A38" s="1" t="s">
        <v>7</v>
      </c>
      <c r="B38" s="1" t="s">
        <v>2</v>
      </c>
      <c r="C38" s="1" t="s">
        <v>16</v>
      </c>
      <c r="D38" s="2">
        <v>0.54166666666666663</v>
      </c>
      <c r="E38" s="2">
        <v>0.5625</v>
      </c>
      <c r="F38" s="1"/>
      <c r="G38" s="1"/>
      <c r="R38" s="12">
        <f t="shared" ref="R38:R42" si="2">S37</f>
        <v>0.39583333333333331</v>
      </c>
      <c r="S38" s="12">
        <v>0.41666666666666702</v>
      </c>
    </row>
    <row r="39" spans="1:35" x14ac:dyDescent="0.45">
      <c r="A39" s="1" t="s">
        <v>7</v>
      </c>
      <c r="B39" s="1" t="s">
        <v>2</v>
      </c>
      <c r="C39" s="1" t="s">
        <v>16</v>
      </c>
      <c r="D39" s="2">
        <v>0.54166666666666663</v>
      </c>
      <c r="E39" s="2">
        <v>0.5625</v>
      </c>
      <c r="F39" s="1"/>
      <c r="G39" s="1"/>
      <c r="R39" s="12">
        <f t="shared" si="2"/>
        <v>0.41666666666666702</v>
      </c>
      <c r="S39" s="12">
        <v>0.4375</v>
      </c>
    </row>
    <row r="40" spans="1:35" x14ac:dyDescent="0.45">
      <c r="A40" s="1" t="s">
        <v>67</v>
      </c>
      <c r="B40" s="1" t="s">
        <v>2</v>
      </c>
      <c r="C40" s="1" t="s">
        <v>5</v>
      </c>
      <c r="D40" s="2">
        <v>0.54166666666666663</v>
      </c>
      <c r="E40" s="2">
        <v>0.5625</v>
      </c>
      <c r="F40" s="1"/>
      <c r="G40" s="1"/>
      <c r="R40" s="12">
        <f t="shared" si="2"/>
        <v>0.4375</v>
      </c>
      <c r="S40" s="12">
        <v>0.45833333333333298</v>
      </c>
    </row>
    <row r="41" spans="1:35" x14ac:dyDescent="0.45">
      <c r="A41" s="1" t="s">
        <v>31</v>
      </c>
      <c r="B41" s="1" t="s">
        <v>2</v>
      </c>
      <c r="C41" s="1" t="s">
        <v>16</v>
      </c>
      <c r="D41" s="2">
        <v>0.5625</v>
      </c>
      <c r="E41" s="2">
        <v>0.66666666666666663</v>
      </c>
      <c r="F41" s="1"/>
      <c r="G41" s="1"/>
      <c r="R41" s="12">
        <f t="shared" si="2"/>
        <v>0.45833333333333298</v>
      </c>
      <c r="S41" s="12">
        <v>0.47916666666666702</v>
      </c>
    </row>
    <row r="42" spans="1:35" x14ac:dyDescent="0.45">
      <c r="A42" s="1" t="s">
        <v>7</v>
      </c>
      <c r="B42" s="1" t="s">
        <v>2</v>
      </c>
      <c r="C42" s="1" t="s">
        <v>5</v>
      </c>
      <c r="D42" s="2">
        <v>0.5625</v>
      </c>
      <c r="E42" s="2">
        <v>0.58333333333333337</v>
      </c>
      <c r="F42" s="1"/>
      <c r="G42" s="1"/>
      <c r="R42" s="12">
        <f t="shared" si="2"/>
        <v>0.47916666666666702</v>
      </c>
      <c r="S42" s="12">
        <v>0.5</v>
      </c>
    </row>
    <row r="43" spans="1:35" x14ac:dyDescent="0.45">
      <c r="A43" s="1" t="s">
        <v>77</v>
      </c>
      <c r="B43" s="1" t="s">
        <v>2</v>
      </c>
      <c r="C43" s="1" t="s">
        <v>16</v>
      </c>
      <c r="D43" s="2">
        <v>0.5625</v>
      </c>
      <c r="E43" s="2">
        <v>0.76041666666666663</v>
      </c>
      <c r="F43" s="1"/>
      <c r="G43" s="1"/>
    </row>
    <row r="44" spans="1:35" x14ac:dyDescent="0.45">
      <c r="A44" s="1" t="s">
        <v>79</v>
      </c>
      <c r="B44" s="1" t="s">
        <v>2</v>
      </c>
      <c r="C44" s="1" t="s">
        <v>5</v>
      </c>
      <c r="D44" s="2">
        <v>0.5625</v>
      </c>
      <c r="E44" s="2">
        <v>0.70833333333333337</v>
      </c>
      <c r="F44" s="1"/>
      <c r="G44" s="1"/>
    </row>
    <row r="45" spans="1:35" x14ac:dyDescent="0.45">
      <c r="A45" s="1" t="s">
        <v>80</v>
      </c>
      <c r="B45" s="1" t="s">
        <v>2</v>
      </c>
      <c r="C45" s="1" t="s">
        <v>3</v>
      </c>
      <c r="D45" s="2">
        <v>0.5625</v>
      </c>
      <c r="E45" s="2">
        <v>0.6875</v>
      </c>
      <c r="F45" s="1"/>
      <c r="G45" s="1"/>
    </row>
    <row r="46" spans="1:35" x14ac:dyDescent="0.45">
      <c r="A46" s="1" t="s">
        <v>81</v>
      </c>
      <c r="B46" s="1" t="s">
        <v>2</v>
      </c>
      <c r="C46" s="1" t="s">
        <v>5</v>
      </c>
      <c r="D46" s="2">
        <v>0.5625</v>
      </c>
      <c r="E46" s="2">
        <v>0.625</v>
      </c>
      <c r="F46" s="1"/>
      <c r="G46" s="1"/>
    </row>
    <row r="47" spans="1:35" x14ac:dyDescent="0.45">
      <c r="A47" s="1" t="s">
        <v>82</v>
      </c>
      <c r="B47" s="1" t="s">
        <v>2</v>
      </c>
      <c r="C47" s="1" t="s">
        <v>5</v>
      </c>
      <c r="D47" s="2">
        <v>0.58333333333333337</v>
      </c>
      <c r="E47" s="2">
        <v>0.70833333333333337</v>
      </c>
      <c r="F47" s="1"/>
      <c r="G47" s="1"/>
    </row>
    <row r="48" spans="1:35" x14ac:dyDescent="0.45">
      <c r="A48" s="1" t="s">
        <v>83</v>
      </c>
      <c r="B48" s="1" t="s">
        <v>2</v>
      </c>
      <c r="C48" s="1" t="s">
        <v>5</v>
      </c>
      <c r="D48" s="2">
        <v>0.58333333333333337</v>
      </c>
      <c r="E48" s="2">
        <v>0.70833333333333337</v>
      </c>
      <c r="F48" s="1"/>
      <c r="G48" s="1"/>
    </row>
    <row r="49" spans="1:7" x14ac:dyDescent="0.45">
      <c r="A49" s="1" t="s">
        <v>84</v>
      </c>
      <c r="B49" s="1" t="s">
        <v>2</v>
      </c>
      <c r="C49" s="1" t="s">
        <v>5</v>
      </c>
      <c r="D49" s="2">
        <v>0.58333333333333337</v>
      </c>
      <c r="E49" s="2">
        <v>0.66666666666666663</v>
      </c>
      <c r="F49" s="1"/>
      <c r="G49" s="1"/>
    </row>
    <row r="50" spans="1:7" x14ac:dyDescent="0.45">
      <c r="A50" s="1" t="s">
        <v>49</v>
      </c>
      <c r="B50" s="1" t="s">
        <v>2</v>
      </c>
      <c r="C50" s="1" t="s">
        <v>16</v>
      </c>
      <c r="D50" s="2">
        <v>0.58333333333333337</v>
      </c>
      <c r="E50" s="2">
        <v>0.625</v>
      </c>
      <c r="F50" s="1"/>
      <c r="G50" s="1"/>
    </row>
    <row r="51" spans="1:7" x14ac:dyDescent="0.45">
      <c r="A51" s="1" t="s">
        <v>85</v>
      </c>
      <c r="B51" s="1" t="s">
        <v>2</v>
      </c>
      <c r="C51" s="1" t="s">
        <v>5</v>
      </c>
      <c r="D51" s="2">
        <v>0.58333333333333337</v>
      </c>
      <c r="E51" s="2">
        <v>0.66666666666666663</v>
      </c>
      <c r="F51" s="1"/>
      <c r="G51" s="1"/>
    </row>
    <row r="52" spans="1:7" x14ac:dyDescent="0.45">
      <c r="A52" s="1" t="s">
        <v>7</v>
      </c>
      <c r="B52" s="1" t="s">
        <v>2</v>
      </c>
      <c r="C52" s="1" t="s">
        <v>22</v>
      </c>
      <c r="D52" s="2">
        <v>0.60416666666666663</v>
      </c>
      <c r="E52" s="2">
        <v>0.75</v>
      </c>
      <c r="F52" s="1"/>
      <c r="G52" s="1"/>
    </row>
    <row r="53" spans="1:7" x14ac:dyDescent="0.45">
      <c r="A53" s="1" t="s">
        <v>86</v>
      </c>
      <c r="B53" s="1" t="s">
        <v>2</v>
      </c>
      <c r="C53" s="1" t="s">
        <v>5</v>
      </c>
      <c r="D53" s="2">
        <v>0.60416666666666663</v>
      </c>
      <c r="E53" s="2">
        <v>0.76041666666666663</v>
      </c>
      <c r="F53" s="1"/>
      <c r="G53" s="1"/>
    </row>
    <row r="54" spans="1:7" x14ac:dyDescent="0.45">
      <c r="A54" s="1" t="s">
        <v>51</v>
      </c>
      <c r="B54" s="1" t="s">
        <v>2</v>
      </c>
      <c r="C54" s="1" t="s">
        <v>5</v>
      </c>
      <c r="D54" s="2">
        <v>0.625</v>
      </c>
      <c r="E54" s="2">
        <v>0.66666666666666663</v>
      </c>
      <c r="F54" s="1"/>
      <c r="G54" s="1"/>
    </row>
    <row r="55" spans="1:7" x14ac:dyDescent="0.45">
      <c r="A55" s="1" t="s">
        <v>87</v>
      </c>
      <c r="B55" s="1" t="s">
        <v>2</v>
      </c>
      <c r="C55" s="1" t="s">
        <v>16</v>
      </c>
      <c r="D55" s="2">
        <v>0.625</v>
      </c>
      <c r="E55" s="2">
        <v>0.6875</v>
      </c>
      <c r="F55" s="1"/>
      <c r="G55" s="1"/>
    </row>
    <row r="56" spans="1:7" x14ac:dyDescent="0.45">
      <c r="A56" s="1" t="s">
        <v>7</v>
      </c>
      <c r="B56" s="1" t="s">
        <v>2</v>
      </c>
      <c r="C56" s="1" t="s">
        <v>5</v>
      </c>
      <c r="D56" s="2">
        <v>0.62847222222222221</v>
      </c>
      <c r="E56" s="2">
        <v>0.64583333333333337</v>
      </c>
      <c r="F56" s="1"/>
      <c r="G56" s="1"/>
    </row>
    <row r="57" spans="1:7" x14ac:dyDescent="0.45">
      <c r="A57" s="1" t="s">
        <v>88</v>
      </c>
      <c r="B57" s="1" t="s">
        <v>2</v>
      </c>
      <c r="C57" s="1" t="s">
        <v>16</v>
      </c>
      <c r="D57" s="2">
        <v>0.64583333333333337</v>
      </c>
      <c r="E57" s="2">
        <v>0.76041666666666663</v>
      </c>
      <c r="F57" s="1"/>
      <c r="G57" s="1"/>
    </row>
    <row r="58" spans="1:7" x14ac:dyDescent="0.45">
      <c r="A58" s="1" t="s">
        <v>7</v>
      </c>
      <c r="B58" s="1" t="s">
        <v>2</v>
      </c>
      <c r="C58" s="1" t="s">
        <v>5</v>
      </c>
      <c r="D58" s="2">
        <v>0.66666666666666663</v>
      </c>
      <c r="E58" s="2">
        <v>0.6875</v>
      </c>
      <c r="F58" s="1"/>
      <c r="G58" s="1"/>
    </row>
    <row r="59" spans="1:7" x14ac:dyDescent="0.45">
      <c r="A59" s="1" t="s">
        <v>7</v>
      </c>
      <c r="B59" s="1" t="s">
        <v>2</v>
      </c>
      <c r="C59" s="1" t="s">
        <v>5</v>
      </c>
      <c r="D59" s="2">
        <v>0.66666666666666663</v>
      </c>
      <c r="E59" s="2">
        <v>0.6875</v>
      </c>
      <c r="F59" s="1"/>
      <c r="G59" s="1"/>
    </row>
    <row r="60" spans="1:7" x14ac:dyDescent="0.45">
      <c r="A60" s="1" t="s">
        <v>7</v>
      </c>
      <c r="B60" s="1" t="s">
        <v>2</v>
      </c>
      <c r="C60" s="1" t="s">
        <v>5</v>
      </c>
      <c r="D60" s="2">
        <v>0.66666666666666663</v>
      </c>
      <c r="E60" s="2">
        <v>0.6875</v>
      </c>
      <c r="F60" s="1"/>
      <c r="G60" s="1"/>
    </row>
    <row r="61" spans="1:7" x14ac:dyDescent="0.45">
      <c r="A61" s="1" t="s">
        <v>7</v>
      </c>
      <c r="B61" s="1" t="s">
        <v>2</v>
      </c>
      <c r="C61" s="1" t="s">
        <v>5</v>
      </c>
      <c r="D61" s="2">
        <v>0.66666666666666663</v>
      </c>
      <c r="E61" s="2">
        <v>0.6875</v>
      </c>
      <c r="F61" s="1"/>
      <c r="G61" s="1"/>
    </row>
    <row r="62" spans="1:7" x14ac:dyDescent="0.45">
      <c r="A62" s="1" t="s">
        <v>7</v>
      </c>
      <c r="B62" s="1" t="s">
        <v>2</v>
      </c>
      <c r="C62" s="1" t="s">
        <v>5</v>
      </c>
      <c r="D62" s="2">
        <v>0.66666666666666663</v>
      </c>
      <c r="E62" s="2">
        <v>0.6875</v>
      </c>
      <c r="F62" s="1"/>
      <c r="G62" s="1"/>
    </row>
    <row r="63" spans="1:7" x14ac:dyDescent="0.45">
      <c r="A63" s="1" t="s">
        <v>89</v>
      </c>
      <c r="B63" s="1" t="s">
        <v>2</v>
      </c>
      <c r="C63" s="1" t="s">
        <v>5</v>
      </c>
      <c r="D63" s="2">
        <v>0.66666666666666663</v>
      </c>
      <c r="E63" s="2">
        <v>0.76041666666666663</v>
      </c>
      <c r="F63" s="1"/>
      <c r="G63" s="1"/>
    </row>
    <row r="64" spans="1:7" x14ac:dyDescent="0.45">
      <c r="A64" s="1" t="s">
        <v>90</v>
      </c>
      <c r="B64" s="1" t="s">
        <v>2</v>
      </c>
      <c r="C64" s="1" t="s">
        <v>16</v>
      </c>
      <c r="D64" s="2">
        <v>0.66666666666666663</v>
      </c>
      <c r="E64" s="2">
        <v>0.75</v>
      </c>
      <c r="F64" s="1"/>
      <c r="G64" s="1"/>
    </row>
    <row r="65" spans="1:7" x14ac:dyDescent="0.45">
      <c r="A65" s="1" t="s">
        <v>91</v>
      </c>
      <c r="B65" s="1" t="s">
        <v>2</v>
      </c>
      <c r="C65" s="1" t="s">
        <v>5</v>
      </c>
      <c r="D65" s="2">
        <v>0.66666666666666663</v>
      </c>
      <c r="E65" s="2">
        <v>0.76041666666666663</v>
      </c>
      <c r="F65" s="1"/>
      <c r="G65" s="1"/>
    </row>
    <row r="66" spans="1:7" x14ac:dyDescent="0.45">
      <c r="A66" s="1" t="s">
        <v>7</v>
      </c>
      <c r="B66" s="1" t="s">
        <v>2</v>
      </c>
      <c r="C66" s="1" t="s">
        <v>5</v>
      </c>
      <c r="D66" s="2">
        <v>0.6875</v>
      </c>
      <c r="E66" s="2">
        <v>0.70833333333333337</v>
      </c>
      <c r="F66" s="1"/>
      <c r="G66" s="1"/>
    </row>
    <row r="67" spans="1:7" x14ac:dyDescent="0.45">
      <c r="A67" s="1" t="s">
        <v>7</v>
      </c>
      <c r="B67" s="1" t="s">
        <v>2</v>
      </c>
      <c r="C67" s="1" t="s">
        <v>3</v>
      </c>
      <c r="D67" s="2">
        <v>0.6875</v>
      </c>
      <c r="E67" s="2">
        <v>0.72916666666666663</v>
      </c>
      <c r="F67" s="1"/>
      <c r="G67" s="1"/>
    </row>
    <row r="68" spans="1:7" x14ac:dyDescent="0.45">
      <c r="A68" s="1" t="s">
        <v>7</v>
      </c>
      <c r="B68" s="1" t="s">
        <v>2</v>
      </c>
      <c r="C68" s="1" t="s">
        <v>5</v>
      </c>
      <c r="D68" s="2">
        <v>0.6875</v>
      </c>
      <c r="E68" s="2">
        <v>0.70833333333333337</v>
      </c>
      <c r="F68" s="1"/>
      <c r="G68" s="1"/>
    </row>
    <row r="69" spans="1:7" x14ac:dyDescent="0.45">
      <c r="A69" s="1" t="s">
        <v>7</v>
      </c>
      <c r="B69" s="1" t="s">
        <v>2</v>
      </c>
      <c r="C69" s="1" t="s">
        <v>5</v>
      </c>
      <c r="D69" s="2">
        <v>0.6875</v>
      </c>
      <c r="E69" s="2">
        <v>0.70833333333333337</v>
      </c>
      <c r="F69" s="1"/>
      <c r="G69" s="1"/>
    </row>
    <row r="70" spans="1:7" x14ac:dyDescent="0.45">
      <c r="A70" s="1" t="s">
        <v>7</v>
      </c>
      <c r="B70" s="1" t="s">
        <v>2</v>
      </c>
      <c r="C70" s="1" t="s">
        <v>5</v>
      </c>
      <c r="D70" s="2">
        <v>0.6875</v>
      </c>
      <c r="E70" s="2">
        <v>0.70833333333333337</v>
      </c>
      <c r="F70" s="1"/>
      <c r="G70" s="1"/>
    </row>
    <row r="71" spans="1:7" x14ac:dyDescent="0.45">
      <c r="A71" s="1" t="s">
        <v>7</v>
      </c>
      <c r="B71" s="1" t="s">
        <v>2</v>
      </c>
      <c r="C71" s="1" t="s">
        <v>5</v>
      </c>
      <c r="D71" s="2">
        <v>0.6875</v>
      </c>
      <c r="E71" s="2">
        <v>0.70833333333333337</v>
      </c>
      <c r="F71" s="1"/>
      <c r="G71" s="1"/>
    </row>
    <row r="72" spans="1:7" x14ac:dyDescent="0.45">
      <c r="A72" s="1" t="s">
        <v>7</v>
      </c>
      <c r="B72" s="1" t="s">
        <v>2</v>
      </c>
      <c r="C72" s="1" t="s">
        <v>5</v>
      </c>
      <c r="D72" s="2">
        <v>0.6875</v>
      </c>
      <c r="E72" s="2">
        <v>0.70833333333333337</v>
      </c>
      <c r="F72" s="1"/>
      <c r="G72" s="1"/>
    </row>
    <row r="73" spans="1:7" x14ac:dyDescent="0.45">
      <c r="A73" s="1" t="s">
        <v>92</v>
      </c>
      <c r="B73" s="1" t="s">
        <v>2</v>
      </c>
      <c r="C73" s="1" t="s">
        <v>5</v>
      </c>
      <c r="D73" s="2">
        <v>0.70833333333333337</v>
      </c>
      <c r="E73" s="2">
        <v>0.76041666666666663</v>
      </c>
      <c r="F73" s="1"/>
      <c r="G73" s="1"/>
    </row>
    <row r="74" spans="1:7" x14ac:dyDescent="0.45">
      <c r="A74" s="1" t="s">
        <v>7</v>
      </c>
      <c r="B74" s="1" t="s">
        <v>2</v>
      </c>
      <c r="C74" s="1" t="s">
        <v>16</v>
      </c>
      <c r="D74" s="2">
        <v>0.70833333333333337</v>
      </c>
      <c r="E74" s="2">
        <v>0.75</v>
      </c>
      <c r="F74" s="1"/>
      <c r="G74" s="1"/>
    </row>
    <row r="75" spans="1:7" x14ac:dyDescent="0.45">
      <c r="A75" s="1" t="s">
        <v>7</v>
      </c>
      <c r="B75" s="1" t="s">
        <v>2</v>
      </c>
      <c r="C75" s="1" t="s">
        <v>5</v>
      </c>
      <c r="D75" s="2">
        <v>0.70833333333333337</v>
      </c>
      <c r="E75" s="2">
        <v>0.72916666666666663</v>
      </c>
      <c r="F75" s="1"/>
      <c r="G75" s="1"/>
    </row>
    <row r="76" spans="1:7" x14ac:dyDescent="0.45">
      <c r="A76" s="1" t="s">
        <v>93</v>
      </c>
      <c r="B76" s="1" t="s">
        <v>2</v>
      </c>
      <c r="C76" s="1" t="s">
        <v>5</v>
      </c>
      <c r="D76" s="2">
        <v>0.70833333333333337</v>
      </c>
      <c r="E76" s="2">
        <v>0.76041666666666663</v>
      </c>
      <c r="F76" s="1"/>
      <c r="G76" s="1"/>
    </row>
    <row r="77" spans="1:7" x14ac:dyDescent="0.45">
      <c r="A77" s="1" t="s">
        <v>94</v>
      </c>
      <c r="B77" s="1" t="s">
        <v>2</v>
      </c>
      <c r="C77" s="1" t="s">
        <v>5</v>
      </c>
      <c r="D77" s="2">
        <v>0.70833333333333337</v>
      </c>
      <c r="E77" s="2">
        <v>0.76041666666666663</v>
      </c>
      <c r="F77" s="1"/>
      <c r="G77" s="1"/>
    </row>
    <row r="78" spans="1:7" x14ac:dyDescent="0.45">
      <c r="A78" s="1" t="s">
        <v>45</v>
      </c>
      <c r="B78" s="1" t="s">
        <v>2</v>
      </c>
      <c r="C78" s="1" t="s">
        <v>5</v>
      </c>
      <c r="D78" s="2">
        <v>0.70833333333333337</v>
      </c>
      <c r="E78" s="2">
        <v>0.76041666666666663</v>
      </c>
      <c r="F78" s="1"/>
      <c r="G78" s="1"/>
    </row>
    <row r="79" spans="1:7" x14ac:dyDescent="0.45">
      <c r="A79" s="1" t="s">
        <v>61</v>
      </c>
      <c r="B79" s="1" t="s">
        <v>2</v>
      </c>
      <c r="C79" s="1" t="s">
        <v>5</v>
      </c>
      <c r="D79" s="2">
        <v>0.70833333333333337</v>
      </c>
      <c r="E79" s="2">
        <v>0.75</v>
      </c>
      <c r="F79" s="1"/>
      <c r="G79" s="1"/>
    </row>
    <row r="80" spans="1:7" x14ac:dyDescent="0.45">
      <c r="A80" s="1" t="s">
        <v>95</v>
      </c>
      <c r="B80" s="1" t="s">
        <v>2</v>
      </c>
      <c r="C80" s="1" t="s">
        <v>3</v>
      </c>
      <c r="D80" s="2">
        <v>0.70833333333333337</v>
      </c>
      <c r="E80" s="2">
        <v>0.77083333333333337</v>
      </c>
      <c r="F80" s="1"/>
      <c r="G80" s="1"/>
    </row>
    <row r="81" spans="1:7" x14ac:dyDescent="0.45">
      <c r="A81" s="1" t="s">
        <v>85</v>
      </c>
      <c r="B81" s="1" t="s">
        <v>2</v>
      </c>
      <c r="C81" s="1" t="s">
        <v>5</v>
      </c>
      <c r="D81" s="2">
        <v>0.70833333333333337</v>
      </c>
      <c r="E81" s="2">
        <v>0.76041666666666663</v>
      </c>
      <c r="F81" s="1"/>
      <c r="G81" s="1"/>
    </row>
  </sheetData>
  <autoFilter ref="A1:H81" xr:uid="{76F4929E-A932-47BD-AAEB-5F30BFDBFC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Niranjan Cholendiran</cp:lastModifiedBy>
  <cp:revision/>
  <dcterms:created xsi:type="dcterms:W3CDTF">2024-09-18T23:52:43Z</dcterms:created>
  <dcterms:modified xsi:type="dcterms:W3CDTF">2024-10-14T02:14:38Z</dcterms:modified>
  <cp:category/>
  <cp:contentStatus/>
</cp:coreProperties>
</file>