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llion Pig Motility\Data Submission NIH SPARC\Submitted data January 2019\Muriel_ data NIH original files\Transverse Direct ES\"/>
    </mc:Choice>
  </mc:AlternateContent>
  <bookViews>
    <workbookView xWindow="9768" yWindow="-14" windowWidth="9808" windowHeight="8762"/>
  </bookViews>
  <sheets>
    <sheet name="Prox" sheetId="1" r:id="rId1"/>
    <sheet name="Trans" sheetId="2" r:id="rId2"/>
    <sheet name="Distal" sheetId="3" r:id="rId3"/>
  </sheets>
  <calcPr calcId="162913"/>
</workbook>
</file>

<file path=xl/calcChain.xml><?xml version="1.0" encoding="utf-8"?>
<calcChain xmlns="http://schemas.openxmlformats.org/spreadsheetml/2006/main">
  <c r="BS44" i="1" l="1"/>
  <c r="BS43" i="1"/>
  <c r="CR35" i="1"/>
  <c r="CQ35" i="1"/>
  <c r="BT35" i="1"/>
  <c r="CR23" i="1"/>
  <c r="CP23" i="1"/>
  <c r="CQ23" i="1"/>
  <c r="CW23" i="1"/>
  <c r="BS31" i="1"/>
  <c r="CP3" i="1" l="1"/>
  <c r="Q13" i="1" s="1"/>
  <c r="O13" i="1" l="1"/>
  <c r="CJ13" i="1"/>
  <c r="CH13" i="1"/>
  <c r="CF13" i="1"/>
  <c r="CD13" i="1"/>
  <c r="CB13" i="1"/>
  <c r="BZ13" i="1"/>
  <c r="BX13" i="1"/>
  <c r="BV13" i="1"/>
  <c r="BT13" i="1"/>
  <c r="BR13" i="1"/>
  <c r="BP13" i="1"/>
  <c r="BN13" i="1"/>
  <c r="BL13" i="1"/>
  <c r="BJ13" i="1"/>
  <c r="BH13" i="1"/>
  <c r="BF13" i="1"/>
  <c r="BD13" i="1"/>
  <c r="BB13" i="1"/>
  <c r="AZ13" i="1"/>
  <c r="AX13" i="1"/>
  <c r="AV13" i="1"/>
  <c r="AT13" i="1"/>
  <c r="AR13" i="1"/>
  <c r="AP1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CK13" i="1"/>
  <c r="CI13" i="1"/>
  <c r="CG13" i="1"/>
  <c r="CE13" i="1"/>
  <c r="CC13" i="1"/>
  <c r="CA13" i="1"/>
  <c r="BY13" i="1"/>
  <c r="BW13" i="1"/>
  <c r="BU13" i="1"/>
  <c r="BS13" i="1"/>
  <c r="BQ13" i="1"/>
  <c r="BO13" i="1"/>
  <c r="BM13" i="1"/>
  <c r="BK13" i="1"/>
  <c r="BI13" i="1"/>
  <c r="BG13" i="1"/>
  <c r="BE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O88" i="3"/>
  <c r="O87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O63" i="3"/>
  <c r="O62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O38" i="3"/>
  <c r="O37" i="3"/>
  <c r="CK12" i="3"/>
  <c r="CK13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O13" i="3"/>
  <c r="O12" i="3"/>
  <c r="CP4" i="3"/>
  <c r="CP5" i="3"/>
  <c r="CP6" i="3"/>
  <c r="CP7" i="3"/>
  <c r="CP8" i="3"/>
  <c r="CP9" i="3"/>
  <c r="CP10" i="3"/>
  <c r="CP3" i="3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O85" i="2"/>
  <c r="O84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O59" i="2"/>
  <c r="O58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O34" i="2"/>
  <c r="O33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O11" i="2"/>
  <c r="O10" i="2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O56" i="1"/>
  <c r="O55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O81" i="1"/>
  <c r="O8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O32" i="1"/>
  <c r="O31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O10" i="1"/>
  <c r="O9" i="1"/>
  <c r="P16" i="3" l="1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BJ16" i="3"/>
  <c r="BL16" i="3"/>
  <c r="BN16" i="3"/>
  <c r="BP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BK16" i="3"/>
  <c r="BM16" i="3"/>
  <c r="BO16" i="3"/>
  <c r="BQ16" i="3"/>
  <c r="BR16" i="3"/>
  <c r="BT16" i="3"/>
  <c r="BV16" i="3"/>
  <c r="BX16" i="3"/>
  <c r="BZ16" i="3"/>
  <c r="CB16" i="3"/>
  <c r="CD16" i="3"/>
  <c r="CF16" i="3"/>
  <c r="CH16" i="3"/>
  <c r="CJ16" i="3"/>
  <c r="BS16" i="3"/>
  <c r="BU16" i="3"/>
  <c r="BW16" i="3"/>
  <c r="BY16" i="3"/>
  <c r="CA16" i="3"/>
  <c r="CC16" i="3"/>
  <c r="CE16" i="3"/>
  <c r="CG16" i="3"/>
  <c r="CI16" i="3"/>
  <c r="CK16" i="3"/>
  <c r="O16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F22" i="3"/>
  <c r="BH22" i="3"/>
  <c r="BJ22" i="3"/>
  <c r="BL22" i="3"/>
  <c r="BN22" i="3"/>
  <c r="BP22" i="3"/>
  <c r="BR22" i="3"/>
  <c r="BT22" i="3"/>
  <c r="BV22" i="3"/>
  <c r="BX22" i="3"/>
  <c r="BZ22" i="3"/>
  <c r="CB22" i="3"/>
  <c r="CD22" i="3"/>
  <c r="CF22" i="3"/>
  <c r="CH22" i="3"/>
  <c r="CJ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K22" i="3"/>
  <c r="BM22" i="3"/>
  <c r="BO22" i="3"/>
  <c r="BQ22" i="3"/>
  <c r="BS22" i="3"/>
  <c r="BU22" i="3"/>
  <c r="BW22" i="3"/>
  <c r="BY22" i="3"/>
  <c r="CA22" i="3"/>
  <c r="CC22" i="3"/>
  <c r="CE22" i="3"/>
  <c r="CG22" i="3"/>
  <c r="CI22" i="3"/>
  <c r="CK22" i="3"/>
  <c r="O22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BJ20" i="3"/>
  <c r="BL20" i="3"/>
  <c r="BN20" i="3"/>
  <c r="BP20" i="3"/>
  <c r="BR20" i="3"/>
  <c r="BT20" i="3"/>
  <c r="BV20" i="3"/>
  <c r="BX20" i="3"/>
  <c r="BZ20" i="3"/>
  <c r="CB20" i="3"/>
  <c r="CD20" i="3"/>
  <c r="CF20" i="3"/>
  <c r="CH20" i="3"/>
  <c r="CJ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BK20" i="3"/>
  <c r="BM20" i="3"/>
  <c r="BO20" i="3"/>
  <c r="BQ20" i="3"/>
  <c r="BS20" i="3"/>
  <c r="BU20" i="3"/>
  <c r="BW20" i="3"/>
  <c r="BY20" i="3"/>
  <c r="CA20" i="3"/>
  <c r="CC20" i="3"/>
  <c r="CE20" i="3"/>
  <c r="CG20" i="3"/>
  <c r="CI20" i="3"/>
  <c r="CK20" i="3"/>
  <c r="O20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BJ18" i="3"/>
  <c r="BL18" i="3"/>
  <c r="BN18" i="3"/>
  <c r="BP18" i="3"/>
  <c r="BR18" i="3"/>
  <c r="BT18" i="3"/>
  <c r="BV18" i="3"/>
  <c r="BX18" i="3"/>
  <c r="BZ18" i="3"/>
  <c r="CB18" i="3"/>
  <c r="CD18" i="3"/>
  <c r="CF18" i="3"/>
  <c r="CH18" i="3"/>
  <c r="CJ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BK18" i="3"/>
  <c r="BM18" i="3"/>
  <c r="BO18" i="3"/>
  <c r="BQ18" i="3"/>
  <c r="BS18" i="3"/>
  <c r="BU18" i="3"/>
  <c r="BW18" i="3"/>
  <c r="BY18" i="3"/>
  <c r="CA18" i="3"/>
  <c r="CC18" i="3"/>
  <c r="CE18" i="3"/>
  <c r="CG18" i="3"/>
  <c r="CI18" i="3"/>
  <c r="CK18" i="3"/>
  <c r="O18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BJ23" i="3"/>
  <c r="BL23" i="3"/>
  <c r="BN23" i="3"/>
  <c r="BP23" i="3"/>
  <c r="BR23" i="3"/>
  <c r="BT23" i="3"/>
  <c r="BV23" i="3"/>
  <c r="BX23" i="3"/>
  <c r="BZ23" i="3"/>
  <c r="CB23" i="3"/>
  <c r="CD23" i="3"/>
  <c r="CF23" i="3"/>
  <c r="CH23" i="3"/>
  <c r="CJ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BK23" i="3"/>
  <c r="BM23" i="3"/>
  <c r="BO23" i="3"/>
  <c r="BQ23" i="3"/>
  <c r="BS23" i="3"/>
  <c r="BU23" i="3"/>
  <c r="BW23" i="3"/>
  <c r="BY23" i="3"/>
  <c r="CA23" i="3"/>
  <c r="CC23" i="3"/>
  <c r="CE23" i="3"/>
  <c r="CG23" i="3"/>
  <c r="CI23" i="3"/>
  <c r="CK23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BJ21" i="3"/>
  <c r="BL21" i="3"/>
  <c r="BN21" i="3"/>
  <c r="BP21" i="3"/>
  <c r="BR21" i="3"/>
  <c r="BT21" i="3"/>
  <c r="BV21" i="3"/>
  <c r="BX21" i="3"/>
  <c r="BZ21" i="3"/>
  <c r="CB21" i="3"/>
  <c r="CD21" i="3"/>
  <c r="CF21" i="3"/>
  <c r="CH21" i="3"/>
  <c r="CJ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BK21" i="3"/>
  <c r="BM21" i="3"/>
  <c r="BO21" i="3"/>
  <c r="BQ21" i="3"/>
  <c r="BS21" i="3"/>
  <c r="BU21" i="3"/>
  <c r="BW21" i="3"/>
  <c r="BY21" i="3"/>
  <c r="CA21" i="3"/>
  <c r="CC21" i="3"/>
  <c r="CE21" i="3"/>
  <c r="CG21" i="3"/>
  <c r="CI21" i="3"/>
  <c r="CK21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BJ19" i="3"/>
  <c r="BL19" i="3"/>
  <c r="BN19" i="3"/>
  <c r="BP19" i="3"/>
  <c r="BR19" i="3"/>
  <c r="BT19" i="3"/>
  <c r="BV19" i="3"/>
  <c r="BX19" i="3"/>
  <c r="BZ19" i="3"/>
  <c r="CB19" i="3"/>
  <c r="CD19" i="3"/>
  <c r="CF19" i="3"/>
  <c r="CH19" i="3"/>
  <c r="CJ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BK19" i="3"/>
  <c r="BM19" i="3"/>
  <c r="BO19" i="3"/>
  <c r="BQ19" i="3"/>
  <c r="BS19" i="3"/>
  <c r="BU19" i="3"/>
  <c r="BW19" i="3"/>
  <c r="BY19" i="3"/>
  <c r="CA19" i="3"/>
  <c r="CC19" i="3"/>
  <c r="CE19" i="3"/>
  <c r="CG19" i="3"/>
  <c r="CI19" i="3"/>
  <c r="CK19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BJ17" i="3"/>
  <c r="BL17" i="3"/>
  <c r="BN17" i="3"/>
  <c r="BP17" i="3"/>
  <c r="BR17" i="3"/>
  <c r="BT17" i="3"/>
  <c r="BV17" i="3"/>
  <c r="BX17" i="3"/>
  <c r="BZ17" i="3"/>
  <c r="CB17" i="3"/>
  <c r="CD17" i="3"/>
  <c r="CF17" i="3"/>
  <c r="CH17" i="3"/>
  <c r="CJ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K17" i="3"/>
  <c r="BM17" i="3"/>
  <c r="BO17" i="3"/>
  <c r="BQ17" i="3"/>
  <c r="BS17" i="3"/>
  <c r="BU17" i="3"/>
  <c r="BW17" i="3"/>
  <c r="BY17" i="3"/>
  <c r="CA17" i="3"/>
  <c r="CC17" i="3"/>
  <c r="CE17" i="3"/>
  <c r="CG17" i="3"/>
  <c r="CI17" i="3"/>
  <c r="CK17" i="3"/>
  <c r="CR13" i="1"/>
  <c r="CP13" i="1"/>
  <c r="CQ13" i="1"/>
  <c r="CP82" i="3"/>
  <c r="CQ82" i="3"/>
  <c r="CR82" i="3"/>
  <c r="CX82" i="3" s="1"/>
  <c r="CP83" i="3"/>
  <c r="CQ83" i="3"/>
  <c r="CR83" i="3"/>
  <c r="CP84" i="3"/>
  <c r="CQ84" i="3"/>
  <c r="CR84" i="3"/>
  <c r="CP85" i="3"/>
  <c r="CQ85" i="3"/>
  <c r="CR85" i="3"/>
  <c r="CP60" i="3"/>
  <c r="CQ60" i="3"/>
  <c r="CR60" i="3"/>
  <c r="CX60" i="3" s="1"/>
  <c r="CP57" i="3"/>
  <c r="CQ57" i="3"/>
  <c r="CR57" i="3"/>
  <c r="CP58" i="3"/>
  <c r="CQ58" i="3"/>
  <c r="CR58" i="3"/>
  <c r="CP59" i="3"/>
  <c r="CQ59" i="3"/>
  <c r="CR59" i="3"/>
  <c r="CP32" i="3"/>
  <c r="CQ32" i="3"/>
  <c r="CR32" i="3"/>
  <c r="CP33" i="3"/>
  <c r="CQ33" i="3"/>
  <c r="CR33" i="3"/>
  <c r="CP34" i="3"/>
  <c r="CQ34" i="3"/>
  <c r="CR34" i="3"/>
  <c r="CP35" i="3"/>
  <c r="CQ35" i="3"/>
  <c r="CR35" i="3"/>
  <c r="CV10" i="3"/>
  <c r="CQ10" i="3"/>
  <c r="CW10" i="3" s="1"/>
  <c r="CR10" i="3"/>
  <c r="CX10" i="3" s="1"/>
  <c r="CV7" i="3"/>
  <c r="CQ7" i="3"/>
  <c r="CR7" i="3"/>
  <c r="CQ8" i="3"/>
  <c r="CW8" i="3" s="1"/>
  <c r="CR8" i="3"/>
  <c r="CV9" i="3"/>
  <c r="CQ9" i="3"/>
  <c r="CR9" i="3"/>
  <c r="CX9" i="3" s="1"/>
  <c r="CP79" i="2"/>
  <c r="CQ79" i="2"/>
  <c r="CR79" i="2"/>
  <c r="CP80" i="2"/>
  <c r="CQ80" i="2"/>
  <c r="CR80" i="2"/>
  <c r="CP81" i="2"/>
  <c r="CQ81" i="2"/>
  <c r="CR81" i="2"/>
  <c r="CP82" i="2"/>
  <c r="CQ82" i="2"/>
  <c r="CR82" i="2"/>
  <c r="CP53" i="2"/>
  <c r="CQ53" i="2"/>
  <c r="CR53" i="2"/>
  <c r="CP54" i="2"/>
  <c r="CQ54" i="2"/>
  <c r="CR54" i="2"/>
  <c r="CP55" i="2"/>
  <c r="CQ55" i="2"/>
  <c r="CR55" i="2"/>
  <c r="CP56" i="2"/>
  <c r="CQ56" i="2"/>
  <c r="CR56" i="2"/>
  <c r="CP28" i="2"/>
  <c r="CQ28" i="2"/>
  <c r="CR28" i="2"/>
  <c r="CP29" i="2"/>
  <c r="CQ29" i="2"/>
  <c r="CR29" i="2"/>
  <c r="CP30" i="2"/>
  <c r="CQ30" i="2"/>
  <c r="CR30" i="2"/>
  <c r="CP31" i="2"/>
  <c r="CQ31" i="2"/>
  <c r="CR31" i="2"/>
  <c r="CP7" i="2"/>
  <c r="CQ7" i="2"/>
  <c r="CR7" i="2"/>
  <c r="CP8" i="2"/>
  <c r="CQ8" i="2"/>
  <c r="CR8" i="2"/>
  <c r="CP75" i="1"/>
  <c r="CQ75" i="1"/>
  <c r="CR75" i="1"/>
  <c r="CP76" i="1"/>
  <c r="CQ76" i="1"/>
  <c r="CR76" i="1"/>
  <c r="CP77" i="1"/>
  <c r="CQ77" i="1"/>
  <c r="CR77" i="1"/>
  <c r="CP78" i="1"/>
  <c r="CQ78" i="1"/>
  <c r="CR78" i="1"/>
  <c r="CP50" i="1"/>
  <c r="CQ50" i="1"/>
  <c r="CR50" i="1"/>
  <c r="CP51" i="1"/>
  <c r="CQ51" i="1"/>
  <c r="CR51" i="1"/>
  <c r="CP52" i="1"/>
  <c r="CQ52" i="1"/>
  <c r="CR52" i="1"/>
  <c r="CP53" i="1"/>
  <c r="CQ53" i="1"/>
  <c r="CR53" i="1"/>
  <c r="CP29" i="1"/>
  <c r="CQ29" i="1"/>
  <c r="CR29" i="1"/>
  <c r="CP26" i="1"/>
  <c r="CQ26" i="1"/>
  <c r="CR26" i="1"/>
  <c r="CP27" i="1"/>
  <c r="CQ27" i="1"/>
  <c r="CR27" i="1"/>
  <c r="CP28" i="1"/>
  <c r="CQ28" i="1"/>
  <c r="CR28" i="1"/>
  <c r="CP7" i="1"/>
  <c r="CQ7" i="1"/>
  <c r="CR7" i="1"/>
  <c r="CX7" i="1" l="1"/>
  <c r="CX51" i="1"/>
  <c r="CX76" i="1"/>
  <c r="CX77" i="1"/>
  <c r="CX81" i="2"/>
  <c r="CX82" i="2"/>
  <c r="CX85" i="3"/>
  <c r="CX83" i="3"/>
  <c r="CX84" i="3"/>
  <c r="CX28" i="2"/>
  <c r="CX53" i="2"/>
  <c r="CX79" i="2"/>
  <c r="CX80" i="2"/>
  <c r="CV77" i="1"/>
  <c r="S90" i="1"/>
  <c r="W90" i="1"/>
  <c r="AA90" i="1"/>
  <c r="AE90" i="1"/>
  <c r="AI90" i="1"/>
  <c r="AM90" i="1"/>
  <c r="AQ90" i="1"/>
  <c r="AU90" i="1"/>
  <c r="AY90" i="1"/>
  <c r="Q90" i="1"/>
  <c r="V90" i="1"/>
  <c r="AB90" i="1"/>
  <c r="AG90" i="1"/>
  <c r="AL90" i="1"/>
  <c r="AR90" i="1"/>
  <c r="AW90" i="1"/>
  <c r="BB90" i="1"/>
  <c r="BF90" i="1"/>
  <c r="BJ90" i="1"/>
  <c r="BN90" i="1"/>
  <c r="BR90" i="1"/>
  <c r="BV90" i="1"/>
  <c r="BZ90" i="1"/>
  <c r="CD90" i="1"/>
  <c r="CH90" i="1"/>
  <c r="O90" i="1"/>
  <c r="R90" i="1"/>
  <c r="X90" i="1"/>
  <c r="AC90" i="1"/>
  <c r="AH90" i="1"/>
  <c r="AN90" i="1"/>
  <c r="AS90" i="1"/>
  <c r="AX90" i="1"/>
  <c r="BC90" i="1"/>
  <c r="BG90" i="1"/>
  <c r="BK90" i="1"/>
  <c r="BO90" i="1"/>
  <c r="BS90" i="1"/>
  <c r="BW90" i="1"/>
  <c r="CA90" i="1"/>
  <c r="CE90" i="1"/>
  <c r="CI90" i="1"/>
  <c r="Y90" i="1"/>
  <c r="AJ90" i="1"/>
  <c r="AT90" i="1"/>
  <c r="BD90" i="1"/>
  <c r="BL90" i="1"/>
  <c r="BT90" i="1"/>
  <c r="CB90" i="1"/>
  <c r="CJ90" i="1"/>
  <c r="P90" i="1"/>
  <c r="Z90" i="1"/>
  <c r="AK90" i="1"/>
  <c r="AV90" i="1"/>
  <c r="BE90" i="1"/>
  <c r="BM90" i="1"/>
  <c r="BU90" i="1"/>
  <c r="CC90" i="1"/>
  <c r="CK90" i="1"/>
  <c r="AD90" i="1"/>
  <c r="AZ90" i="1"/>
  <c r="BP90" i="1"/>
  <c r="CF90" i="1"/>
  <c r="U90" i="1"/>
  <c r="BI90" i="1"/>
  <c r="AF90" i="1"/>
  <c r="BA90" i="1"/>
  <c r="BQ90" i="1"/>
  <c r="CG90" i="1"/>
  <c r="T90" i="1"/>
  <c r="AO90" i="1"/>
  <c r="BH90" i="1"/>
  <c r="BX90" i="1"/>
  <c r="AP90" i="1"/>
  <c r="BY90" i="1"/>
  <c r="CX75" i="1"/>
  <c r="CV78" i="1"/>
  <c r="P91" i="1"/>
  <c r="T91" i="1"/>
  <c r="X91" i="1"/>
  <c r="AB91" i="1"/>
  <c r="AF91" i="1"/>
  <c r="AJ91" i="1"/>
  <c r="AN91" i="1"/>
  <c r="AR91" i="1"/>
  <c r="AV91" i="1"/>
  <c r="AZ91" i="1"/>
  <c r="BD91" i="1"/>
  <c r="BH91" i="1"/>
  <c r="BL91" i="1"/>
  <c r="BP91" i="1"/>
  <c r="BT91" i="1"/>
  <c r="BX91" i="1"/>
  <c r="CB91" i="1"/>
  <c r="CF91" i="1"/>
  <c r="CJ91" i="1"/>
  <c r="Q91" i="1"/>
  <c r="U91" i="1"/>
  <c r="Y91" i="1"/>
  <c r="AC91" i="1"/>
  <c r="AG91" i="1"/>
  <c r="AK91" i="1"/>
  <c r="AO91" i="1"/>
  <c r="AS91" i="1"/>
  <c r="AW91" i="1"/>
  <c r="BA91" i="1"/>
  <c r="BE91" i="1"/>
  <c r="BI91" i="1"/>
  <c r="BM91" i="1"/>
  <c r="BQ91" i="1"/>
  <c r="BU91" i="1"/>
  <c r="BY91" i="1"/>
  <c r="CC91" i="1"/>
  <c r="CG91" i="1"/>
  <c r="CK91" i="1"/>
  <c r="V91" i="1"/>
  <c r="AD91" i="1"/>
  <c r="AL91" i="1"/>
  <c r="AT91" i="1"/>
  <c r="BB91" i="1"/>
  <c r="BJ91" i="1"/>
  <c r="BR91" i="1"/>
  <c r="BZ91" i="1"/>
  <c r="CH91" i="1"/>
  <c r="W91" i="1"/>
  <c r="AE91" i="1"/>
  <c r="AM91" i="1"/>
  <c r="AU91" i="1"/>
  <c r="BC91" i="1"/>
  <c r="BK91" i="1"/>
  <c r="BS91" i="1"/>
  <c r="CA91" i="1"/>
  <c r="CI91" i="1"/>
  <c r="Z91" i="1"/>
  <c r="AP91" i="1"/>
  <c r="BF91" i="1"/>
  <c r="BV91" i="1"/>
  <c r="O91" i="1"/>
  <c r="S91" i="1"/>
  <c r="AY91" i="1"/>
  <c r="CE91" i="1"/>
  <c r="AA91" i="1"/>
  <c r="AQ91" i="1"/>
  <c r="BG91" i="1"/>
  <c r="BW91" i="1"/>
  <c r="R91" i="1"/>
  <c r="AH91" i="1"/>
  <c r="AX91" i="1"/>
  <c r="BN91" i="1"/>
  <c r="CD91" i="1"/>
  <c r="AI91" i="1"/>
  <c r="BO91" i="1"/>
  <c r="CV75" i="1"/>
  <c r="S88" i="1"/>
  <c r="W88" i="1"/>
  <c r="AA88" i="1"/>
  <c r="AE88" i="1"/>
  <c r="AI88" i="1"/>
  <c r="AM88" i="1"/>
  <c r="AQ88" i="1"/>
  <c r="AU88" i="1"/>
  <c r="AY88" i="1"/>
  <c r="BC88" i="1"/>
  <c r="BG88" i="1"/>
  <c r="P88" i="1"/>
  <c r="U88" i="1"/>
  <c r="Z88" i="1"/>
  <c r="AF88" i="1"/>
  <c r="AK88" i="1"/>
  <c r="AP88" i="1"/>
  <c r="AV88" i="1"/>
  <c r="BA88" i="1"/>
  <c r="BF88" i="1"/>
  <c r="BK88" i="1"/>
  <c r="BO88" i="1"/>
  <c r="BS88" i="1"/>
  <c r="BW88" i="1"/>
  <c r="CA88" i="1"/>
  <c r="CE88" i="1"/>
  <c r="CI88" i="1"/>
  <c r="V88" i="1"/>
  <c r="AC88" i="1"/>
  <c r="AJ88" i="1"/>
  <c r="AR88" i="1"/>
  <c r="AX88" i="1"/>
  <c r="BE88" i="1"/>
  <c r="BL88" i="1"/>
  <c r="BQ88" i="1"/>
  <c r="BV88" i="1"/>
  <c r="CB88" i="1"/>
  <c r="CG88" i="1"/>
  <c r="Q88" i="1"/>
  <c r="X88" i="1"/>
  <c r="AD88" i="1"/>
  <c r="AL88" i="1"/>
  <c r="AS88" i="1"/>
  <c r="AZ88" i="1"/>
  <c r="BH88" i="1"/>
  <c r="BM88" i="1"/>
  <c r="BR88" i="1"/>
  <c r="BX88" i="1"/>
  <c r="CC88" i="1"/>
  <c r="CH88" i="1"/>
  <c r="Y88" i="1"/>
  <c r="AN88" i="1"/>
  <c r="BB88" i="1"/>
  <c r="BN88" i="1"/>
  <c r="BY88" i="1"/>
  <c r="CJ88" i="1"/>
  <c r="O88" i="1"/>
  <c r="AB88" i="1"/>
  <c r="AO88" i="1"/>
  <c r="BD88" i="1"/>
  <c r="BP88" i="1"/>
  <c r="BZ88" i="1"/>
  <c r="CK88" i="1"/>
  <c r="R88" i="1"/>
  <c r="AT88" i="1"/>
  <c r="BT88" i="1"/>
  <c r="AH88" i="1"/>
  <c r="CF88" i="1"/>
  <c r="T88" i="1"/>
  <c r="AW88" i="1"/>
  <c r="BU88" i="1"/>
  <c r="AG88" i="1"/>
  <c r="BI88" i="1"/>
  <c r="CD88" i="1"/>
  <c r="BJ88" i="1"/>
  <c r="CX29" i="1"/>
  <c r="CX78" i="1"/>
  <c r="CV76" i="1"/>
  <c r="Q89" i="1"/>
  <c r="U89" i="1"/>
  <c r="Y89" i="1"/>
  <c r="AC89" i="1"/>
  <c r="AG89" i="1"/>
  <c r="AK89" i="1"/>
  <c r="AO89" i="1"/>
  <c r="AS89" i="1"/>
  <c r="AW89" i="1"/>
  <c r="BA89" i="1"/>
  <c r="BE89" i="1"/>
  <c r="BI89" i="1"/>
  <c r="BM89" i="1"/>
  <c r="BQ89" i="1"/>
  <c r="BU89" i="1"/>
  <c r="BY89" i="1"/>
  <c r="CC89" i="1"/>
  <c r="CG89" i="1"/>
  <c r="CK89" i="1"/>
  <c r="P89" i="1"/>
  <c r="V89" i="1"/>
  <c r="AA89" i="1"/>
  <c r="AF89" i="1"/>
  <c r="AL89" i="1"/>
  <c r="AQ89" i="1"/>
  <c r="AV89" i="1"/>
  <c r="BB89" i="1"/>
  <c r="BG89" i="1"/>
  <c r="BL89" i="1"/>
  <c r="BR89" i="1"/>
  <c r="BW89" i="1"/>
  <c r="CB89" i="1"/>
  <c r="CH89" i="1"/>
  <c r="R89" i="1"/>
  <c r="W89" i="1"/>
  <c r="AB89" i="1"/>
  <c r="AH89" i="1"/>
  <c r="AM89" i="1"/>
  <c r="AR89" i="1"/>
  <c r="AX89" i="1"/>
  <c r="BC89" i="1"/>
  <c r="BH89" i="1"/>
  <c r="BN89" i="1"/>
  <c r="BS89" i="1"/>
  <c r="BX89" i="1"/>
  <c r="CD89" i="1"/>
  <c r="CI89" i="1"/>
  <c r="X89" i="1"/>
  <c r="AI89" i="1"/>
  <c r="AT89" i="1"/>
  <c r="BD89" i="1"/>
  <c r="BO89" i="1"/>
  <c r="BZ89" i="1"/>
  <c r="CJ89" i="1"/>
  <c r="Z89" i="1"/>
  <c r="AJ89" i="1"/>
  <c r="AU89" i="1"/>
  <c r="BF89" i="1"/>
  <c r="BP89" i="1"/>
  <c r="CA89" i="1"/>
  <c r="O89" i="1"/>
  <c r="S89" i="1"/>
  <c r="AN89" i="1"/>
  <c r="BJ89" i="1"/>
  <c r="CE89" i="1"/>
  <c r="AZ89" i="1"/>
  <c r="T89" i="1"/>
  <c r="AP89" i="1"/>
  <c r="BK89" i="1"/>
  <c r="CF89" i="1"/>
  <c r="AD89" i="1"/>
  <c r="AY89" i="1"/>
  <c r="BT89" i="1"/>
  <c r="AE89" i="1"/>
  <c r="BV89" i="1"/>
  <c r="CQ21" i="3"/>
  <c r="CP20" i="3"/>
  <c r="CR21" i="3"/>
  <c r="CP23" i="3"/>
  <c r="O25" i="3"/>
  <c r="CP18" i="3"/>
  <c r="CR18" i="3"/>
  <c r="CQ20" i="3"/>
  <c r="CP22" i="3"/>
  <c r="CR22" i="3"/>
  <c r="CK26" i="3"/>
  <c r="CK25" i="3"/>
  <c r="CG26" i="3"/>
  <c r="CG25" i="3"/>
  <c r="CC26" i="3"/>
  <c r="CC25" i="3"/>
  <c r="BY26" i="3"/>
  <c r="BY25" i="3"/>
  <c r="BU26" i="3"/>
  <c r="BU25" i="3"/>
  <c r="CJ26" i="3"/>
  <c r="CJ25" i="3"/>
  <c r="CF26" i="3"/>
  <c r="CF25" i="3"/>
  <c r="CB26" i="3"/>
  <c r="CB25" i="3"/>
  <c r="BX26" i="3"/>
  <c r="BX25" i="3"/>
  <c r="BT26" i="3"/>
  <c r="BT25" i="3"/>
  <c r="BQ26" i="3"/>
  <c r="BQ25" i="3"/>
  <c r="BM26" i="3"/>
  <c r="BM25" i="3"/>
  <c r="BI26" i="3"/>
  <c r="BI25" i="3"/>
  <c r="BE26" i="3"/>
  <c r="BE25" i="3"/>
  <c r="BA26" i="3"/>
  <c r="BA25" i="3"/>
  <c r="AW26" i="3"/>
  <c r="AW25" i="3"/>
  <c r="AS26" i="3"/>
  <c r="AS25" i="3"/>
  <c r="CQ16" i="3"/>
  <c r="AO26" i="3"/>
  <c r="AO25" i="3"/>
  <c r="AK26" i="3"/>
  <c r="AK25" i="3"/>
  <c r="AG26" i="3"/>
  <c r="AG25" i="3"/>
  <c r="AC26" i="3"/>
  <c r="AC25" i="3"/>
  <c r="Y26" i="3"/>
  <c r="Y25" i="3"/>
  <c r="U26" i="3"/>
  <c r="U25" i="3"/>
  <c r="Q26" i="3"/>
  <c r="Q25" i="3"/>
  <c r="BN26" i="3"/>
  <c r="BN25" i="3"/>
  <c r="BJ26" i="3"/>
  <c r="BJ25" i="3"/>
  <c r="BF26" i="3"/>
  <c r="BF25" i="3"/>
  <c r="BB26" i="3"/>
  <c r="BB25" i="3"/>
  <c r="AX26" i="3"/>
  <c r="AX25" i="3"/>
  <c r="AT26" i="3"/>
  <c r="AT25" i="3"/>
  <c r="AP26" i="3"/>
  <c r="AP25" i="3"/>
  <c r="AL26" i="3"/>
  <c r="AL25" i="3"/>
  <c r="AH26" i="3"/>
  <c r="AH25" i="3"/>
  <c r="AD26" i="3"/>
  <c r="AD25" i="3"/>
  <c r="Z26" i="3"/>
  <c r="Z25" i="3"/>
  <c r="V26" i="3"/>
  <c r="V25" i="3"/>
  <c r="R26" i="3"/>
  <c r="R25" i="3"/>
  <c r="CV34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BK46" i="3"/>
  <c r="BM46" i="3"/>
  <c r="BO46" i="3"/>
  <c r="BQ46" i="3"/>
  <c r="BS46" i="3"/>
  <c r="BU46" i="3"/>
  <c r="BW46" i="3"/>
  <c r="BY46" i="3"/>
  <c r="CA46" i="3"/>
  <c r="CC46" i="3"/>
  <c r="CE46" i="3"/>
  <c r="CG46" i="3"/>
  <c r="CI46" i="3"/>
  <c r="CK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BJ46" i="3"/>
  <c r="BL46" i="3"/>
  <c r="BN46" i="3"/>
  <c r="BP46" i="3"/>
  <c r="BR46" i="3"/>
  <c r="BT46" i="3"/>
  <c r="BV46" i="3"/>
  <c r="BX46" i="3"/>
  <c r="BZ46" i="3"/>
  <c r="CB46" i="3"/>
  <c r="CD46" i="3"/>
  <c r="CF46" i="3"/>
  <c r="CH46" i="3"/>
  <c r="CJ46" i="3"/>
  <c r="O46" i="3"/>
  <c r="CV32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BK44" i="3"/>
  <c r="BM44" i="3"/>
  <c r="BO44" i="3"/>
  <c r="BQ44" i="3"/>
  <c r="BS44" i="3"/>
  <c r="BU44" i="3"/>
  <c r="BW44" i="3"/>
  <c r="BY44" i="3"/>
  <c r="CA44" i="3"/>
  <c r="CC44" i="3"/>
  <c r="CE44" i="3"/>
  <c r="CG44" i="3"/>
  <c r="CI44" i="3"/>
  <c r="CK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BJ44" i="3"/>
  <c r="BL44" i="3"/>
  <c r="BN44" i="3"/>
  <c r="BP44" i="3"/>
  <c r="BR44" i="3"/>
  <c r="BT44" i="3"/>
  <c r="BV44" i="3"/>
  <c r="BX44" i="3"/>
  <c r="BZ44" i="3"/>
  <c r="CB44" i="3"/>
  <c r="CD44" i="3"/>
  <c r="CF44" i="3"/>
  <c r="CH44" i="3"/>
  <c r="CJ44" i="3"/>
  <c r="O44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BJ71" i="3"/>
  <c r="BL71" i="3"/>
  <c r="BN71" i="3"/>
  <c r="BP71" i="3"/>
  <c r="BR71" i="3"/>
  <c r="BT71" i="3"/>
  <c r="BV71" i="3"/>
  <c r="BX71" i="3"/>
  <c r="BZ71" i="3"/>
  <c r="CB71" i="3"/>
  <c r="CD71" i="3"/>
  <c r="CF71" i="3"/>
  <c r="CH71" i="3"/>
  <c r="CJ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BK71" i="3"/>
  <c r="BM71" i="3"/>
  <c r="BO71" i="3"/>
  <c r="BQ71" i="3"/>
  <c r="BS71" i="3"/>
  <c r="BU71" i="3"/>
  <c r="BW71" i="3"/>
  <c r="BY71" i="3"/>
  <c r="CA71" i="3"/>
  <c r="CC71" i="3"/>
  <c r="CE71" i="3"/>
  <c r="CG71" i="3"/>
  <c r="CI71" i="3"/>
  <c r="CK71" i="3"/>
  <c r="O71" i="3"/>
  <c r="CV60" i="3"/>
  <c r="DB60" i="3" s="1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BK73" i="3"/>
  <c r="BM73" i="3"/>
  <c r="BO73" i="3"/>
  <c r="BQ73" i="3"/>
  <c r="BS73" i="3"/>
  <c r="BU73" i="3"/>
  <c r="BW73" i="3"/>
  <c r="BY73" i="3"/>
  <c r="CA73" i="3"/>
  <c r="CC73" i="3"/>
  <c r="CE73" i="3"/>
  <c r="CG73" i="3"/>
  <c r="CI73" i="3"/>
  <c r="CK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BJ73" i="3"/>
  <c r="BL73" i="3"/>
  <c r="BN73" i="3"/>
  <c r="BP73" i="3"/>
  <c r="BR73" i="3"/>
  <c r="BT73" i="3"/>
  <c r="BV73" i="3"/>
  <c r="BX73" i="3"/>
  <c r="BZ73" i="3"/>
  <c r="CB73" i="3"/>
  <c r="CD73" i="3"/>
  <c r="CF73" i="3"/>
  <c r="CH73" i="3"/>
  <c r="CJ73" i="3"/>
  <c r="O73" i="3"/>
  <c r="CV84" i="3"/>
  <c r="DB84" i="3" s="1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BC96" i="3"/>
  <c r="BE96" i="3"/>
  <c r="BG96" i="3"/>
  <c r="BI96" i="3"/>
  <c r="BK96" i="3"/>
  <c r="BM96" i="3"/>
  <c r="BO96" i="3"/>
  <c r="BQ96" i="3"/>
  <c r="BS96" i="3"/>
  <c r="BU96" i="3"/>
  <c r="BW96" i="3"/>
  <c r="BY96" i="3"/>
  <c r="CA96" i="3"/>
  <c r="CC96" i="3"/>
  <c r="CE96" i="3"/>
  <c r="CG96" i="3"/>
  <c r="CI96" i="3"/>
  <c r="CK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BJ96" i="3"/>
  <c r="BL96" i="3"/>
  <c r="BN96" i="3"/>
  <c r="BP96" i="3"/>
  <c r="BR96" i="3"/>
  <c r="BT96" i="3"/>
  <c r="BV96" i="3"/>
  <c r="BX96" i="3"/>
  <c r="BZ96" i="3"/>
  <c r="CB96" i="3"/>
  <c r="CD96" i="3"/>
  <c r="CF96" i="3"/>
  <c r="CH96" i="3"/>
  <c r="CJ96" i="3"/>
  <c r="O96" i="3"/>
  <c r="CV82" i="3"/>
  <c r="DB82" i="3" s="1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BJ94" i="3"/>
  <c r="BL94" i="3"/>
  <c r="BN94" i="3"/>
  <c r="BP94" i="3"/>
  <c r="BR94" i="3"/>
  <c r="BT94" i="3"/>
  <c r="BV94" i="3"/>
  <c r="BX94" i="3"/>
  <c r="BZ94" i="3"/>
  <c r="CB94" i="3"/>
  <c r="CD94" i="3"/>
  <c r="CF94" i="3"/>
  <c r="CH94" i="3"/>
  <c r="CJ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BK94" i="3"/>
  <c r="BM94" i="3"/>
  <c r="BO94" i="3"/>
  <c r="BQ94" i="3"/>
  <c r="BS94" i="3"/>
  <c r="BU94" i="3"/>
  <c r="BW94" i="3"/>
  <c r="BY94" i="3"/>
  <c r="CA94" i="3"/>
  <c r="CC94" i="3"/>
  <c r="CE94" i="3"/>
  <c r="CG94" i="3"/>
  <c r="CI94" i="3"/>
  <c r="CK94" i="3"/>
  <c r="O94" i="3"/>
  <c r="CQ17" i="3"/>
  <c r="CR17" i="3"/>
  <c r="CP19" i="3"/>
  <c r="CV35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BK47" i="3"/>
  <c r="BM47" i="3"/>
  <c r="BO47" i="3"/>
  <c r="BQ47" i="3"/>
  <c r="BS47" i="3"/>
  <c r="BU47" i="3"/>
  <c r="BW47" i="3"/>
  <c r="BY47" i="3"/>
  <c r="CA47" i="3"/>
  <c r="CC47" i="3"/>
  <c r="CE47" i="3"/>
  <c r="CG47" i="3"/>
  <c r="CI47" i="3"/>
  <c r="CK47" i="3"/>
  <c r="O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BJ47" i="3"/>
  <c r="BL47" i="3"/>
  <c r="BN47" i="3"/>
  <c r="BP47" i="3"/>
  <c r="BR47" i="3"/>
  <c r="BT47" i="3"/>
  <c r="BV47" i="3"/>
  <c r="BX47" i="3"/>
  <c r="BZ47" i="3"/>
  <c r="CB47" i="3"/>
  <c r="CD47" i="3"/>
  <c r="CF47" i="3"/>
  <c r="CH47" i="3"/>
  <c r="CJ47" i="3"/>
  <c r="CV33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BK45" i="3"/>
  <c r="BM45" i="3"/>
  <c r="BO45" i="3"/>
  <c r="BQ45" i="3"/>
  <c r="BS45" i="3"/>
  <c r="BU45" i="3"/>
  <c r="BW45" i="3"/>
  <c r="BY45" i="3"/>
  <c r="CA45" i="3"/>
  <c r="CC45" i="3"/>
  <c r="CE45" i="3"/>
  <c r="CG45" i="3"/>
  <c r="CI45" i="3"/>
  <c r="CK45" i="3"/>
  <c r="O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BJ45" i="3"/>
  <c r="BL45" i="3"/>
  <c r="BN45" i="3"/>
  <c r="BP45" i="3"/>
  <c r="BR45" i="3"/>
  <c r="BT45" i="3"/>
  <c r="BV45" i="3"/>
  <c r="BX45" i="3"/>
  <c r="BZ45" i="3"/>
  <c r="CB45" i="3"/>
  <c r="CD45" i="3"/>
  <c r="CF45" i="3"/>
  <c r="CH45" i="3"/>
  <c r="CJ45" i="3"/>
  <c r="CV59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BJ72" i="3"/>
  <c r="BL72" i="3"/>
  <c r="BN72" i="3"/>
  <c r="BP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BK72" i="3"/>
  <c r="BM72" i="3"/>
  <c r="BO72" i="3"/>
  <c r="BQ72" i="3"/>
  <c r="BS72" i="3"/>
  <c r="BU72" i="3"/>
  <c r="BW72" i="3"/>
  <c r="BY72" i="3"/>
  <c r="CA72" i="3"/>
  <c r="CC72" i="3"/>
  <c r="CE72" i="3"/>
  <c r="CG72" i="3"/>
  <c r="CI72" i="3"/>
  <c r="CK72" i="3"/>
  <c r="O72" i="3"/>
  <c r="BR72" i="3"/>
  <c r="BT72" i="3"/>
  <c r="BV72" i="3"/>
  <c r="BX72" i="3"/>
  <c r="BZ72" i="3"/>
  <c r="CB72" i="3"/>
  <c r="CD72" i="3"/>
  <c r="CF72" i="3"/>
  <c r="CH72" i="3"/>
  <c r="CJ72" i="3"/>
  <c r="CV57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BJ70" i="3"/>
  <c r="BL70" i="3"/>
  <c r="BN70" i="3"/>
  <c r="BP70" i="3"/>
  <c r="BR70" i="3"/>
  <c r="BT70" i="3"/>
  <c r="BV70" i="3"/>
  <c r="BX70" i="3"/>
  <c r="BZ70" i="3"/>
  <c r="CB70" i="3"/>
  <c r="CD70" i="3"/>
  <c r="CF70" i="3"/>
  <c r="CH70" i="3"/>
  <c r="CJ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BK70" i="3"/>
  <c r="BM70" i="3"/>
  <c r="BO70" i="3"/>
  <c r="BQ70" i="3"/>
  <c r="BS70" i="3"/>
  <c r="BU70" i="3"/>
  <c r="BW70" i="3"/>
  <c r="BY70" i="3"/>
  <c r="CA70" i="3"/>
  <c r="CC70" i="3"/>
  <c r="CE70" i="3"/>
  <c r="CG70" i="3"/>
  <c r="CI70" i="3"/>
  <c r="CK70" i="3"/>
  <c r="O70" i="3"/>
  <c r="CV85" i="3"/>
  <c r="DB85" i="3" s="1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BK97" i="3"/>
  <c r="BM97" i="3"/>
  <c r="BO97" i="3"/>
  <c r="BQ97" i="3"/>
  <c r="BS97" i="3"/>
  <c r="BU97" i="3"/>
  <c r="BW97" i="3"/>
  <c r="BY97" i="3"/>
  <c r="CA97" i="3"/>
  <c r="CC97" i="3"/>
  <c r="CE97" i="3"/>
  <c r="CG97" i="3"/>
  <c r="CI97" i="3"/>
  <c r="CK97" i="3"/>
  <c r="O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BJ97" i="3"/>
  <c r="BL97" i="3"/>
  <c r="BN97" i="3"/>
  <c r="BP97" i="3"/>
  <c r="BR97" i="3"/>
  <c r="BT97" i="3"/>
  <c r="BV97" i="3"/>
  <c r="BX97" i="3"/>
  <c r="BZ97" i="3"/>
  <c r="CB97" i="3"/>
  <c r="CD97" i="3"/>
  <c r="CF97" i="3"/>
  <c r="CH97" i="3"/>
  <c r="CJ97" i="3"/>
  <c r="CV83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BK95" i="3"/>
  <c r="BM95" i="3"/>
  <c r="BO95" i="3"/>
  <c r="BQ95" i="3"/>
  <c r="BS95" i="3"/>
  <c r="BU95" i="3"/>
  <c r="BW95" i="3"/>
  <c r="BY95" i="3"/>
  <c r="CA95" i="3"/>
  <c r="CC95" i="3"/>
  <c r="CE95" i="3"/>
  <c r="CG95" i="3"/>
  <c r="CI95" i="3"/>
  <c r="CK95" i="3"/>
  <c r="O95" i="3"/>
  <c r="BJ95" i="3"/>
  <c r="BL95" i="3"/>
  <c r="BN95" i="3"/>
  <c r="BP95" i="3"/>
  <c r="BR95" i="3"/>
  <c r="BT95" i="3"/>
  <c r="BV95" i="3"/>
  <c r="BX95" i="3"/>
  <c r="BZ95" i="3"/>
  <c r="CB95" i="3"/>
  <c r="CD95" i="3"/>
  <c r="CF95" i="3"/>
  <c r="CH95" i="3"/>
  <c r="CJ95" i="3"/>
  <c r="CP17" i="3"/>
  <c r="CQ19" i="3"/>
  <c r="CR19" i="3"/>
  <c r="CP21" i="3"/>
  <c r="CQ23" i="3"/>
  <c r="CR23" i="3"/>
  <c r="CQ18" i="3"/>
  <c r="CR20" i="3"/>
  <c r="CQ22" i="3"/>
  <c r="O26" i="3"/>
  <c r="CP16" i="3"/>
  <c r="CI26" i="3"/>
  <c r="CI25" i="3"/>
  <c r="CE26" i="3"/>
  <c r="CE25" i="3"/>
  <c r="CA26" i="3"/>
  <c r="CA25" i="3"/>
  <c r="BW26" i="3"/>
  <c r="BW25" i="3"/>
  <c r="BS26" i="3"/>
  <c r="BS25" i="3"/>
  <c r="CH26" i="3"/>
  <c r="CH25" i="3"/>
  <c r="CD26" i="3"/>
  <c r="CD25" i="3"/>
  <c r="BZ26" i="3"/>
  <c r="BZ25" i="3"/>
  <c r="BV26" i="3"/>
  <c r="BV25" i="3"/>
  <c r="BR26" i="3"/>
  <c r="BR25" i="3"/>
  <c r="BO26" i="3"/>
  <c r="BO25" i="3"/>
  <c r="BK26" i="3"/>
  <c r="BK25" i="3"/>
  <c r="BG26" i="3"/>
  <c r="BG25" i="3"/>
  <c r="BC26" i="3"/>
  <c r="BC25" i="3"/>
  <c r="AY26" i="3"/>
  <c r="AY25" i="3"/>
  <c r="AU26" i="3"/>
  <c r="AU25" i="3"/>
  <c r="AQ26" i="3"/>
  <c r="AQ25" i="3"/>
  <c r="AM26" i="3"/>
  <c r="AM25" i="3"/>
  <c r="AI26" i="3"/>
  <c r="AI25" i="3"/>
  <c r="AE26" i="3"/>
  <c r="AE25" i="3"/>
  <c r="AA26" i="3"/>
  <c r="AA25" i="3"/>
  <c r="W26" i="3"/>
  <c r="W25" i="3"/>
  <c r="S26" i="3"/>
  <c r="S25" i="3"/>
  <c r="BP26" i="3"/>
  <c r="BP25" i="3"/>
  <c r="BL26" i="3"/>
  <c r="BL25" i="3"/>
  <c r="BH26" i="3"/>
  <c r="CR16" i="3"/>
  <c r="BH25" i="3"/>
  <c r="BD26" i="3"/>
  <c r="BD25" i="3"/>
  <c r="AZ26" i="3"/>
  <c r="AZ25" i="3"/>
  <c r="AV26" i="3"/>
  <c r="AV25" i="3"/>
  <c r="AR26" i="3"/>
  <c r="AR25" i="3"/>
  <c r="AN26" i="3"/>
  <c r="AN25" i="3"/>
  <c r="AJ26" i="3"/>
  <c r="AJ25" i="3"/>
  <c r="AF26" i="3"/>
  <c r="AF25" i="3"/>
  <c r="AB26" i="3"/>
  <c r="AB25" i="3"/>
  <c r="X26" i="3"/>
  <c r="X25" i="3"/>
  <c r="T26" i="3"/>
  <c r="T25" i="3"/>
  <c r="P26" i="3"/>
  <c r="P25" i="3"/>
  <c r="CW60" i="3"/>
  <c r="CW84" i="3"/>
  <c r="CW82" i="3"/>
  <c r="CV8" i="2"/>
  <c r="Q19" i="2"/>
  <c r="S19" i="2"/>
  <c r="U19" i="2"/>
  <c r="W19" i="2"/>
  <c r="Y19" i="2"/>
  <c r="AA19" i="2"/>
  <c r="AC19" i="2"/>
  <c r="AE19" i="2"/>
  <c r="AG19" i="2"/>
  <c r="AI19" i="2"/>
  <c r="AK19" i="2"/>
  <c r="AM19" i="2"/>
  <c r="AO19" i="2"/>
  <c r="AQ19" i="2"/>
  <c r="AS19" i="2"/>
  <c r="AU19" i="2"/>
  <c r="AW19" i="2"/>
  <c r="AY19" i="2"/>
  <c r="BA19" i="2"/>
  <c r="BC19" i="2"/>
  <c r="BE19" i="2"/>
  <c r="BG19" i="2"/>
  <c r="BI19" i="2"/>
  <c r="BK19" i="2"/>
  <c r="BM19" i="2"/>
  <c r="BO19" i="2"/>
  <c r="BQ19" i="2"/>
  <c r="BS19" i="2"/>
  <c r="BU19" i="2"/>
  <c r="BW19" i="2"/>
  <c r="BY19" i="2"/>
  <c r="CA19" i="2"/>
  <c r="CC19" i="2"/>
  <c r="CE19" i="2"/>
  <c r="CG19" i="2"/>
  <c r="CI19" i="2"/>
  <c r="CK19" i="2"/>
  <c r="P19" i="2"/>
  <c r="T19" i="2"/>
  <c r="X19" i="2"/>
  <c r="AB19" i="2"/>
  <c r="AF19" i="2"/>
  <c r="AJ19" i="2"/>
  <c r="AN19" i="2"/>
  <c r="AR19" i="2"/>
  <c r="AV19" i="2"/>
  <c r="AZ19" i="2"/>
  <c r="BD19" i="2"/>
  <c r="BH19" i="2"/>
  <c r="BL19" i="2"/>
  <c r="BP19" i="2"/>
  <c r="BT19" i="2"/>
  <c r="BX19" i="2"/>
  <c r="CB19" i="2"/>
  <c r="CF19" i="2"/>
  <c r="CJ19" i="2"/>
  <c r="V19" i="2"/>
  <c r="AD19" i="2"/>
  <c r="AL19" i="2"/>
  <c r="AT19" i="2"/>
  <c r="BB19" i="2"/>
  <c r="BJ19" i="2"/>
  <c r="BR19" i="2"/>
  <c r="BZ19" i="2"/>
  <c r="CH19" i="2"/>
  <c r="O19" i="2"/>
  <c r="R19" i="2"/>
  <c r="Z19" i="2"/>
  <c r="AH19" i="2"/>
  <c r="AP19" i="2"/>
  <c r="AX19" i="2"/>
  <c r="BF19" i="2"/>
  <c r="BN19" i="2"/>
  <c r="BV19" i="2"/>
  <c r="CD19" i="2"/>
  <c r="CV31" i="2"/>
  <c r="P43" i="2"/>
  <c r="R43" i="2"/>
  <c r="T43" i="2"/>
  <c r="V43" i="2"/>
  <c r="X43" i="2"/>
  <c r="Z43" i="2"/>
  <c r="AB43" i="2"/>
  <c r="AD43" i="2"/>
  <c r="AF43" i="2"/>
  <c r="AH43" i="2"/>
  <c r="AJ43" i="2"/>
  <c r="AL43" i="2"/>
  <c r="AN43" i="2"/>
  <c r="AP43" i="2"/>
  <c r="AR43" i="2"/>
  <c r="AT43" i="2"/>
  <c r="AV43" i="2"/>
  <c r="AX43" i="2"/>
  <c r="AZ43" i="2"/>
  <c r="BB43" i="2"/>
  <c r="BD43" i="2"/>
  <c r="BF43" i="2"/>
  <c r="BH43" i="2"/>
  <c r="BJ43" i="2"/>
  <c r="BL43" i="2"/>
  <c r="BN43" i="2"/>
  <c r="BP43" i="2"/>
  <c r="BR43" i="2"/>
  <c r="BT43" i="2"/>
  <c r="BV43" i="2"/>
  <c r="BX43" i="2"/>
  <c r="BZ43" i="2"/>
  <c r="CB43" i="2"/>
  <c r="CD43" i="2"/>
  <c r="CF43" i="2"/>
  <c r="CH43" i="2"/>
  <c r="CJ43" i="2"/>
  <c r="S43" i="2"/>
  <c r="W43" i="2"/>
  <c r="AA43" i="2"/>
  <c r="AE43" i="2"/>
  <c r="AI43" i="2"/>
  <c r="AM43" i="2"/>
  <c r="AQ43" i="2"/>
  <c r="AU43" i="2"/>
  <c r="AY43" i="2"/>
  <c r="BC43" i="2"/>
  <c r="BG43" i="2"/>
  <c r="BK43" i="2"/>
  <c r="BO43" i="2"/>
  <c r="BS43" i="2"/>
  <c r="BW43" i="2"/>
  <c r="CA43" i="2"/>
  <c r="CE43" i="2"/>
  <c r="CI43" i="2"/>
  <c r="O43" i="2"/>
  <c r="Q43" i="2"/>
  <c r="Y43" i="2"/>
  <c r="AG43" i="2"/>
  <c r="AO43" i="2"/>
  <c r="AW43" i="2"/>
  <c r="BE43" i="2"/>
  <c r="BM43" i="2"/>
  <c r="BU43" i="2"/>
  <c r="CC43" i="2"/>
  <c r="CK43" i="2"/>
  <c r="U43" i="2"/>
  <c r="AC43" i="2"/>
  <c r="AK43" i="2"/>
  <c r="AS43" i="2"/>
  <c r="BA43" i="2"/>
  <c r="BI43" i="2"/>
  <c r="BQ43" i="2"/>
  <c r="BY43" i="2"/>
  <c r="CG43" i="2"/>
  <c r="CV29" i="2"/>
  <c r="P41" i="2"/>
  <c r="R41" i="2"/>
  <c r="T41" i="2"/>
  <c r="V41" i="2"/>
  <c r="X41" i="2"/>
  <c r="Z41" i="2"/>
  <c r="AB41" i="2"/>
  <c r="AD41" i="2"/>
  <c r="AF41" i="2"/>
  <c r="AH41" i="2"/>
  <c r="AJ41" i="2"/>
  <c r="AL41" i="2"/>
  <c r="AN41" i="2"/>
  <c r="AP41" i="2"/>
  <c r="AR41" i="2"/>
  <c r="AT41" i="2"/>
  <c r="AV41" i="2"/>
  <c r="AX41" i="2"/>
  <c r="Q41" i="2"/>
  <c r="U41" i="2"/>
  <c r="Y41" i="2"/>
  <c r="AC41" i="2"/>
  <c r="AG41" i="2"/>
  <c r="AK41" i="2"/>
  <c r="AO41" i="2"/>
  <c r="AS41" i="2"/>
  <c r="AW41" i="2"/>
  <c r="AZ41" i="2"/>
  <c r="BB41" i="2"/>
  <c r="BD41" i="2"/>
  <c r="BF41" i="2"/>
  <c r="BH41" i="2"/>
  <c r="BJ41" i="2"/>
  <c r="BL41" i="2"/>
  <c r="BN41" i="2"/>
  <c r="BP41" i="2"/>
  <c r="BR41" i="2"/>
  <c r="BT41" i="2"/>
  <c r="BV41" i="2"/>
  <c r="BX41" i="2"/>
  <c r="BZ41" i="2"/>
  <c r="CB41" i="2"/>
  <c r="CD41" i="2"/>
  <c r="CF41" i="2"/>
  <c r="CH41" i="2"/>
  <c r="CJ41" i="2"/>
  <c r="S41" i="2"/>
  <c r="AA41" i="2"/>
  <c r="AI41" i="2"/>
  <c r="AQ41" i="2"/>
  <c r="AY41" i="2"/>
  <c r="BC41" i="2"/>
  <c r="BG41" i="2"/>
  <c r="BK41" i="2"/>
  <c r="BO41" i="2"/>
  <c r="BS41" i="2"/>
  <c r="BW41" i="2"/>
  <c r="CA41" i="2"/>
  <c r="CE41" i="2"/>
  <c r="CI41" i="2"/>
  <c r="W41" i="2"/>
  <c r="AM41" i="2"/>
  <c r="BA41" i="2"/>
  <c r="BI41" i="2"/>
  <c r="BQ41" i="2"/>
  <c r="BY41" i="2"/>
  <c r="CG41" i="2"/>
  <c r="AE41" i="2"/>
  <c r="AU41" i="2"/>
  <c r="BE41" i="2"/>
  <c r="BM41" i="2"/>
  <c r="BU41" i="2"/>
  <c r="CC41" i="2"/>
  <c r="CK41" i="2"/>
  <c r="O41" i="2"/>
  <c r="CV56" i="2"/>
  <c r="P69" i="2"/>
  <c r="R69" i="2"/>
  <c r="T69" i="2"/>
  <c r="V69" i="2"/>
  <c r="X69" i="2"/>
  <c r="Z69" i="2"/>
  <c r="AB69" i="2"/>
  <c r="AD69" i="2"/>
  <c r="AF69" i="2"/>
  <c r="AH69" i="2"/>
  <c r="AJ69" i="2"/>
  <c r="AL69" i="2"/>
  <c r="AN69" i="2"/>
  <c r="AP69" i="2"/>
  <c r="AR69" i="2"/>
  <c r="AT69" i="2"/>
  <c r="AV69" i="2"/>
  <c r="AX69" i="2"/>
  <c r="AZ69" i="2"/>
  <c r="BB69" i="2"/>
  <c r="BD69" i="2"/>
  <c r="BF69" i="2"/>
  <c r="BH69" i="2"/>
  <c r="BJ69" i="2"/>
  <c r="BL69" i="2"/>
  <c r="BN69" i="2"/>
  <c r="BP69" i="2"/>
  <c r="BR69" i="2"/>
  <c r="BT69" i="2"/>
  <c r="BV69" i="2"/>
  <c r="BX69" i="2"/>
  <c r="BZ69" i="2"/>
  <c r="CB69" i="2"/>
  <c r="CD69" i="2"/>
  <c r="CF69" i="2"/>
  <c r="CH69" i="2"/>
  <c r="CJ69" i="2"/>
  <c r="S69" i="2"/>
  <c r="W69" i="2"/>
  <c r="AA69" i="2"/>
  <c r="AE69" i="2"/>
  <c r="AI69" i="2"/>
  <c r="AM69" i="2"/>
  <c r="AQ69" i="2"/>
  <c r="AU69" i="2"/>
  <c r="AY69" i="2"/>
  <c r="BC69" i="2"/>
  <c r="BG69" i="2"/>
  <c r="BK69" i="2"/>
  <c r="BO69" i="2"/>
  <c r="BS69" i="2"/>
  <c r="BW69" i="2"/>
  <c r="CA69" i="2"/>
  <c r="CE69" i="2"/>
  <c r="CI69" i="2"/>
  <c r="O69" i="2"/>
  <c r="U69" i="2"/>
  <c r="AC69" i="2"/>
  <c r="AK69" i="2"/>
  <c r="AS69" i="2"/>
  <c r="BA69" i="2"/>
  <c r="BI69" i="2"/>
  <c r="BQ69" i="2"/>
  <c r="BY69" i="2"/>
  <c r="CG69" i="2"/>
  <c r="Q69" i="2"/>
  <c r="AG69" i="2"/>
  <c r="AW69" i="2"/>
  <c r="BM69" i="2"/>
  <c r="CC69" i="2"/>
  <c r="AO69" i="2"/>
  <c r="BU69" i="2"/>
  <c r="Y69" i="2"/>
  <c r="BE69" i="2"/>
  <c r="CK69" i="2"/>
  <c r="CV54" i="2"/>
  <c r="P67" i="2"/>
  <c r="R67" i="2"/>
  <c r="T67" i="2"/>
  <c r="V67" i="2"/>
  <c r="X67" i="2"/>
  <c r="Z67" i="2"/>
  <c r="AB67" i="2"/>
  <c r="AD67" i="2"/>
  <c r="AF67" i="2"/>
  <c r="AH67" i="2"/>
  <c r="AJ67" i="2"/>
  <c r="AL67" i="2"/>
  <c r="AN67" i="2"/>
  <c r="AP67" i="2"/>
  <c r="AR67" i="2"/>
  <c r="AT67" i="2"/>
  <c r="AV67" i="2"/>
  <c r="AX67" i="2"/>
  <c r="AZ67" i="2"/>
  <c r="BB67" i="2"/>
  <c r="BD67" i="2"/>
  <c r="BF67" i="2"/>
  <c r="BH67" i="2"/>
  <c r="BJ67" i="2"/>
  <c r="BL67" i="2"/>
  <c r="BN67" i="2"/>
  <c r="BP67" i="2"/>
  <c r="BR67" i="2"/>
  <c r="BT67" i="2"/>
  <c r="BV67" i="2"/>
  <c r="BX67" i="2"/>
  <c r="BZ67" i="2"/>
  <c r="CB67" i="2"/>
  <c r="CD67" i="2"/>
  <c r="CF67" i="2"/>
  <c r="CH67" i="2"/>
  <c r="CJ67" i="2"/>
  <c r="S67" i="2"/>
  <c r="W67" i="2"/>
  <c r="AA67" i="2"/>
  <c r="AE67" i="2"/>
  <c r="AI67" i="2"/>
  <c r="AM67" i="2"/>
  <c r="AQ67" i="2"/>
  <c r="AU67" i="2"/>
  <c r="AY67" i="2"/>
  <c r="BC67" i="2"/>
  <c r="BG67" i="2"/>
  <c r="BK67" i="2"/>
  <c r="BO67" i="2"/>
  <c r="BS67" i="2"/>
  <c r="BW67" i="2"/>
  <c r="CA67" i="2"/>
  <c r="CE67" i="2"/>
  <c r="CI67" i="2"/>
  <c r="O67" i="2"/>
  <c r="Q67" i="2"/>
  <c r="Y67" i="2"/>
  <c r="AG67" i="2"/>
  <c r="AO67" i="2"/>
  <c r="AW67" i="2"/>
  <c r="BE67" i="2"/>
  <c r="BM67" i="2"/>
  <c r="BU67" i="2"/>
  <c r="CC67" i="2"/>
  <c r="CK67" i="2"/>
  <c r="U67" i="2"/>
  <c r="AK67" i="2"/>
  <c r="BA67" i="2"/>
  <c r="BQ67" i="2"/>
  <c r="CG67" i="2"/>
  <c r="AC67" i="2"/>
  <c r="BI67" i="2"/>
  <c r="AS67" i="2"/>
  <c r="BY67" i="2"/>
  <c r="CV82" i="2"/>
  <c r="DB82" i="2" s="1"/>
  <c r="P95" i="2"/>
  <c r="R95" i="2"/>
  <c r="T95" i="2"/>
  <c r="V95" i="2"/>
  <c r="X95" i="2"/>
  <c r="Z95" i="2"/>
  <c r="AB95" i="2"/>
  <c r="AD95" i="2"/>
  <c r="AF95" i="2"/>
  <c r="AH95" i="2"/>
  <c r="AJ95" i="2"/>
  <c r="AL95" i="2"/>
  <c r="AN95" i="2"/>
  <c r="AP95" i="2"/>
  <c r="AR95" i="2"/>
  <c r="AT95" i="2"/>
  <c r="AV95" i="2"/>
  <c r="AX95" i="2"/>
  <c r="AZ95" i="2"/>
  <c r="BB95" i="2"/>
  <c r="BD95" i="2"/>
  <c r="BF95" i="2"/>
  <c r="BH95" i="2"/>
  <c r="BJ95" i="2"/>
  <c r="BL95" i="2"/>
  <c r="BN95" i="2"/>
  <c r="BP95" i="2"/>
  <c r="BR95" i="2"/>
  <c r="BT95" i="2"/>
  <c r="BV95" i="2"/>
  <c r="BX95" i="2"/>
  <c r="BZ95" i="2"/>
  <c r="CB95" i="2"/>
  <c r="CD95" i="2"/>
  <c r="CF95" i="2"/>
  <c r="CH95" i="2"/>
  <c r="CJ95" i="2"/>
  <c r="O95" i="2"/>
  <c r="Q95" i="2"/>
  <c r="U95" i="2"/>
  <c r="Y95" i="2"/>
  <c r="AC95" i="2"/>
  <c r="AG95" i="2"/>
  <c r="AK95" i="2"/>
  <c r="AO95" i="2"/>
  <c r="AS95" i="2"/>
  <c r="AW95" i="2"/>
  <c r="BA95" i="2"/>
  <c r="BE95" i="2"/>
  <c r="BI95" i="2"/>
  <c r="BM95" i="2"/>
  <c r="BQ95" i="2"/>
  <c r="BU95" i="2"/>
  <c r="BY95" i="2"/>
  <c r="CC95" i="2"/>
  <c r="CG95" i="2"/>
  <c r="CK95" i="2"/>
  <c r="W95" i="2"/>
  <c r="AE95" i="2"/>
  <c r="AM95" i="2"/>
  <c r="AU95" i="2"/>
  <c r="BC95" i="2"/>
  <c r="BK95" i="2"/>
  <c r="BS95" i="2"/>
  <c r="CA95" i="2"/>
  <c r="CI95" i="2"/>
  <c r="AA95" i="2"/>
  <c r="AQ95" i="2"/>
  <c r="BG95" i="2"/>
  <c r="BW95" i="2"/>
  <c r="AI95" i="2"/>
  <c r="BO95" i="2"/>
  <c r="S95" i="2"/>
  <c r="CE95" i="2"/>
  <c r="AY95" i="2"/>
  <c r="CV80" i="2"/>
  <c r="Q93" i="2"/>
  <c r="S93" i="2"/>
  <c r="U93" i="2"/>
  <c r="W93" i="2"/>
  <c r="Y93" i="2"/>
  <c r="AA93" i="2"/>
  <c r="AC93" i="2"/>
  <c r="AE93" i="2"/>
  <c r="AG93" i="2"/>
  <c r="AI93" i="2"/>
  <c r="AK93" i="2"/>
  <c r="AM93" i="2"/>
  <c r="AO93" i="2"/>
  <c r="AQ93" i="2"/>
  <c r="AS93" i="2"/>
  <c r="AU93" i="2"/>
  <c r="AW93" i="2"/>
  <c r="AY93" i="2"/>
  <c r="BA93" i="2"/>
  <c r="BC93" i="2"/>
  <c r="BE93" i="2"/>
  <c r="BG93" i="2"/>
  <c r="BI93" i="2"/>
  <c r="BK93" i="2"/>
  <c r="BM93" i="2"/>
  <c r="BO93" i="2"/>
  <c r="BQ93" i="2"/>
  <c r="BS93" i="2"/>
  <c r="BU93" i="2"/>
  <c r="BW93" i="2"/>
  <c r="BY93" i="2"/>
  <c r="CA93" i="2"/>
  <c r="CC93" i="2"/>
  <c r="CE93" i="2"/>
  <c r="CG93" i="2"/>
  <c r="CI93" i="2"/>
  <c r="CK93" i="2"/>
  <c r="P93" i="2"/>
  <c r="T93" i="2"/>
  <c r="X93" i="2"/>
  <c r="AB93" i="2"/>
  <c r="AF93" i="2"/>
  <c r="AJ93" i="2"/>
  <c r="AN93" i="2"/>
  <c r="AR93" i="2"/>
  <c r="AV93" i="2"/>
  <c r="AZ93" i="2"/>
  <c r="BD93" i="2"/>
  <c r="BH93" i="2"/>
  <c r="BL93" i="2"/>
  <c r="BP93" i="2"/>
  <c r="BT93" i="2"/>
  <c r="BX93" i="2"/>
  <c r="CB93" i="2"/>
  <c r="CF93" i="2"/>
  <c r="CJ93" i="2"/>
  <c r="O93" i="2"/>
  <c r="V93" i="2"/>
  <c r="AD93" i="2"/>
  <c r="AL93" i="2"/>
  <c r="AT93" i="2"/>
  <c r="BB93" i="2"/>
  <c r="BJ93" i="2"/>
  <c r="BR93" i="2"/>
  <c r="BZ93" i="2"/>
  <c r="CH93" i="2"/>
  <c r="Z93" i="2"/>
  <c r="AP93" i="2"/>
  <c r="BF93" i="2"/>
  <c r="BV93" i="2"/>
  <c r="AH93" i="2"/>
  <c r="BN93" i="2"/>
  <c r="R93" i="2"/>
  <c r="CD93" i="2"/>
  <c r="AX93" i="2"/>
  <c r="CV7" i="2"/>
  <c r="Q18" i="2"/>
  <c r="S18" i="2"/>
  <c r="U18" i="2"/>
  <c r="W18" i="2"/>
  <c r="Y18" i="2"/>
  <c r="AA18" i="2"/>
  <c r="AC18" i="2"/>
  <c r="AE18" i="2"/>
  <c r="AG18" i="2"/>
  <c r="AI18" i="2"/>
  <c r="AK18" i="2"/>
  <c r="AM18" i="2"/>
  <c r="AO18" i="2"/>
  <c r="AQ18" i="2"/>
  <c r="AS18" i="2"/>
  <c r="AU18" i="2"/>
  <c r="AW18" i="2"/>
  <c r="AY18" i="2"/>
  <c r="BA18" i="2"/>
  <c r="BC18" i="2"/>
  <c r="BE18" i="2"/>
  <c r="BG18" i="2"/>
  <c r="BI18" i="2"/>
  <c r="BK18" i="2"/>
  <c r="BM18" i="2"/>
  <c r="BO18" i="2"/>
  <c r="BQ18" i="2"/>
  <c r="BS18" i="2"/>
  <c r="BU18" i="2"/>
  <c r="BW18" i="2"/>
  <c r="BY18" i="2"/>
  <c r="CA18" i="2"/>
  <c r="CC18" i="2"/>
  <c r="CE18" i="2"/>
  <c r="CG18" i="2"/>
  <c r="CI18" i="2"/>
  <c r="CK18" i="2"/>
  <c r="O18" i="2"/>
  <c r="R18" i="2"/>
  <c r="V18" i="2"/>
  <c r="Z18" i="2"/>
  <c r="AD18" i="2"/>
  <c r="AH18" i="2"/>
  <c r="AL18" i="2"/>
  <c r="AP18" i="2"/>
  <c r="AT18" i="2"/>
  <c r="AX18" i="2"/>
  <c r="BB18" i="2"/>
  <c r="BF18" i="2"/>
  <c r="BJ18" i="2"/>
  <c r="BN18" i="2"/>
  <c r="BR18" i="2"/>
  <c r="BV18" i="2"/>
  <c r="BZ18" i="2"/>
  <c r="CD18" i="2"/>
  <c r="CH18" i="2"/>
  <c r="P18" i="2"/>
  <c r="X18" i="2"/>
  <c r="AF18" i="2"/>
  <c r="AN18" i="2"/>
  <c r="AV18" i="2"/>
  <c r="BD18" i="2"/>
  <c r="BL18" i="2"/>
  <c r="BT18" i="2"/>
  <c r="CB18" i="2"/>
  <c r="CJ18" i="2"/>
  <c r="T18" i="2"/>
  <c r="AB18" i="2"/>
  <c r="AJ18" i="2"/>
  <c r="AR18" i="2"/>
  <c r="AZ18" i="2"/>
  <c r="BH18" i="2"/>
  <c r="BP18" i="2"/>
  <c r="BX18" i="2"/>
  <c r="CF18" i="2"/>
  <c r="CV30" i="2"/>
  <c r="P42" i="2"/>
  <c r="R42" i="2"/>
  <c r="T42" i="2"/>
  <c r="V42" i="2"/>
  <c r="X42" i="2"/>
  <c r="Z42" i="2"/>
  <c r="AB42" i="2"/>
  <c r="AD42" i="2"/>
  <c r="AF42" i="2"/>
  <c r="AH42" i="2"/>
  <c r="AJ42" i="2"/>
  <c r="AL42" i="2"/>
  <c r="AN42" i="2"/>
  <c r="AP42" i="2"/>
  <c r="AR42" i="2"/>
  <c r="AT42" i="2"/>
  <c r="AV42" i="2"/>
  <c r="AX42" i="2"/>
  <c r="AZ42" i="2"/>
  <c r="BB42" i="2"/>
  <c r="BD42" i="2"/>
  <c r="BF42" i="2"/>
  <c r="BH42" i="2"/>
  <c r="BJ42" i="2"/>
  <c r="BL42" i="2"/>
  <c r="BN42" i="2"/>
  <c r="BP42" i="2"/>
  <c r="BR42" i="2"/>
  <c r="BT42" i="2"/>
  <c r="BV42" i="2"/>
  <c r="BX42" i="2"/>
  <c r="BZ42" i="2"/>
  <c r="CB42" i="2"/>
  <c r="CD42" i="2"/>
  <c r="CF42" i="2"/>
  <c r="CH42" i="2"/>
  <c r="CJ42" i="2"/>
  <c r="O42" i="2"/>
  <c r="Q42" i="2"/>
  <c r="U42" i="2"/>
  <c r="Y42" i="2"/>
  <c r="AC42" i="2"/>
  <c r="AG42" i="2"/>
  <c r="AK42" i="2"/>
  <c r="AO42" i="2"/>
  <c r="AS42" i="2"/>
  <c r="AW42" i="2"/>
  <c r="BA42" i="2"/>
  <c r="BE42" i="2"/>
  <c r="BI42" i="2"/>
  <c r="BM42" i="2"/>
  <c r="BQ42" i="2"/>
  <c r="BU42" i="2"/>
  <c r="BY42" i="2"/>
  <c r="CC42" i="2"/>
  <c r="CG42" i="2"/>
  <c r="CK42" i="2"/>
  <c r="S42" i="2"/>
  <c r="AA42" i="2"/>
  <c r="AI42" i="2"/>
  <c r="AQ42" i="2"/>
  <c r="AY42" i="2"/>
  <c r="BG42" i="2"/>
  <c r="BO42" i="2"/>
  <c r="BW42" i="2"/>
  <c r="CE42" i="2"/>
  <c r="W42" i="2"/>
  <c r="AE42" i="2"/>
  <c r="AM42" i="2"/>
  <c r="AU42" i="2"/>
  <c r="BC42" i="2"/>
  <c r="BK42" i="2"/>
  <c r="BS42" i="2"/>
  <c r="CA42" i="2"/>
  <c r="CI42" i="2"/>
  <c r="CV28" i="2"/>
  <c r="DB28" i="2" s="1"/>
  <c r="P40" i="2"/>
  <c r="R40" i="2"/>
  <c r="T40" i="2"/>
  <c r="V40" i="2"/>
  <c r="X40" i="2"/>
  <c r="Z40" i="2"/>
  <c r="AB40" i="2"/>
  <c r="AD40" i="2"/>
  <c r="AF40" i="2"/>
  <c r="AH40" i="2"/>
  <c r="AJ40" i="2"/>
  <c r="AL40" i="2"/>
  <c r="AN40" i="2"/>
  <c r="AP40" i="2"/>
  <c r="AR40" i="2"/>
  <c r="AT40" i="2"/>
  <c r="AV40" i="2"/>
  <c r="AX40" i="2"/>
  <c r="AZ40" i="2"/>
  <c r="BB40" i="2"/>
  <c r="BD40" i="2"/>
  <c r="BF40" i="2"/>
  <c r="BH40" i="2"/>
  <c r="BJ40" i="2"/>
  <c r="BL40" i="2"/>
  <c r="BN40" i="2"/>
  <c r="BP40" i="2"/>
  <c r="BR40" i="2"/>
  <c r="BT40" i="2"/>
  <c r="BV40" i="2"/>
  <c r="BX40" i="2"/>
  <c r="BZ40" i="2"/>
  <c r="CB40" i="2"/>
  <c r="CD40" i="2"/>
  <c r="CF40" i="2"/>
  <c r="CH40" i="2"/>
  <c r="CJ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BO40" i="2"/>
  <c r="BS40" i="2"/>
  <c r="BW40" i="2"/>
  <c r="CA40" i="2"/>
  <c r="CE40" i="2"/>
  <c r="CI40" i="2"/>
  <c r="O40" i="2"/>
  <c r="U40" i="2"/>
  <c r="AC40" i="2"/>
  <c r="AK40" i="2"/>
  <c r="AS40" i="2"/>
  <c r="BA40" i="2"/>
  <c r="BI40" i="2"/>
  <c r="BQ40" i="2"/>
  <c r="BY40" i="2"/>
  <c r="CG40" i="2"/>
  <c r="Q40" i="2"/>
  <c r="AG40" i="2"/>
  <c r="AW40" i="2"/>
  <c r="BM40" i="2"/>
  <c r="CC40" i="2"/>
  <c r="Y40" i="2"/>
  <c r="AO40" i="2"/>
  <c r="BE40" i="2"/>
  <c r="BU40" i="2"/>
  <c r="CK40" i="2"/>
  <c r="CV55" i="2"/>
  <c r="P68" i="2"/>
  <c r="R68" i="2"/>
  <c r="T68" i="2"/>
  <c r="V68" i="2"/>
  <c r="X68" i="2"/>
  <c r="Z68" i="2"/>
  <c r="AB68" i="2"/>
  <c r="AD68" i="2"/>
  <c r="AF68" i="2"/>
  <c r="AH68" i="2"/>
  <c r="AJ68" i="2"/>
  <c r="AL68" i="2"/>
  <c r="AN68" i="2"/>
  <c r="AP68" i="2"/>
  <c r="AR68" i="2"/>
  <c r="AT68" i="2"/>
  <c r="AV68" i="2"/>
  <c r="AX68" i="2"/>
  <c r="AZ68" i="2"/>
  <c r="BB68" i="2"/>
  <c r="BD68" i="2"/>
  <c r="BF68" i="2"/>
  <c r="BH68" i="2"/>
  <c r="BJ68" i="2"/>
  <c r="BL68" i="2"/>
  <c r="BN68" i="2"/>
  <c r="BP68" i="2"/>
  <c r="BR68" i="2"/>
  <c r="BT68" i="2"/>
  <c r="BV68" i="2"/>
  <c r="BX68" i="2"/>
  <c r="BZ68" i="2"/>
  <c r="CB68" i="2"/>
  <c r="CD68" i="2"/>
  <c r="CF68" i="2"/>
  <c r="CH68" i="2"/>
  <c r="CJ68" i="2"/>
  <c r="Q68" i="2"/>
  <c r="U68" i="2"/>
  <c r="Y68" i="2"/>
  <c r="AC68" i="2"/>
  <c r="AG68" i="2"/>
  <c r="AK68" i="2"/>
  <c r="AO68" i="2"/>
  <c r="AS68" i="2"/>
  <c r="AW68" i="2"/>
  <c r="BA68" i="2"/>
  <c r="BE68" i="2"/>
  <c r="BI68" i="2"/>
  <c r="BM68" i="2"/>
  <c r="BQ68" i="2"/>
  <c r="BU68" i="2"/>
  <c r="BY68" i="2"/>
  <c r="CC68" i="2"/>
  <c r="CG68" i="2"/>
  <c r="CK68" i="2"/>
  <c r="W68" i="2"/>
  <c r="AE68" i="2"/>
  <c r="AM68" i="2"/>
  <c r="AU68" i="2"/>
  <c r="BC68" i="2"/>
  <c r="BK68" i="2"/>
  <c r="BS68" i="2"/>
  <c r="CA68" i="2"/>
  <c r="CI68" i="2"/>
  <c r="O68" i="2"/>
  <c r="AA68" i="2"/>
  <c r="AQ68" i="2"/>
  <c r="BG68" i="2"/>
  <c r="BW68" i="2"/>
  <c r="S68" i="2"/>
  <c r="AY68" i="2"/>
  <c r="CE68" i="2"/>
  <c r="AI68" i="2"/>
  <c r="BO68" i="2"/>
  <c r="CV53" i="2"/>
  <c r="P66" i="2"/>
  <c r="R66" i="2"/>
  <c r="T66" i="2"/>
  <c r="V66" i="2"/>
  <c r="X66" i="2"/>
  <c r="Z66" i="2"/>
  <c r="AB66" i="2"/>
  <c r="AD66" i="2"/>
  <c r="AF66" i="2"/>
  <c r="AH66" i="2"/>
  <c r="AJ66" i="2"/>
  <c r="AL66" i="2"/>
  <c r="AN66" i="2"/>
  <c r="AP66" i="2"/>
  <c r="AR66" i="2"/>
  <c r="AT66" i="2"/>
  <c r="AV66" i="2"/>
  <c r="AX66" i="2"/>
  <c r="AZ66" i="2"/>
  <c r="BB66" i="2"/>
  <c r="BD66" i="2"/>
  <c r="BF66" i="2"/>
  <c r="BH66" i="2"/>
  <c r="BJ66" i="2"/>
  <c r="BL66" i="2"/>
  <c r="BN66" i="2"/>
  <c r="BP66" i="2"/>
  <c r="BR66" i="2"/>
  <c r="BT66" i="2"/>
  <c r="BV66" i="2"/>
  <c r="BX66" i="2"/>
  <c r="BZ66" i="2"/>
  <c r="CB66" i="2"/>
  <c r="CD66" i="2"/>
  <c r="CF66" i="2"/>
  <c r="CH66" i="2"/>
  <c r="CJ66" i="2"/>
  <c r="Q66" i="2"/>
  <c r="U66" i="2"/>
  <c r="Y66" i="2"/>
  <c r="AC66" i="2"/>
  <c r="AG66" i="2"/>
  <c r="AK66" i="2"/>
  <c r="AO66" i="2"/>
  <c r="AS66" i="2"/>
  <c r="AW66" i="2"/>
  <c r="BA66" i="2"/>
  <c r="BE66" i="2"/>
  <c r="BI66" i="2"/>
  <c r="BM66" i="2"/>
  <c r="BQ66" i="2"/>
  <c r="BU66" i="2"/>
  <c r="BY66" i="2"/>
  <c r="CC66" i="2"/>
  <c r="CG66" i="2"/>
  <c r="CK66" i="2"/>
  <c r="S66" i="2"/>
  <c r="AA66" i="2"/>
  <c r="AI66" i="2"/>
  <c r="AQ66" i="2"/>
  <c r="AY66" i="2"/>
  <c r="BG66" i="2"/>
  <c r="BO66" i="2"/>
  <c r="BW66" i="2"/>
  <c r="CE66" i="2"/>
  <c r="AE66" i="2"/>
  <c r="AU66" i="2"/>
  <c r="BK66" i="2"/>
  <c r="CA66" i="2"/>
  <c r="O66" i="2"/>
  <c r="AM66" i="2"/>
  <c r="BS66" i="2"/>
  <c r="W66" i="2"/>
  <c r="BC66" i="2"/>
  <c r="CI66" i="2"/>
  <c r="CV81" i="2"/>
  <c r="DB81" i="2" s="1"/>
  <c r="Q94" i="2"/>
  <c r="S94" i="2"/>
  <c r="U94" i="2"/>
  <c r="W94" i="2"/>
  <c r="Y94" i="2"/>
  <c r="AA94" i="2"/>
  <c r="AC94" i="2"/>
  <c r="AE94" i="2"/>
  <c r="AG94" i="2"/>
  <c r="AI94" i="2"/>
  <c r="AK94" i="2"/>
  <c r="AM94" i="2"/>
  <c r="AO94" i="2"/>
  <c r="AQ94" i="2"/>
  <c r="AS94" i="2"/>
  <c r="AU94" i="2"/>
  <c r="AW94" i="2"/>
  <c r="AY94" i="2"/>
  <c r="BA94" i="2"/>
  <c r="BC94" i="2"/>
  <c r="BE94" i="2"/>
  <c r="BG94" i="2"/>
  <c r="BI94" i="2"/>
  <c r="BK94" i="2"/>
  <c r="BM94" i="2"/>
  <c r="BO94" i="2"/>
  <c r="BQ94" i="2"/>
  <c r="BS94" i="2"/>
  <c r="BU94" i="2"/>
  <c r="BW94" i="2"/>
  <c r="BY94" i="2"/>
  <c r="CA94" i="2"/>
  <c r="CC94" i="2"/>
  <c r="R94" i="2"/>
  <c r="V94" i="2"/>
  <c r="Z94" i="2"/>
  <c r="AD94" i="2"/>
  <c r="AH94" i="2"/>
  <c r="AL94" i="2"/>
  <c r="AP94" i="2"/>
  <c r="AT94" i="2"/>
  <c r="AX94" i="2"/>
  <c r="BB94" i="2"/>
  <c r="BF94" i="2"/>
  <c r="BJ94" i="2"/>
  <c r="BN94" i="2"/>
  <c r="BR94" i="2"/>
  <c r="BV94" i="2"/>
  <c r="BZ94" i="2"/>
  <c r="CD94" i="2"/>
  <c r="CF94" i="2"/>
  <c r="CH94" i="2"/>
  <c r="CJ94" i="2"/>
  <c r="T94" i="2"/>
  <c r="AB94" i="2"/>
  <c r="AJ94" i="2"/>
  <c r="AR94" i="2"/>
  <c r="AZ94" i="2"/>
  <c r="BH94" i="2"/>
  <c r="BP94" i="2"/>
  <c r="BX94" i="2"/>
  <c r="CE94" i="2"/>
  <c r="CI94" i="2"/>
  <c r="P94" i="2"/>
  <c r="AF94" i="2"/>
  <c r="AV94" i="2"/>
  <c r="BL94" i="2"/>
  <c r="CB94" i="2"/>
  <c r="CK94" i="2"/>
  <c r="O94" i="2"/>
  <c r="X94" i="2"/>
  <c r="BD94" i="2"/>
  <c r="CG94" i="2"/>
  <c r="BT94" i="2"/>
  <c r="AN94" i="2"/>
  <c r="CV79" i="2"/>
  <c r="Q92" i="2"/>
  <c r="S92" i="2"/>
  <c r="U92" i="2"/>
  <c r="W92" i="2"/>
  <c r="Y92" i="2"/>
  <c r="AA92" i="2"/>
  <c r="AC92" i="2"/>
  <c r="AE92" i="2"/>
  <c r="AG92" i="2"/>
  <c r="AI92" i="2"/>
  <c r="AK92" i="2"/>
  <c r="AM92" i="2"/>
  <c r="AO92" i="2"/>
  <c r="AQ92" i="2"/>
  <c r="AS92" i="2"/>
  <c r="AU92" i="2"/>
  <c r="AW92" i="2"/>
  <c r="AY92" i="2"/>
  <c r="BA92" i="2"/>
  <c r="BC92" i="2"/>
  <c r="BE92" i="2"/>
  <c r="BG92" i="2"/>
  <c r="BI92" i="2"/>
  <c r="BK92" i="2"/>
  <c r="BM92" i="2"/>
  <c r="BO92" i="2"/>
  <c r="BQ92" i="2"/>
  <c r="BS92" i="2"/>
  <c r="BU92" i="2"/>
  <c r="BW92" i="2"/>
  <c r="BY92" i="2"/>
  <c r="CA92" i="2"/>
  <c r="CC92" i="2"/>
  <c r="CE92" i="2"/>
  <c r="CG92" i="2"/>
  <c r="CI92" i="2"/>
  <c r="CK92" i="2"/>
  <c r="R92" i="2"/>
  <c r="V92" i="2"/>
  <c r="Z92" i="2"/>
  <c r="AD92" i="2"/>
  <c r="AH92" i="2"/>
  <c r="AL92" i="2"/>
  <c r="AP92" i="2"/>
  <c r="AT92" i="2"/>
  <c r="AX92" i="2"/>
  <c r="BB92" i="2"/>
  <c r="BF92" i="2"/>
  <c r="BJ92" i="2"/>
  <c r="BN92" i="2"/>
  <c r="BR92" i="2"/>
  <c r="BV92" i="2"/>
  <c r="BZ92" i="2"/>
  <c r="CD92" i="2"/>
  <c r="CH92" i="2"/>
  <c r="P92" i="2"/>
  <c r="X92" i="2"/>
  <c r="AF92" i="2"/>
  <c r="AN92" i="2"/>
  <c r="AV92" i="2"/>
  <c r="BD92" i="2"/>
  <c r="BL92" i="2"/>
  <c r="BT92" i="2"/>
  <c r="CB92" i="2"/>
  <c r="CJ92" i="2"/>
  <c r="O92" i="2"/>
  <c r="T92" i="2"/>
  <c r="AJ92" i="2"/>
  <c r="AZ92" i="2"/>
  <c r="BP92" i="2"/>
  <c r="CF92" i="2"/>
  <c r="AR92" i="2"/>
  <c r="BX92" i="2"/>
  <c r="AB92" i="2"/>
  <c r="BH92" i="2"/>
  <c r="CW82" i="2"/>
  <c r="DA82" i="2" s="1"/>
  <c r="CW80" i="2"/>
  <c r="CW53" i="2"/>
  <c r="CW81" i="2"/>
  <c r="CW79" i="2"/>
  <c r="DA79" i="2" s="1"/>
  <c r="CW7" i="2"/>
  <c r="CW28" i="2"/>
  <c r="CV28" i="1"/>
  <c r="P40" i="1"/>
  <c r="R40" i="1"/>
  <c r="T40" i="1"/>
  <c r="V40" i="1"/>
  <c r="X40" i="1"/>
  <c r="Z40" i="1"/>
  <c r="AB40" i="1"/>
  <c r="AD40" i="1"/>
  <c r="AF40" i="1"/>
  <c r="AH40" i="1"/>
  <c r="AJ40" i="1"/>
  <c r="AL40" i="1"/>
  <c r="AN40" i="1"/>
  <c r="AP40" i="1"/>
  <c r="AR40" i="1"/>
  <c r="AT40" i="1"/>
  <c r="AV40" i="1"/>
  <c r="AX40" i="1"/>
  <c r="AZ40" i="1"/>
  <c r="BB40" i="1"/>
  <c r="BD40" i="1"/>
  <c r="BF40" i="1"/>
  <c r="BH40" i="1"/>
  <c r="BJ40" i="1"/>
  <c r="BL40" i="1"/>
  <c r="BN40" i="1"/>
  <c r="BP40" i="1"/>
  <c r="BR40" i="1"/>
  <c r="BT40" i="1"/>
  <c r="BV40" i="1"/>
  <c r="BX40" i="1"/>
  <c r="BZ40" i="1"/>
  <c r="CB40" i="1"/>
  <c r="CD40" i="1"/>
  <c r="CF40" i="1"/>
  <c r="CH40" i="1"/>
  <c r="CJ40" i="1"/>
  <c r="Q40" i="1"/>
  <c r="S40" i="1"/>
  <c r="U40" i="1"/>
  <c r="W40" i="1"/>
  <c r="Y40" i="1"/>
  <c r="AA40" i="1"/>
  <c r="AC40" i="1"/>
  <c r="AE40" i="1"/>
  <c r="AG40" i="1"/>
  <c r="AI40" i="1"/>
  <c r="AK40" i="1"/>
  <c r="AM40" i="1"/>
  <c r="AO40" i="1"/>
  <c r="AQ40" i="1"/>
  <c r="AS40" i="1"/>
  <c r="AU40" i="1"/>
  <c r="AW40" i="1"/>
  <c r="AY40" i="1"/>
  <c r="BA40" i="1"/>
  <c r="BC40" i="1"/>
  <c r="BE40" i="1"/>
  <c r="BG40" i="1"/>
  <c r="BI40" i="1"/>
  <c r="BK40" i="1"/>
  <c r="BM40" i="1"/>
  <c r="BO40" i="1"/>
  <c r="BQ40" i="1"/>
  <c r="BS40" i="1"/>
  <c r="BU40" i="1"/>
  <c r="BW40" i="1"/>
  <c r="BY40" i="1"/>
  <c r="CA40" i="1"/>
  <c r="CC40" i="1"/>
  <c r="CE40" i="1"/>
  <c r="CG40" i="1"/>
  <c r="CI40" i="1"/>
  <c r="CK40" i="1"/>
  <c r="O40" i="1"/>
  <c r="CV26" i="1"/>
  <c r="P38" i="1"/>
  <c r="R38" i="1"/>
  <c r="T38" i="1"/>
  <c r="V38" i="1"/>
  <c r="X38" i="1"/>
  <c r="Z38" i="1"/>
  <c r="AB38" i="1"/>
  <c r="AD38" i="1"/>
  <c r="AF38" i="1"/>
  <c r="AH38" i="1"/>
  <c r="AJ38" i="1"/>
  <c r="AL38" i="1"/>
  <c r="AN38" i="1"/>
  <c r="AP38" i="1"/>
  <c r="AR38" i="1"/>
  <c r="AT38" i="1"/>
  <c r="AV38" i="1"/>
  <c r="AX38" i="1"/>
  <c r="AZ38" i="1"/>
  <c r="BB38" i="1"/>
  <c r="BD38" i="1"/>
  <c r="BF38" i="1"/>
  <c r="BH38" i="1"/>
  <c r="BJ38" i="1"/>
  <c r="BL38" i="1"/>
  <c r="BN38" i="1"/>
  <c r="BP38" i="1"/>
  <c r="BR38" i="1"/>
  <c r="BT38" i="1"/>
  <c r="BV38" i="1"/>
  <c r="BX38" i="1"/>
  <c r="BZ38" i="1"/>
  <c r="CB38" i="1"/>
  <c r="CD38" i="1"/>
  <c r="CF38" i="1"/>
  <c r="CH38" i="1"/>
  <c r="CJ38" i="1"/>
  <c r="Q38" i="1"/>
  <c r="S38" i="1"/>
  <c r="U38" i="1"/>
  <c r="W38" i="1"/>
  <c r="Y38" i="1"/>
  <c r="AA38" i="1"/>
  <c r="AC38" i="1"/>
  <c r="AE38" i="1"/>
  <c r="AG38" i="1"/>
  <c r="AI38" i="1"/>
  <c r="AK38" i="1"/>
  <c r="AM38" i="1"/>
  <c r="AO38" i="1"/>
  <c r="AQ38" i="1"/>
  <c r="AS38" i="1"/>
  <c r="AU38" i="1"/>
  <c r="AW38" i="1"/>
  <c r="AY38" i="1"/>
  <c r="BA38" i="1"/>
  <c r="BC38" i="1"/>
  <c r="BE38" i="1"/>
  <c r="BG38" i="1"/>
  <c r="BI38" i="1"/>
  <c r="BK38" i="1"/>
  <c r="BM38" i="1"/>
  <c r="BO38" i="1"/>
  <c r="BQ38" i="1"/>
  <c r="BS38" i="1"/>
  <c r="BU38" i="1"/>
  <c r="BW38" i="1"/>
  <c r="BY38" i="1"/>
  <c r="CA38" i="1"/>
  <c r="CC38" i="1"/>
  <c r="CE38" i="1"/>
  <c r="CG38" i="1"/>
  <c r="CI38" i="1"/>
  <c r="CK38" i="1"/>
  <c r="O38" i="1"/>
  <c r="CV52" i="1"/>
  <c r="Q64" i="1"/>
  <c r="S64" i="1"/>
  <c r="U64" i="1"/>
  <c r="W64" i="1"/>
  <c r="Y64" i="1"/>
  <c r="AA64" i="1"/>
  <c r="AC64" i="1"/>
  <c r="AE64" i="1"/>
  <c r="AG64" i="1"/>
  <c r="AI64" i="1"/>
  <c r="AK64" i="1"/>
  <c r="AM64" i="1"/>
  <c r="AO64" i="1"/>
  <c r="AQ64" i="1"/>
  <c r="AS64" i="1"/>
  <c r="AU64" i="1"/>
  <c r="AW64" i="1"/>
  <c r="AY64" i="1"/>
  <c r="BA64" i="1"/>
  <c r="BC64" i="1"/>
  <c r="BE64" i="1"/>
  <c r="BG64" i="1"/>
  <c r="BI64" i="1"/>
  <c r="BK64" i="1"/>
  <c r="BM64" i="1"/>
  <c r="BO64" i="1"/>
  <c r="BQ64" i="1"/>
  <c r="BS64" i="1"/>
  <c r="BU64" i="1"/>
  <c r="BW64" i="1"/>
  <c r="BY64" i="1"/>
  <c r="CA64" i="1"/>
  <c r="CC64" i="1"/>
  <c r="CE64" i="1"/>
  <c r="CG64" i="1"/>
  <c r="CI64" i="1"/>
  <c r="CK64" i="1"/>
  <c r="P64" i="1"/>
  <c r="R64" i="1"/>
  <c r="T64" i="1"/>
  <c r="V64" i="1"/>
  <c r="X64" i="1"/>
  <c r="Z64" i="1"/>
  <c r="AB64" i="1"/>
  <c r="AD64" i="1"/>
  <c r="AF64" i="1"/>
  <c r="AH64" i="1"/>
  <c r="AJ64" i="1"/>
  <c r="AL64" i="1"/>
  <c r="AN64" i="1"/>
  <c r="AP64" i="1"/>
  <c r="AR64" i="1"/>
  <c r="AT64" i="1"/>
  <c r="AV64" i="1"/>
  <c r="AX64" i="1"/>
  <c r="AZ64" i="1"/>
  <c r="BB64" i="1"/>
  <c r="BD64" i="1"/>
  <c r="BF64" i="1"/>
  <c r="BH64" i="1"/>
  <c r="BJ64" i="1"/>
  <c r="BL64" i="1"/>
  <c r="BN64" i="1"/>
  <c r="BP64" i="1"/>
  <c r="BR64" i="1"/>
  <c r="BT64" i="1"/>
  <c r="BV64" i="1"/>
  <c r="BX64" i="1"/>
  <c r="BZ64" i="1"/>
  <c r="CB64" i="1"/>
  <c r="CD64" i="1"/>
  <c r="CF64" i="1"/>
  <c r="CH64" i="1"/>
  <c r="CJ64" i="1"/>
  <c r="O64" i="1"/>
  <c r="CV50" i="1"/>
  <c r="P62" i="1"/>
  <c r="R62" i="1"/>
  <c r="T62" i="1"/>
  <c r="V62" i="1"/>
  <c r="X62" i="1"/>
  <c r="Z62" i="1"/>
  <c r="AB62" i="1"/>
  <c r="AD62" i="1"/>
  <c r="AF62" i="1"/>
  <c r="AH62" i="1"/>
  <c r="AJ62" i="1"/>
  <c r="AL62" i="1"/>
  <c r="AN62" i="1"/>
  <c r="AP62" i="1"/>
  <c r="AR62" i="1"/>
  <c r="AT62" i="1"/>
  <c r="AV62" i="1"/>
  <c r="AX62" i="1"/>
  <c r="AZ62" i="1"/>
  <c r="BB62" i="1"/>
  <c r="BD62" i="1"/>
  <c r="BF62" i="1"/>
  <c r="BH62" i="1"/>
  <c r="BJ62" i="1"/>
  <c r="BL62" i="1"/>
  <c r="BN62" i="1"/>
  <c r="BP62" i="1"/>
  <c r="BR62" i="1"/>
  <c r="BT62" i="1"/>
  <c r="BV62" i="1"/>
  <c r="BX62" i="1"/>
  <c r="BZ62" i="1"/>
  <c r="CB62" i="1"/>
  <c r="CD62" i="1"/>
  <c r="CF62" i="1"/>
  <c r="CH62" i="1"/>
  <c r="CJ62" i="1"/>
  <c r="Q62" i="1"/>
  <c r="S62" i="1"/>
  <c r="U62" i="1"/>
  <c r="W62" i="1"/>
  <c r="Y62" i="1"/>
  <c r="AA62" i="1"/>
  <c r="AC62" i="1"/>
  <c r="AE62" i="1"/>
  <c r="AG62" i="1"/>
  <c r="AI62" i="1"/>
  <c r="AK62" i="1"/>
  <c r="AM62" i="1"/>
  <c r="AO62" i="1"/>
  <c r="AQ62" i="1"/>
  <c r="AS62" i="1"/>
  <c r="AU62" i="1"/>
  <c r="AW62" i="1"/>
  <c r="AY62" i="1"/>
  <c r="BA62" i="1"/>
  <c r="BC62" i="1"/>
  <c r="BE62" i="1"/>
  <c r="BG62" i="1"/>
  <c r="BI62" i="1"/>
  <c r="BK62" i="1"/>
  <c r="BM62" i="1"/>
  <c r="BO62" i="1"/>
  <c r="BQ62" i="1"/>
  <c r="BS62" i="1"/>
  <c r="BU62" i="1"/>
  <c r="BW62" i="1"/>
  <c r="BY62" i="1"/>
  <c r="CA62" i="1"/>
  <c r="CC62" i="1"/>
  <c r="CE62" i="1"/>
  <c r="CG62" i="1"/>
  <c r="CI62" i="1"/>
  <c r="CK62" i="1"/>
  <c r="O62" i="1"/>
  <c r="CV7" i="1"/>
  <c r="Q17" i="1"/>
  <c r="S17" i="1"/>
  <c r="U17" i="1"/>
  <c r="W17" i="1"/>
  <c r="Y17" i="1"/>
  <c r="AA17" i="1"/>
  <c r="AC17" i="1"/>
  <c r="AE17" i="1"/>
  <c r="AG17" i="1"/>
  <c r="AI17" i="1"/>
  <c r="AK17" i="1"/>
  <c r="AM17" i="1"/>
  <c r="AO17" i="1"/>
  <c r="AQ17" i="1"/>
  <c r="AS17" i="1"/>
  <c r="AU17" i="1"/>
  <c r="AW17" i="1"/>
  <c r="AY17" i="1"/>
  <c r="BA17" i="1"/>
  <c r="BC17" i="1"/>
  <c r="BE17" i="1"/>
  <c r="BG17" i="1"/>
  <c r="BI17" i="1"/>
  <c r="BK17" i="1"/>
  <c r="BM17" i="1"/>
  <c r="BO17" i="1"/>
  <c r="BQ17" i="1"/>
  <c r="BS17" i="1"/>
  <c r="BU17" i="1"/>
  <c r="BW17" i="1"/>
  <c r="BY17" i="1"/>
  <c r="CA17" i="1"/>
  <c r="CC17" i="1"/>
  <c r="CE17" i="1"/>
  <c r="CG17" i="1"/>
  <c r="CI17" i="1"/>
  <c r="CK17" i="1"/>
  <c r="O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AP17" i="1"/>
  <c r="AR17" i="1"/>
  <c r="AT17" i="1"/>
  <c r="AV17" i="1"/>
  <c r="AX17" i="1"/>
  <c r="AZ17" i="1"/>
  <c r="BB17" i="1"/>
  <c r="BD17" i="1"/>
  <c r="BF17" i="1"/>
  <c r="BH17" i="1"/>
  <c r="BJ17" i="1"/>
  <c r="BL17" i="1"/>
  <c r="BN17" i="1"/>
  <c r="BP17" i="1"/>
  <c r="BR17" i="1"/>
  <c r="BT17" i="1"/>
  <c r="BV17" i="1"/>
  <c r="BX17" i="1"/>
  <c r="BZ17" i="1"/>
  <c r="CB17" i="1"/>
  <c r="CD17" i="1"/>
  <c r="CF17" i="1"/>
  <c r="CH17" i="1"/>
  <c r="CJ17" i="1"/>
  <c r="CV27" i="1"/>
  <c r="P39" i="1"/>
  <c r="R39" i="1"/>
  <c r="T39" i="1"/>
  <c r="V39" i="1"/>
  <c r="X39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AX39" i="1"/>
  <c r="AZ39" i="1"/>
  <c r="BB39" i="1"/>
  <c r="BD39" i="1"/>
  <c r="BF39" i="1"/>
  <c r="BH39" i="1"/>
  <c r="BJ39" i="1"/>
  <c r="BL39" i="1"/>
  <c r="BN39" i="1"/>
  <c r="BP39" i="1"/>
  <c r="BR39" i="1"/>
  <c r="BT39" i="1"/>
  <c r="BV39" i="1"/>
  <c r="BX39" i="1"/>
  <c r="BZ39" i="1"/>
  <c r="CB39" i="1"/>
  <c r="CD39" i="1"/>
  <c r="CF39" i="1"/>
  <c r="CH39" i="1"/>
  <c r="CJ39" i="1"/>
  <c r="Q39" i="1"/>
  <c r="S39" i="1"/>
  <c r="U39" i="1"/>
  <c r="W39" i="1"/>
  <c r="Y39" i="1"/>
  <c r="AA39" i="1"/>
  <c r="AC39" i="1"/>
  <c r="AE39" i="1"/>
  <c r="AG39" i="1"/>
  <c r="AI39" i="1"/>
  <c r="AK39" i="1"/>
  <c r="AM39" i="1"/>
  <c r="AO39" i="1"/>
  <c r="AQ39" i="1"/>
  <c r="AS39" i="1"/>
  <c r="AU39" i="1"/>
  <c r="AW39" i="1"/>
  <c r="AY39" i="1"/>
  <c r="BA39" i="1"/>
  <c r="BC39" i="1"/>
  <c r="BE39" i="1"/>
  <c r="BG39" i="1"/>
  <c r="BI39" i="1"/>
  <c r="BK39" i="1"/>
  <c r="BM39" i="1"/>
  <c r="BO39" i="1"/>
  <c r="BQ39" i="1"/>
  <c r="BS39" i="1"/>
  <c r="BU39" i="1"/>
  <c r="BW39" i="1"/>
  <c r="BY39" i="1"/>
  <c r="CA39" i="1"/>
  <c r="CC39" i="1"/>
  <c r="CE39" i="1"/>
  <c r="CG39" i="1"/>
  <c r="CI39" i="1"/>
  <c r="CK39" i="1"/>
  <c r="O39" i="1"/>
  <c r="CV29" i="1"/>
  <c r="P41" i="1"/>
  <c r="R41" i="1"/>
  <c r="T41" i="1"/>
  <c r="V41" i="1"/>
  <c r="X41" i="1"/>
  <c r="Z41" i="1"/>
  <c r="AB41" i="1"/>
  <c r="AD41" i="1"/>
  <c r="AF41" i="1"/>
  <c r="AH41" i="1"/>
  <c r="AJ41" i="1"/>
  <c r="AL41" i="1"/>
  <c r="AN41" i="1"/>
  <c r="AP41" i="1"/>
  <c r="AR41" i="1"/>
  <c r="AT41" i="1"/>
  <c r="AV41" i="1"/>
  <c r="AX41" i="1"/>
  <c r="AZ41" i="1"/>
  <c r="BB41" i="1"/>
  <c r="BD41" i="1"/>
  <c r="BF41" i="1"/>
  <c r="BH41" i="1"/>
  <c r="BJ41" i="1"/>
  <c r="BL41" i="1"/>
  <c r="Q41" i="1"/>
  <c r="S41" i="1"/>
  <c r="U41" i="1"/>
  <c r="W41" i="1"/>
  <c r="Y41" i="1"/>
  <c r="AA41" i="1"/>
  <c r="AC41" i="1"/>
  <c r="AE41" i="1"/>
  <c r="AG41" i="1"/>
  <c r="AI41" i="1"/>
  <c r="AK41" i="1"/>
  <c r="AM41" i="1"/>
  <c r="AO41" i="1"/>
  <c r="AQ41" i="1"/>
  <c r="AS41" i="1"/>
  <c r="AU41" i="1"/>
  <c r="AW41" i="1"/>
  <c r="AY41" i="1"/>
  <c r="BA41" i="1"/>
  <c r="BC41" i="1"/>
  <c r="BE41" i="1"/>
  <c r="BG41" i="1"/>
  <c r="BI41" i="1"/>
  <c r="BK41" i="1"/>
  <c r="BM41" i="1"/>
  <c r="BO41" i="1"/>
  <c r="BQ41" i="1"/>
  <c r="BS41" i="1"/>
  <c r="BU41" i="1"/>
  <c r="BW41" i="1"/>
  <c r="BY41" i="1"/>
  <c r="CA41" i="1"/>
  <c r="CC41" i="1"/>
  <c r="CE41" i="1"/>
  <c r="CG41" i="1"/>
  <c r="CI41" i="1"/>
  <c r="CK41" i="1"/>
  <c r="O41" i="1"/>
  <c r="BN41" i="1"/>
  <c r="BP41" i="1"/>
  <c r="BR41" i="1"/>
  <c r="BT41" i="1"/>
  <c r="BV41" i="1"/>
  <c r="BX41" i="1"/>
  <c r="BZ41" i="1"/>
  <c r="CB41" i="1"/>
  <c r="CD41" i="1"/>
  <c r="CF41" i="1"/>
  <c r="CH41" i="1"/>
  <c r="CJ41" i="1"/>
  <c r="CV53" i="1"/>
  <c r="Q65" i="1"/>
  <c r="S65" i="1"/>
  <c r="U65" i="1"/>
  <c r="W65" i="1"/>
  <c r="Y65" i="1"/>
  <c r="AA65" i="1"/>
  <c r="AC65" i="1"/>
  <c r="AE65" i="1"/>
  <c r="AG65" i="1"/>
  <c r="AI65" i="1"/>
  <c r="AK65" i="1"/>
  <c r="AM65" i="1"/>
  <c r="AO65" i="1"/>
  <c r="AQ65" i="1"/>
  <c r="AS65" i="1"/>
  <c r="AU65" i="1"/>
  <c r="AW65" i="1"/>
  <c r="AY65" i="1"/>
  <c r="BA65" i="1"/>
  <c r="BC65" i="1"/>
  <c r="BE65" i="1"/>
  <c r="BG65" i="1"/>
  <c r="BI65" i="1"/>
  <c r="BK65" i="1"/>
  <c r="BM65" i="1"/>
  <c r="BO65" i="1"/>
  <c r="BQ65" i="1"/>
  <c r="BS65" i="1"/>
  <c r="BU65" i="1"/>
  <c r="BW65" i="1"/>
  <c r="BY65" i="1"/>
  <c r="CA65" i="1"/>
  <c r="CC65" i="1"/>
  <c r="CE65" i="1"/>
  <c r="CG65" i="1"/>
  <c r="CI65" i="1"/>
  <c r="CK65" i="1"/>
  <c r="O65" i="1"/>
  <c r="P65" i="1"/>
  <c r="R65" i="1"/>
  <c r="T65" i="1"/>
  <c r="V65" i="1"/>
  <c r="X65" i="1"/>
  <c r="Z65" i="1"/>
  <c r="AB65" i="1"/>
  <c r="AD65" i="1"/>
  <c r="AF65" i="1"/>
  <c r="AH65" i="1"/>
  <c r="AJ65" i="1"/>
  <c r="AL65" i="1"/>
  <c r="AN65" i="1"/>
  <c r="AP65" i="1"/>
  <c r="AR65" i="1"/>
  <c r="AT65" i="1"/>
  <c r="AV65" i="1"/>
  <c r="AX65" i="1"/>
  <c r="AZ65" i="1"/>
  <c r="BB65" i="1"/>
  <c r="BD65" i="1"/>
  <c r="BF65" i="1"/>
  <c r="BH65" i="1"/>
  <c r="BJ65" i="1"/>
  <c r="BL65" i="1"/>
  <c r="BN65" i="1"/>
  <c r="BP65" i="1"/>
  <c r="BR65" i="1"/>
  <c r="BT65" i="1"/>
  <c r="BV65" i="1"/>
  <c r="BX65" i="1"/>
  <c r="BZ65" i="1"/>
  <c r="CB65" i="1"/>
  <c r="CD65" i="1"/>
  <c r="CF65" i="1"/>
  <c r="CH65" i="1"/>
  <c r="CJ65" i="1"/>
  <c r="CV51" i="1"/>
  <c r="P63" i="1"/>
  <c r="R63" i="1"/>
  <c r="T63" i="1"/>
  <c r="V63" i="1"/>
  <c r="X63" i="1"/>
  <c r="Z63" i="1"/>
  <c r="AB63" i="1"/>
  <c r="AD63" i="1"/>
  <c r="AF63" i="1"/>
  <c r="AH63" i="1"/>
  <c r="AJ63" i="1"/>
  <c r="AL63" i="1"/>
  <c r="AN63" i="1"/>
  <c r="AP63" i="1"/>
  <c r="AR63" i="1"/>
  <c r="AT63" i="1"/>
  <c r="AV63" i="1"/>
  <c r="AX63" i="1"/>
  <c r="AZ63" i="1"/>
  <c r="BB63" i="1"/>
  <c r="BD63" i="1"/>
  <c r="BF63" i="1"/>
  <c r="Q63" i="1"/>
  <c r="S63" i="1"/>
  <c r="U63" i="1"/>
  <c r="W63" i="1"/>
  <c r="Y63" i="1"/>
  <c r="AA63" i="1"/>
  <c r="AC63" i="1"/>
  <c r="AE63" i="1"/>
  <c r="AG63" i="1"/>
  <c r="AI63" i="1"/>
  <c r="AK63" i="1"/>
  <c r="AM63" i="1"/>
  <c r="AO63" i="1"/>
  <c r="AQ63" i="1"/>
  <c r="AS63" i="1"/>
  <c r="AU63" i="1"/>
  <c r="AW63" i="1"/>
  <c r="AY63" i="1"/>
  <c r="BA63" i="1"/>
  <c r="BC63" i="1"/>
  <c r="BE63" i="1"/>
  <c r="BG63" i="1"/>
  <c r="BI63" i="1"/>
  <c r="BK63" i="1"/>
  <c r="BM63" i="1"/>
  <c r="BO63" i="1"/>
  <c r="BQ63" i="1"/>
  <c r="BS63" i="1"/>
  <c r="BU63" i="1"/>
  <c r="BW63" i="1"/>
  <c r="BY63" i="1"/>
  <c r="CA63" i="1"/>
  <c r="CC63" i="1"/>
  <c r="CE63" i="1"/>
  <c r="CG63" i="1"/>
  <c r="CI63" i="1"/>
  <c r="CK63" i="1"/>
  <c r="O63" i="1"/>
  <c r="BH63" i="1"/>
  <c r="BJ63" i="1"/>
  <c r="BL63" i="1"/>
  <c r="BN63" i="1"/>
  <c r="BP63" i="1"/>
  <c r="BR63" i="1"/>
  <c r="BT63" i="1"/>
  <c r="BV63" i="1"/>
  <c r="BX63" i="1"/>
  <c r="BZ63" i="1"/>
  <c r="CB63" i="1"/>
  <c r="CD63" i="1"/>
  <c r="CF63" i="1"/>
  <c r="CH63" i="1"/>
  <c r="CJ63" i="1"/>
  <c r="CW77" i="1"/>
  <c r="CW75" i="1"/>
  <c r="CW7" i="1"/>
  <c r="CW29" i="1"/>
  <c r="CW78" i="1"/>
  <c r="CW76" i="1"/>
  <c r="CW31" i="2"/>
  <c r="CW56" i="2"/>
  <c r="CW85" i="3"/>
  <c r="DA85" i="3" s="1"/>
  <c r="CW83" i="3"/>
  <c r="CW57" i="3"/>
  <c r="DA10" i="3"/>
  <c r="CX33" i="3"/>
  <c r="CW32" i="3"/>
  <c r="DA32" i="3" s="1"/>
  <c r="CX57" i="3"/>
  <c r="CW58" i="3"/>
  <c r="CW59" i="3"/>
  <c r="CW33" i="3"/>
  <c r="CV58" i="3"/>
  <c r="CX58" i="3"/>
  <c r="CX59" i="3"/>
  <c r="DB10" i="3"/>
  <c r="CX32" i="3"/>
  <c r="CW35" i="3"/>
  <c r="CX34" i="3"/>
  <c r="DB34" i="3" s="1"/>
  <c r="CX35" i="3"/>
  <c r="CW34" i="3"/>
  <c r="CW9" i="3"/>
  <c r="CX7" i="3"/>
  <c r="DB7" i="3" s="1"/>
  <c r="CW7" i="3"/>
  <c r="DA7" i="3" s="1"/>
  <c r="DB9" i="3"/>
  <c r="DA9" i="3"/>
  <c r="CX8" i="3"/>
  <c r="CV8" i="3"/>
  <c r="DA8" i="3" s="1"/>
  <c r="CX56" i="2"/>
  <c r="CW55" i="2"/>
  <c r="CX54" i="2"/>
  <c r="CX55" i="2"/>
  <c r="CW54" i="2"/>
  <c r="CX31" i="2"/>
  <c r="CW30" i="2"/>
  <c r="CX29" i="2"/>
  <c r="CX30" i="2"/>
  <c r="CW29" i="2"/>
  <c r="CX8" i="2"/>
  <c r="CW8" i="2"/>
  <c r="CX7" i="2"/>
  <c r="CX53" i="1"/>
  <c r="CW53" i="1"/>
  <c r="CX50" i="1"/>
  <c r="CW52" i="1"/>
  <c r="CW50" i="1"/>
  <c r="CX52" i="1"/>
  <c r="CW51" i="1"/>
  <c r="CX26" i="1"/>
  <c r="CW26" i="1"/>
  <c r="CX28" i="1"/>
  <c r="CW27" i="1"/>
  <c r="CX27" i="1"/>
  <c r="CW28" i="1"/>
  <c r="DB79" i="2" l="1"/>
  <c r="DB53" i="2"/>
  <c r="DA58" i="3"/>
  <c r="DA84" i="3"/>
  <c r="DB83" i="3"/>
  <c r="DA34" i="3"/>
  <c r="DB32" i="3"/>
  <c r="DB59" i="3"/>
  <c r="DA59" i="3"/>
  <c r="DA60" i="3"/>
  <c r="DB80" i="2"/>
  <c r="CR89" i="1"/>
  <c r="CP89" i="1"/>
  <c r="CQ88" i="1"/>
  <c r="CP91" i="1"/>
  <c r="CP90" i="1"/>
  <c r="CQ89" i="1"/>
  <c r="CR91" i="1"/>
  <c r="CP88" i="1"/>
  <c r="CR88" i="1"/>
  <c r="CQ91" i="1"/>
  <c r="CR90" i="1"/>
  <c r="CQ90" i="1"/>
  <c r="DA82" i="3"/>
  <c r="CP96" i="3"/>
  <c r="CP73" i="3"/>
  <c r="CP71" i="3"/>
  <c r="DB35" i="3"/>
  <c r="DA35" i="3"/>
  <c r="DA33" i="3"/>
  <c r="DB57" i="3"/>
  <c r="DB33" i="3"/>
  <c r="DA57" i="3"/>
  <c r="DA83" i="3"/>
  <c r="CP72" i="3"/>
  <c r="CQ95" i="3"/>
  <c r="CP97" i="3"/>
  <c r="CR72" i="3"/>
  <c r="CR45" i="3"/>
  <c r="CQ45" i="3"/>
  <c r="CR47" i="3"/>
  <c r="CQ47" i="3"/>
  <c r="CQ94" i="3"/>
  <c r="CQ96" i="3"/>
  <c r="CQ73" i="3"/>
  <c r="CR44" i="3"/>
  <c r="CR46" i="3"/>
  <c r="CP95" i="3"/>
  <c r="CR95" i="3"/>
  <c r="CR97" i="3"/>
  <c r="CQ97" i="3"/>
  <c r="CR70" i="3"/>
  <c r="CQ70" i="3"/>
  <c r="CP70" i="3"/>
  <c r="CQ72" i="3"/>
  <c r="CP45" i="3"/>
  <c r="CP47" i="3"/>
  <c r="CP94" i="3"/>
  <c r="CR94" i="3"/>
  <c r="CR96" i="3"/>
  <c r="CR73" i="3"/>
  <c r="CR71" i="3"/>
  <c r="CQ71" i="3"/>
  <c r="CP44" i="3"/>
  <c r="CQ44" i="3"/>
  <c r="CP46" i="3"/>
  <c r="CQ46" i="3"/>
  <c r="DB7" i="2"/>
  <c r="DB8" i="2"/>
  <c r="DB30" i="2"/>
  <c r="DA30" i="2"/>
  <c r="DB56" i="2"/>
  <c r="CQ67" i="2"/>
  <c r="CQ43" i="2"/>
  <c r="DA54" i="2"/>
  <c r="DB54" i="2"/>
  <c r="DA31" i="2"/>
  <c r="DA81" i="2"/>
  <c r="CP66" i="2"/>
  <c r="DB55" i="2"/>
  <c r="DA55" i="2"/>
  <c r="DA28" i="2"/>
  <c r="DA53" i="2"/>
  <c r="CP92" i="2"/>
  <c r="CR94" i="2"/>
  <c r="CQ94" i="2"/>
  <c r="CR68" i="2"/>
  <c r="CR40" i="2"/>
  <c r="CQ42" i="2"/>
  <c r="CP42" i="2"/>
  <c r="CR18" i="2"/>
  <c r="CQ18" i="2"/>
  <c r="CR95" i="2"/>
  <c r="CQ69" i="2"/>
  <c r="CP69" i="2"/>
  <c r="CR41" i="2"/>
  <c r="CQ41" i="2"/>
  <c r="CP43" i="2"/>
  <c r="CP19" i="2"/>
  <c r="DA8" i="2"/>
  <c r="DA29" i="2"/>
  <c r="DB29" i="2"/>
  <c r="DB31" i="2"/>
  <c r="DA56" i="2"/>
  <c r="DA80" i="2"/>
  <c r="DA7" i="2"/>
  <c r="CR92" i="2"/>
  <c r="CQ92" i="2"/>
  <c r="CP94" i="2"/>
  <c r="CQ66" i="2"/>
  <c r="CR66" i="2"/>
  <c r="CP68" i="2"/>
  <c r="CQ68" i="2"/>
  <c r="CQ40" i="2"/>
  <c r="CP40" i="2"/>
  <c r="CR42" i="2"/>
  <c r="CP18" i="2"/>
  <c r="CP93" i="2"/>
  <c r="CR93" i="2"/>
  <c r="CQ93" i="2"/>
  <c r="CQ95" i="2"/>
  <c r="CP95" i="2"/>
  <c r="CR67" i="2"/>
  <c r="CP67" i="2"/>
  <c r="CR69" i="2"/>
  <c r="CP41" i="2"/>
  <c r="CR43" i="2"/>
  <c r="CR19" i="2"/>
  <c r="CQ19" i="2"/>
  <c r="CP62" i="1"/>
  <c r="CP64" i="1"/>
  <c r="CP38" i="1"/>
  <c r="CP40" i="1"/>
  <c r="CP63" i="1"/>
  <c r="CQ41" i="1"/>
  <c r="CQ39" i="1"/>
  <c r="CP17" i="1"/>
  <c r="CQ64" i="1"/>
  <c r="CR38" i="1"/>
  <c r="CR40" i="1"/>
  <c r="CR63" i="1"/>
  <c r="CQ63" i="1"/>
  <c r="CR65" i="1"/>
  <c r="CQ65" i="1"/>
  <c r="CP65" i="1"/>
  <c r="CR41" i="1"/>
  <c r="CP41" i="1"/>
  <c r="CR39" i="1"/>
  <c r="CP39" i="1"/>
  <c r="CR17" i="1"/>
  <c r="CQ17" i="1"/>
  <c r="CR62" i="1"/>
  <c r="CQ62" i="1"/>
  <c r="CR64" i="1"/>
  <c r="CQ38" i="1"/>
  <c r="CQ40" i="1"/>
  <c r="DB58" i="3"/>
  <c r="DB8" i="3"/>
  <c r="CP4" i="2"/>
  <c r="Q15" i="2" l="1"/>
  <c r="S15" i="2"/>
  <c r="U15" i="2"/>
  <c r="W15" i="2"/>
  <c r="Y15" i="2"/>
  <c r="AA15" i="2"/>
  <c r="AC15" i="2"/>
  <c r="AE15" i="2"/>
  <c r="AG15" i="2"/>
  <c r="AI15" i="2"/>
  <c r="AK15" i="2"/>
  <c r="AM15" i="2"/>
  <c r="AO15" i="2"/>
  <c r="AQ15" i="2"/>
  <c r="AS15" i="2"/>
  <c r="AU15" i="2"/>
  <c r="AW15" i="2"/>
  <c r="AY15" i="2"/>
  <c r="BA15" i="2"/>
  <c r="BC15" i="2"/>
  <c r="BE15" i="2"/>
  <c r="BG15" i="2"/>
  <c r="BI15" i="2"/>
  <c r="BK15" i="2"/>
  <c r="BM15" i="2"/>
  <c r="BO15" i="2"/>
  <c r="BQ15" i="2"/>
  <c r="BS15" i="2"/>
  <c r="BU15" i="2"/>
  <c r="BW15" i="2"/>
  <c r="BY15" i="2"/>
  <c r="CA15" i="2"/>
  <c r="CC15" i="2"/>
  <c r="CE15" i="2"/>
  <c r="CG15" i="2"/>
  <c r="CI15" i="2"/>
  <c r="CK15" i="2"/>
  <c r="P15" i="2"/>
  <c r="T15" i="2"/>
  <c r="X15" i="2"/>
  <c r="AB15" i="2"/>
  <c r="AF15" i="2"/>
  <c r="AJ15" i="2"/>
  <c r="AN15" i="2"/>
  <c r="AR15" i="2"/>
  <c r="AV15" i="2"/>
  <c r="AZ15" i="2"/>
  <c r="BD15" i="2"/>
  <c r="BH15" i="2"/>
  <c r="BL15" i="2"/>
  <c r="BP15" i="2"/>
  <c r="BT15" i="2"/>
  <c r="BX15" i="2"/>
  <c r="CB15" i="2"/>
  <c r="CF15" i="2"/>
  <c r="CJ15" i="2"/>
  <c r="V15" i="2"/>
  <c r="AD15" i="2"/>
  <c r="AL15" i="2"/>
  <c r="AT15" i="2"/>
  <c r="BB15" i="2"/>
  <c r="BJ15" i="2"/>
  <c r="BR15" i="2"/>
  <c r="BZ15" i="2"/>
  <c r="CH15" i="2"/>
  <c r="R15" i="2"/>
  <c r="Z15" i="2"/>
  <c r="AH15" i="2"/>
  <c r="AP15" i="2"/>
  <c r="AX15" i="2"/>
  <c r="BF15" i="2"/>
  <c r="BN15" i="2"/>
  <c r="BV15" i="2"/>
  <c r="CD15" i="2"/>
  <c r="O15" i="2"/>
  <c r="CP75" i="2"/>
  <c r="CP77" i="2"/>
  <c r="CQ77" i="2"/>
  <c r="CR77" i="2"/>
  <c r="CP78" i="2"/>
  <c r="CQ78" i="2"/>
  <c r="CR78" i="2"/>
  <c r="CR25" i="2"/>
  <c r="CQ25" i="2"/>
  <c r="CP25" i="2"/>
  <c r="CV4" i="2"/>
  <c r="CQ4" i="2"/>
  <c r="CR4" i="2"/>
  <c r="CP51" i="2"/>
  <c r="CQ51" i="2"/>
  <c r="CR51" i="2"/>
  <c r="CP52" i="2"/>
  <c r="CQ52" i="2"/>
  <c r="CR52" i="2"/>
  <c r="CP26" i="2"/>
  <c r="CQ26" i="2"/>
  <c r="CR26" i="2"/>
  <c r="CP27" i="2"/>
  <c r="CQ27" i="2"/>
  <c r="CR27" i="2"/>
  <c r="CP5" i="2"/>
  <c r="CQ5" i="2"/>
  <c r="CR5" i="2"/>
  <c r="CP6" i="2"/>
  <c r="CQ6" i="2"/>
  <c r="CR6" i="2"/>
  <c r="CV6" i="3"/>
  <c r="CQ6" i="3"/>
  <c r="CR6" i="3"/>
  <c r="CX6" i="3" s="1"/>
  <c r="CP31" i="3"/>
  <c r="CQ31" i="3"/>
  <c r="CR31" i="3"/>
  <c r="CP81" i="3"/>
  <c r="CQ81" i="3"/>
  <c r="CR81" i="3"/>
  <c r="CP56" i="3"/>
  <c r="CQ56" i="3"/>
  <c r="CR56" i="3"/>
  <c r="CP74" i="1"/>
  <c r="CQ74" i="1"/>
  <c r="CR74" i="1"/>
  <c r="CP49" i="1"/>
  <c r="CQ49" i="1"/>
  <c r="CR49" i="1"/>
  <c r="CP73" i="1"/>
  <c r="CQ73" i="1"/>
  <c r="CR73" i="1"/>
  <c r="CR25" i="1"/>
  <c r="CQ25" i="1"/>
  <c r="CP25" i="1"/>
  <c r="CR24" i="1"/>
  <c r="CQ24" i="1"/>
  <c r="CP24" i="1"/>
  <c r="CP6" i="1"/>
  <c r="CQ6" i="1"/>
  <c r="CR6" i="1"/>
  <c r="CP80" i="3"/>
  <c r="CQ80" i="3"/>
  <c r="CR80" i="3"/>
  <c r="CP55" i="3"/>
  <c r="CQ55" i="3"/>
  <c r="CR55" i="3"/>
  <c r="CP30" i="3"/>
  <c r="CQ30" i="3"/>
  <c r="CR30" i="3"/>
  <c r="CV5" i="3"/>
  <c r="CQ5" i="3"/>
  <c r="CR5" i="3"/>
  <c r="CX5" i="3" s="1"/>
  <c r="CV4" i="3"/>
  <c r="CQ4" i="3"/>
  <c r="CW4" i="3" s="1"/>
  <c r="CR4" i="3"/>
  <c r="CX4" i="3" s="1"/>
  <c r="CP5" i="1"/>
  <c r="CQ5" i="1"/>
  <c r="CR5" i="1"/>
  <c r="CR79" i="3"/>
  <c r="CQ79" i="3"/>
  <c r="CP79" i="3"/>
  <c r="CR54" i="3"/>
  <c r="CQ54" i="3"/>
  <c r="CP54" i="3"/>
  <c r="CR29" i="3"/>
  <c r="CQ29" i="3"/>
  <c r="CP29" i="3"/>
  <c r="CR76" i="2"/>
  <c r="CQ76" i="2"/>
  <c r="CP76" i="2"/>
  <c r="CR50" i="2"/>
  <c r="CQ50" i="2"/>
  <c r="CP50" i="2"/>
  <c r="CR72" i="1"/>
  <c r="CQ72" i="1"/>
  <c r="CP72" i="1"/>
  <c r="CR48" i="1"/>
  <c r="CQ48" i="1"/>
  <c r="CP48" i="1"/>
  <c r="CR4" i="1"/>
  <c r="CR3" i="1"/>
  <c r="CP4" i="1"/>
  <c r="CQ4" i="1"/>
  <c r="CX55" i="3" l="1"/>
  <c r="CV74" i="1"/>
  <c r="P87" i="1"/>
  <c r="Q87" i="1"/>
  <c r="U87" i="1"/>
  <c r="Y87" i="1"/>
  <c r="AC87" i="1"/>
  <c r="AG87" i="1"/>
  <c r="AK87" i="1"/>
  <c r="AO87" i="1"/>
  <c r="AS87" i="1"/>
  <c r="AW87" i="1"/>
  <c r="BA87" i="1"/>
  <c r="BE87" i="1"/>
  <c r="BI87" i="1"/>
  <c r="BM87" i="1"/>
  <c r="BQ87" i="1"/>
  <c r="BU87" i="1"/>
  <c r="BY87" i="1"/>
  <c r="CC87" i="1"/>
  <c r="CG87" i="1"/>
  <c r="CK87" i="1"/>
  <c r="R87" i="1"/>
  <c r="W87" i="1"/>
  <c r="AB87" i="1"/>
  <c r="AH87" i="1"/>
  <c r="AM87" i="1"/>
  <c r="AR87" i="1"/>
  <c r="AX87" i="1"/>
  <c r="BC87" i="1"/>
  <c r="BH87" i="1"/>
  <c r="BN87" i="1"/>
  <c r="BS87" i="1"/>
  <c r="BX87" i="1"/>
  <c r="T87" i="1"/>
  <c r="Z87" i="1"/>
  <c r="AE87" i="1"/>
  <c r="AJ87" i="1"/>
  <c r="AP87" i="1"/>
  <c r="AU87" i="1"/>
  <c r="AZ87" i="1"/>
  <c r="BF87" i="1"/>
  <c r="BK87" i="1"/>
  <c r="BP87" i="1"/>
  <c r="BV87" i="1"/>
  <c r="CA87" i="1"/>
  <c r="CF87" i="1"/>
  <c r="S87" i="1"/>
  <c r="AD87" i="1"/>
  <c r="AN87" i="1"/>
  <c r="AY87" i="1"/>
  <c r="BJ87" i="1"/>
  <c r="BT87" i="1"/>
  <c r="CD87" i="1"/>
  <c r="CJ87" i="1"/>
  <c r="V87" i="1"/>
  <c r="AF87" i="1"/>
  <c r="AQ87" i="1"/>
  <c r="BB87" i="1"/>
  <c r="BL87" i="1"/>
  <c r="BW87" i="1"/>
  <c r="CE87" i="1"/>
  <c r="O87" i="1"/>
  <c r="X87" i="1"/>
  <c r="AT87" i="1"/>
  <c r="BO87" i="1"/>
  <c r="CH87" i="1"/>
  <c r="AA87" i="1"/>
  <c r="AV87" i="1"/>
  <c r="BR87" i="1"/>
  <c r="CI87" i="1"/>
  <c r="BD87" i="1"/>
  <c r="AL87" i="1"/>
  <c r="BG87" i="1"/>
  <c r="AI87" i="1"/>
  <c r="BZ87" i="1"/>
  <c r="CB87" i="1"/>
  <c r="P85" i="1"/>
  <c r="T85" i="1"/>
  <c r="X85" i="1"/>
  <c r="AB85" i="1"/>
  <c r="AF85" i="1"/>
  <c r="AJ85" i="1"/>
  <c r="AN85" i="1"/>
  <c r="AR85" i="1"/>
  <c r="AV85" i="1"/>
  <c r="AZ85" i="1"/>
  <c r="BD85" i="1"/>
  <c r="BH85" i="1"/>
  <c r="BL85" i="1"/>
  <c r="BP85" i="1"/>
  <c r="BT85" i="1"/>
  <c r="BX85" i="1"/>
  <c r="CB85" i="1"/>
  <c r="CF85" i="1"/>
  <c r="CJ85" i="1"/>
  <c r="Q85" i="1"/>
  <c r="U85" i="1"/>
  <c r="Y85" i="1"/>
  <c r="AC85" i="1"/>
  <c r="AG85" i="1"/>
  <c r="AK85" i="1"/>
  <c r="AO85" i="1"/>
  <c r="AS85" i="1"/>
  <c r="AW85" i="1"/>
  <c r="BA85" i="1"/>
  <c r="BE85" i="1"/>
  <c r="BI85" i="1"/>
  <c r="BM85" i="1"/>
  <c r="BQ85" i="1"/>
  <c r="BU85" i="1"/>
  <c r="BY85" i="1"/>
  <c r="CC85" i="1"/>
  <c r="CG85" i="1"/>
  <c r="CK85" i="1"/>
  <c r="V85" i="1"/>
  <c r="AD85" i="1"/>
  <c r="AL85" i="1"/>
  <c r="AT85" i="1"/>
  <c r="BB85" i="1"/>
  <c r="BJ85" i="1"/>
  <c r="BR85" i="1"/>
  <c r="BZ85" i="1"/>
  <c r="CH85" i="1"/>
  <c r="R85" i="1"/>
  <c r="Z85" i="1"/>
  <c r="AH85" i="1"/>
  <c r="AP85" i="1"/>
  <c r="AX85" i="1"/>
  <c r="BF85" i="1"/>
  <c r="BN85" i="1"/>
  <c r="BV85" i="1"/>
  <c r="CD85" i="1"/>
  <c r="W85" i="1"/>
  <c r="AM85" i="1"/>
  <c r="BC85" i="1"/>
  <c r="BS85" i="1"/>
  <c r="CI85" i="1"/>
  <c r="AA85" i="1"/>
  <c r="AQ85" i="1"/>
  <c r="BG85" i="1"/>
  <c r="BW85" i="1"/>
  <c r="AU85" i="1"/>
  <c r="CA85" i="1"/>
  <c r="S85" i="1"/>
  <c r="AY85" i="1"/>
  <c r="CE85" i="1"/>
  <c r="AE85" i="1"/>
  <c r="AI85" i="1"/>
  <c r="O85" i="1"/>
  <c r="BK85" i="1"/>
  <c r="BO85" i="1"/>
  <c r="CV73" i="1"/>
  <c r="R86" i="1"/>
  <c r="V86" i="1"/>
  <c r="Z86" i="1"/>
  <c r="AD86" i="1"/>
  <c r="AH86" i="1"/>
  <c r="AL86" i="1"/>
  <c r="AP86" i="1"/>
  <c r="AT86" i="1"/>
  <c r="AX86" i="1"/>
  <c r="BB86" i="1"/>
  <c r="BF86" i="1"/>
  <c r="BJ86" i="1"/>
  <c r="BN86" i="1"/>
  <c r="BR86" i="1"/>
  <c r="BV86" i="1"/>
  <c r="BZ86" i="1"/>
  <c r="CD86" i="1"/>
  <c r="CH86" i="1"/>
  <c r="S86" i="1"/>
  <c r="W86" i="1"/>
  <c r="AA86" i="1"/>
  <c r="AE86" i="1"/>
  <c r="AI86" i="1"/>
  <c r="AM86" i="1"/>
  <c r="AQ86" i="1"/>
  <c r="AU86" i="1"/>
  <c r="AY86" i="1"/>
  <c r="BC86" i="1"/>
  <c r="BG86" i="1"/>
  <c r="BK86" i="1"/>
  <c r="BO86" i="1"/>
  <c r="BS86" i="1"/>
  <c r="BW86" i="1"/>
  <c r="CA86" i="1"/>
  <c r="CE86" i="1"/>
  <c r="CI86" i="1"/>
  <c r="T86" i="1"/>
  <c r="AB86" i="1"/>
  <c r="AJ86" i="1"/>
  <c r="AR86" i="1"/>
  <c r="AZ86" i="1"/>
  <c r="BH86" i="1"/>
  <c r="BP86" i="1"/>
  <c r="BX86" i="1"/>
  <c r="CF86" i="1"/>
  <c r="P86" i="1"/>
  <c r="X86" i="1"/>
  <c r="AF86" i="1"/>
  <c r="AN86" i="1"/>
  <c r="AV86" i="1"/>
  <c r="BD86" i="1"/>
  <c r="BL86" i="1"/>
  <c r="BT86" i="1"/>
  <c r="CB86" i="1"/>
  <c r="CJ86" i="1"/>
  <c r="AC86" i="1"/>
  <c r="AS86" i="1"/>
  <c r="BI86" i="1"/>
  <c r="BY86" i="1"/>
  <c r="O86" i="1"/>
  <c r="Q86" i="1"/>
  <c r="AG86" i="1"/>
  <c r="AW86" i="1"/>
  <c r="BM86" i="1"/>
  <c r="CC86" i="1"/>
  <c r="AK86" i="1"/>
  <c r="BQ86" i="1"/>
  <c r="AO86" i="1"/>
  <c r="BU86" i="1"/>
  <c r="U86" i="1"/>
  <c r="CG86" i="1"/>
  <c r="BE86" i="1"/>
  <c r="Y86" i="1"/>
  <c r="CK86" i="1"/>
  <c r="BA86" i="1"/>
  <c r="CW56" i="3"/>
  <c r="CV29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BK41" i="3"/>
  <c r="BM41" i="3"/>
  <c r="BO41" i="3"/>
  <c r="BQ41" i="3"/>
  <c r="BS41" i="3"/>
  <c r="BU41" i="3"/>
  <c r="BW41" i="3"/>
  <c r="BY41" i="3"/>
  <c r="CA41" i="3"/>
  <c r="CC41" i="3"/>
  <c r="CE41" i="3"/>
  <c r="CG41" i="3"/>
  <c r="CI41" i="3"/>
  <c r="CK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BJ41" i="3"/>
  <c r="BL41" i="3"/>
  <c r="BN41" i="3"/>
  <c r="BP41" i="3"/>
  <c r="BR41" i="3"/>
  <c r="BT41" i="3"/>
  <c r="BV41" i="3"/>
  <c r="BX41" i="3"/>
  <c r="BZ41" i="3"/>
  <c r="CB41" i="3"/>
  <c r="CD41" i="3"/>
  <c r="CF41" i="3"/>
  <c r="CH41" i="3"/>
  <c r="CJ41" i="3"/>
  <c r="O41" i="3"/>
  <c r="CV79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BJ91" i="3"/>
  <c r="BL91" i="3"/>
  <c r="BN91" i="3"/>
  <c r="BP91" i="3"/>
  <c r="BR91" i="3"/>
  <c r="BT91" i="3"/>
  <c r="BV91" i="3"/>
  <c r="BX91" i="3"/>
  <c r="BZ91" i="3"/>
  <c r="CB91" i="3"/>
  <c r="CD91" i="3"/>
  <c r="CF91" i="3"/>
  <c r="CH91" i="3"/>
  <c r="CJ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BK91" i="3"/>
  <c r="BM91" i="3"/>
  <c r="BO91" i="3"/>
  <c r="BQ91" i="3"/>
  <c r="BS91" i="3"/>
  <c r="BU91" i="3"/>
  <c r="BW91" i="3"/>
  <c r="BY91" i="3"/>
  <c r="CA91" i="3"/>
  <c r="CC91" i="3"/>
  <c r="CE91" i="3"/>
  <c r="CG91" i="3"/>
  <c r="CI91" i="3"/>
  <c r="CK91" i="3"/>
  <c r="O91" i="3"/>
  <c r="CV30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BK42" i="3"/>
  <c r="BM42" i="3"/>
  <c r="BO42" i="3"/>
  <c r="BQ42" i="3"/>
  <c r="BS42" i="3"/>
  <c r="BU42" i="3"/>
  <c r="BW42" i="3"/>
  <c r="BY42" i="3"/>
  <c r="CA42" i="3"/>
  <c r="CC42" i="3"/>
  <c r="CE42" i="3"/>
  <c r="CG42" i="3"/>
  <c r="CI42" i="3"/>
  <c r="CK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V42" i="3"/>
  <c r="AX42" i="3"/>
  <c r="AZ42" i="3"/>
  <c r="BB42" i="3"/>
  <c r="BD42" i="3"/>
  <c r="BF42" i="3"/>
  <c r="BH42" i="3"/>
  <c r="BJ42" i="3"/>
  <c r="BL42" i="3"/>
  <c r="BN42" i="3"/>
  <c r="BP42" i="3"/>
  <c r="BR42" i="3"/>
  <c r="BT42" i="3"/>
  <c r="BV42" i="3"/>
  <c r="BX42" i="3"/>
  <c r="BZ42" i="3"/>
  <c r="CB42" i="3"/>
  <c r="CD42" i="3"/>
  <c r="CF42" i="3"/>
  <c r="CH42" i="3"/>
  <c r="CJ42" i="3"/>
  <c r="O42" i="3"/>
  <c r="CV80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BJ92" i="3"/>
  <c r="BL92" i="3"/>
  <c r="BN92" i="3"/>
  <c r="BP92" i="3"/>
  <c r="BR92" i="3"/>
  <c r="BT92" i="3"/>
  <c r="BV92" i="3"/>
  <c r="BX92" i="3"/>
  <c r="BZ92" i="3"/>
  <c r="CB92" i="3"/>
  <c r="CD92" i="3"/>
  <c r="CF92" i="3"/>
  <c r="CH92" i="3"/>
  <c r="CJ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BK92" i="3"/>
  <c r="BM92" i="3"/>
  <c r="BO92" i="3"/>
  <c r="BQ92" i="3"/>
  <c r="BS92" i="3"/>
  <c r="BU92" i="3"/>
  <c r="BW92" i="3"/>
  <c r="BY92" i="3"/>
  <c r="CA92" i="3"/>
  <c r="CC92" i="3"/>
  <c r="CE92" i="3"/>
  <c r="CG92" i="3"/>
  <c r="CI92" i="3"/>
  <c r="CK92" i="3"/>
  <c r="O92" i="3"/>
  <c r="CV56" i="3"/>
  <c r="DA56" i="3" s="1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BJ69" i="3"/>
  <c r="BL69" i="3"/>
  <c r="BN69" i="3"/>
  <c r="BP69" i="3"/>
  <c r="BR69" i="3"/>
  <c r="BT69" i="3"/>
  <c r="BV69" i="3"/>
  <c r="BX69" i="3"/>
  <c r="BZ69" i="3"/>
  <c r="CB69" i="3"/>
  <c r="CD69" i="3"/>
  <c r="CF69" i="3"/>
  <c r="CH69" i="3"/>
  <c r="CJ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BK69" i="3"/>
  <c r="BM69" i="3"/>
  <c r="BO69" i="3"/>
  <c r="BQ69" i="3"/>
  <c r="BS69" i="3"/>
  <c r="BU69" i="3"/>
  <c r="BW69" i="3"/>
  <c r="BY69" i="3"/>
  <c r="CA69" i="3"/>
  <c r="CC69" i="3"/>
  <c r="CE69" i="3"/>
  <c r="CG69" i="3"/>
  <c r="CI69" i="3"/>
  <c r="CK69" i="3"/>
  <c r="O69" i="3"/>
  <c r="CV31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BK43" i="3"/>
  <c r="BM43" i="3"/>
  <c r="BO43" i="3"/>
  <c r="BQ43" i="3"/>
  <c r="BS43" i="3"/>
  <c r="BU43" i="3"/>
  <c r="BW43" i="3"/>
  <c r="BY43" i="3"/>
  <c r="CA43" i="3"/>
  <c r="CC43" i="3"/>
  <c r="CE43" i="3"/>
  <c r="CG43" i="3"/>
  <c r="CI43" i="3"/>
  <c r="CK43" i="3"/>
  <c r="O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BJ43" i="3"/>
  <c r="BL43" i="3"/>
  <c r="BN43" i="3"/>
  <c r="BP43" i="3"/>
  <c r="BR43" i="3"/>
  <c r="BT43" i="3"/>
  <c r="BV43" i="3"/>
  <c r="BX43" i="3"/>
  <c r="BZ43" i="3"/>
  <c r="CB43" i="3"/>
  <c r="CD43" i="3"/>
  <c r="CF43" i="3"/>
  <c r="CH43" i="3"/>
  <c r="CJ43" i="3"/>
  <c r="CV54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BJ67" i="3"/>
  <c r="BL67" i="3"/>
  <c r="BN67" i="3"/>
  <c r="BP67" i="3"/>
  <c r="BR67" i="3"/>
  <c r="BT67" i="3"/>
  <c r="BV67" i="3"/>
  <c r="BX67" i="3"/>
  <c r="BZ67" i="3"/>
  <c r="CB67" i="3"/>
  <c r="CD67" i="3"/>
  <c r="CF67" i="3"/>
  <c r="CH67" i="3"/>
  <c r="CJ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BK67" i="3"/>
  <c r="BM67" i="3"/>
  <c r="BO67" i="3"/>
  <c r="BQ67" i="3"/>
  <c r="BS67" i="3"/>
  <c r="BU67" i="3"/>
  <c r="BW67" i="3"/>
  <c r="BY67" i="3"/>
  <c r="CA67" i="3"/>
  <c r="CC67" i="3"/>
  <c r="CE67" i="3"/>
  <c r="CG67" i="3"/>
  <c r="CI67" i="3"/>
  <c r="CK67" i="3"/>
  <c r="O67" i="3"/>
  <c r="CV55" i="3"/>
  <c r="DB55" i="3" s="1"/>
  <c r="P68" i="3"/>
  <c r="R68" i="3"/>
  <c r="T68" i="3"/>
  <c r="V68" i="3"/>
  <c r="Q68" i="3"/>
  <c r="S68" i="3"/>
  <c r="U68" i="3"/>
  <c r="W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BJ68" i="3"/>
  <c r="BL68" i="3"/>
  <c r="BN68" i="3"/>
  <c r="BP68" i="3"/>
  <c r="BR68" i="3"/>
  <c r="BT68" i="3"/>
  <c r="BV68" i="3"/>
  <c r="BX68" i="3"/>
  <c r="BZ68" i="3"/>
  <c r="CB68" i="3"/>
  <c r="CD68" i="3"/>
  <c r="CF68" i="3"/>
  <c r="CH68" i="3"/>
  <c r="CJ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BK68" i="3"/>
  <c r="BM68" i="3"/>
  <c r="BO68" i="3"/>
  <c r="BQ68" i="3"/>
  <c r="BS68" i="3"/>
  <c r="BU68" i="3"/>
  <c r="BW68" i="3"/>
  <c r="BY68" i="3"/>
  <c r="CA68" i="3"/>
  <c r="CC68" i="3"/>
  <c r="CE68" i="3"/>
  <c r="CG68" i="3"/>
  <c r="CI68" i="3"/>
  <c r="CK68" i="3"/>
  <c r="O68" i="3"/>
  <c r="CV81" i="3"/>
  <c r="P93" i="3"/>
  <c r="R93" i="3"/>
  <c r="T93" i="3"/>
  <c r="V93" i="3"/>
  <c r="X93" i="3"/>
  <c r="Z93" i="3"/>
  <c r="AB93" i="3"/>
  <c r="AD93" i="3"/>
  <c r="AF93" i="3"/>
  <c r="AH93" i="3"/>
  <c r="AJ93" i="3"/>
  <c r="Q93" i="3"/>
  <c r="S93" i="3"/>
  <c r="U93" i="3"/>
  <c r="W93" i="3"/>
  <c r="Y93" i="3"/>
  <c r="AA93" i="3"/>
  <c r="AC93" i="3"/>
  <c r="AE93" i="3"/>
  <c r="AG93" i="3"/>
  <c r="AI93" i="3"/>
  <c r="AK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BJ93" i="3"/>
  <c r="BL93" i="3"/>
  <c r="BN93" i="3"/>
  <c r="BP93" i="3"/>
  <c r="BR93" i="3"/>
  <c r="BT93" i="3"/>
  <c r="BV93" i="3"/>
  <c r="BX93" i="3"/>
  <c r="BZ93" i="3"/>
  <c r="CB93" i="3"/>
  <c r="CD93" i="3"/>
  <c r="CF93" i="3"/>
  <c r="CH93" i="3"/>
  <c r="CJ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BK93" i="3"/>
  <c r="BM93" i="3"/>
  <c r="BO93" i="3"/>
  <c r="BQ93" i="3"/>
  <c r="BS93" i="3"/>
  <c r="BU93" i="3"/>
  <c r="BW93" i="3"/>
  <c r="BY93" i="3"/>
  <c r="CA93" i="3"/>
  <c r="CC93" i="3"/>
  <c r="CE93" i="3"/>
  <c r="CG93" i="3"/>
  <c r="CI93" i="3"/>
  <c r="CK93" i="3"/>
  <c r="O93" i="3"/>
  <c r="CV50" i="2"/>
  <c r="Q63" i="2"/>
  <c r="S63" i="2"/>
  <c r="P63" i="2"/>
  <c r="T63" i="2"/>
  <c r="V63" i="2"/>
  <c r="X63" i="2"/>
  <c r="Z63" i="2"/>
  <c r="AB63" i="2"/>
  <c r="AD63" i="2"/>
  <c r="AF63" i="2"/>
  <c r="AH63" i="2"/>
  <c r="AJ63" i="2"/>
  <c r="AL63" i="2"/>
  <c r="AN63" i="2"/>
  <c r="AP63" i="2"/>
  <c r="AR63" i="2"/>
  <c r="AT63" i="2"/>
  <c r="AV63" i="2"/>
  <c r="AX63" i="2"/>
  <c r="AZ63" i="2"/>
  <c r="BB63" i="2"/>
  <c r="BD63" i="2"/>
  <c r="BF63" i="2"/>
  <c r="BH63" i="2"/>
  <c r="BJ63" i="2"/>
  <c r="BL63" i="2"/>
  <c r="BN63" i="2"/>
  <c r="BP63" i="2"/>
  <c r="BR63" i="2"/>
  <c r="BT63" i="2"/>
  <c r="BV63" i="2"/>
  <c r="BX63" i="2"/>
  <c r="BZ63" i="2"/>
  <c r="CB63" i="2"/>
  <c r="CD63" i="2"/>
  <c r="CF63" i="2"/>
  <c r="CH63" i="2"/>
  <c r="CJ63" i="2"/>
  <c r="R63" i="2"/>
  <c r="W63" i="2"/>
  <c r="AA63" i="2"/>
  <c r="AE63" i="2"/>
  <c r="AI63" i="2"/>
  <c r="AM63" i="2"/>
  <c r="AQ63" i="2"/>
  <c r="AU63" i="2"/>
  <c r="AY63" i="2"/>
  <c r="BC63" i="2"/>
  <c r="BG63" i="2"/>
  <c r="BK63" i="2"/>
  <c r="BO63" i="2"/>
  <c r="BS63" i="2"/>
  <c r="BW63" i="2"/>
  <c r="CA63" i="2"/>
  <c r="CE63" i="2"/>
  <c r="CI63" i="2"/>
  <c r="O63" i="2"/>
  <c r="Y63" i="2"/>
  <c r="AG63" i="2"/>
  <c r="AO63" i="2"/>
  <c r="AW63" i="2"/>
  <c r="BE63" i="2"/>
  <c r="BM63" i="2"/>
  <c r="BU63" i="2"/>
  <c r="CC63" i="2"/>
  <c r="CK63" i="2"/>
  <c r="AC63" i="2"/>
  <c r="AS63" i="2"/>
  <c r="BI63" i="2"/>
  <c r="BY63" i="2"/>
  <c r="AK63" i="2"/>
  <c r="BQ63" i="2"/>
  <c r="U63" i="2"/>
  <c r="BA63" i="2"/>
  <c r="CG63" i="2"/>
  <c r="CV6" i="2"/>
  <c r="Q17" i="2"/>
  <c r="S17" i="2"/>
  <c r="U17" i="2"/>
  <c r="W17" i="2"/>
  <c r="Y17" i="2"/>
  <c r="AA17" i="2"/>
  <c r="AC17" i="2"/>
  <c r="AE17" i="2"/>
  <c r="AG17" i="2"/>
  <c r="AI17" i="2"/>
  <c r="AK17" i="2"/>
  <c r="AM17" i="2"/>
  <c r="AO17" i="2"/>
  <c r="AQ17" i="2"/>
  <c r="AS17" i="2"/>
  <c r="AU17" i="2"/>
  <c r="AW17" i="2"/>
  <c r="AY17" i="2"/>
  <c r="BA17" i="2"/>
  <c r="BC17" i="2"/>
  <c r="BE17" i="2"/>
  <c r="BG17" i="2"/>
  <c r="BI17" i="2"/>
  <c r="BK17" i="2"/>
  <c r="BM17" i="2"/>
  <c r="BO17" i="2"/>
  <c r="BQ17" i="2"/>
  <c r="BS17" i="2"/>
  <c r="BU17" i="2"/>
  <c r="BW17" i="2"/>
  <c r="BY17" i="2"/>
  <c r="CA17" i="2"/>
  <c r="CC17" i="2"/>
  <c r="CE17" i="2"/>
  <c r="CG17" i="2"/>
  <c r="CI17" i="2"/>
  <c r="CK17" i="2"/>
  <c r="P17" i="2"/>
  <c r="T17" i="2"/>
  <c r="X17" i="2"/>
  <c r="AB17" i="2"/>
  <c r="AF17" i="2"/>
  <c r="AJ17" i="2"/>
  <c r="AN17" i="2"/>
  <c r="AR17" i="2"/>
  <c r="AV17" i="2"/>
  <c r="AZ17" i="2"/>
  <c r="BD17" i="2"/>
  <c r="BH17" i="2"/>
  <c r="BL17" i="2"/>
  <c r="BP17" i="2"/>
  <c r="BT17" i="2"/>
  <c r="BX17" i="2"/>
  <c r="CB17" i="2"/>
  <c r="CF17" i="2"/>
  <c r="CJ17" i="2"/>
  <c r="O17" i="2"/>
  <c r="R17" i="2"/>
  <c r="Z17" i="2"/>
  <c r="AH17" i="2"/>
  <c r="AP17" i="2"/>
  <c r="AX17" i="2"/>
  <c r="BF17" i="2"/>
  <c r="BN17" i="2"/>
  <c r="BV17" i="2"/>
  <c r="CD17" i="2"/>
  <c r="V17" i="2"/>
  <c r="AD17" i="2"/>
  <c r="AL17" i="2"/>
  <c r="AT17" i="2"/>
  <c r="BB17" i="2"/>
  <c r="BJ17" i="2"/>
  <c r="BR17" i="2"/>
  <c r="BZ17" i="2"/>
  <c r="CH17" i="2"/>
  <c r="CV27" i="2"/>
  <c r="P39" i="2"/>
  <c r="R39" i="2"/>
  <c r="T39" i="2"/>
  <c r="V39" i="2"/>
  <c r="X39" i="2"/>
  <c r="Z39" i="2"/>
  <c r="AB39" i="2"/>
  <c r="AD39" i="2"/>
  <c r="AF39" i="2"/>
  <c r="AH39" i="2"/>
  <c r="AJ39" i="2"/>
  <c r="AL39" i="2"/>
  <c r="AN39" i="2"/>
  <c r="AP39" i="2"/>
  <c r="AR39" i="2"/>
  <c r="AT39" i="2"/>
  <c r="AV39" i="2"/>
  <c r="AX39" i="2"/>
  <c r="AZ39" i="2"/>
  <c r="BB39" i="2"/>
  <c r="BD39" i="2"/>
  <c r="BF39" i="2"/>
  <c r="BH39" i="2"/>
  <c r="BJ39" i="2"/>
  <c r="BL39" i="2"/>
  <c r="BN39" i="2"/>
  <c r="BP39" i="2"/>
  <c r="BR39" i="2"/>
  <c r="BT39" i="2"/>
  <c r="BV39" i="2"/>
  <c r="BX39" i="2"/>
  <c r="BZ39" i="2"/>
  <c r="CB39" i="2"/>
  <c r="CD39" i="2"/>
  <c r="CF39" i="2"/>
  <c r="CH39" i="2"/>
  <c r="CJ39" i="2"/>
  <c r="Q39" i="2"/>
  <c r="U39" i="2"/>
  <c r="Y39" i="2"/>
  <c r="AC39" i="2"/>
  <c r="AG39" i="2"/>
  <c r="AK39" i="2"/>
  <c r="AO39" i="2"/>
  <c r="AS39" i="2"/>
  <c r="AW39" i="2"/>
  <c r="BA39" i="2"/>
  <c r="BE39" i="2"/>
  <c r="BI39" i="2"/>
  <c r="BM39" i="2"/>
  <c r="BQ39" i="2"/>
  <c r="BU39" i="2"/>
  <c r="BY39" i="2"/>
  <c r="CC39" i="2"/>
  <c r="CG39" i="2"/>
  <c r="CK39" i="2"/>
  <c r="W39" i="2"/>
  <c r="AE39" i="2"/>
  <c r="AM39" i="2"/>
  <c r="AU39" i="2"/>
  <c r="BC39" i="2"/>
  <c r="BK39" i="2"/>
  <c r="BS39" i="2"/>
  <c r="CA39" i="2"/>
  <c r="CI39" i="2"/>
  <c r="O39" i="2"/>
  <c r="AA39" i="2"/>
  <c r="AQ39" i="2"/>
  <c r="BG39" i="2"/>
  <c r="BW39" i="2"/>
  <c r="S39" i="2"/>
  <c r="AI39" i="2"/>
  <c r="AY39" i="2"/>
  <c r="BO39" i="2"/>
  <c r="CE39" i="2"/>
  <c r="CV52" i="2"/>
  <c r="P65" i="2"/>
  <c r="R65" i="2"/>
  <c r="T65" i="2"/>
  <c r="V65" i="2"/>
  <c r="X65" i="2"/>
  <c r="Z65" i="2"/>
  <c r="AB65" i="2"/>
  <c r="AD65" i="2"/>
  <c r="AF65" i="2"/>
  <c r="AH65" i="2"/>
  <c r="AJ65" i="2"/>
  <c r="AL65" i="2"/>
  <c r="AN65" i="2"/>
  <c r="AP65" i="2"/>
  <c r="AR65" i="2"/>
  <c r="AT65" i="2"/>
  <c r="AV65" i="2"/>
  <c r="AX65" i="2"/>
  <c r="AZ65" i="2"/>
  <c r="BB65" i="2"/>
  <c r="BD65" i="2"/>
  <c r="BF65" i="2"/>
  <c r="BH65" i="2"/>
  <c r="BJ65" i="2"/>
  <c r="BL65" i="2"/>
  <c r="BN65" i="2"/>
  <c r="BP65" i="2"/>
  <c r="BR65" i="2"/>
  <c r="BT65" i="2"/>
  <c r="BV65" i="2"/>
  <c r="BX65" i="2"/>
  <c r="BZ65" i="2"/>
  <c r="CB65" i="2"/>
  <c r="CD65" i="2"/>
  <c r="CF65" i="2"/>
  <c r="CH65" i="2"/>
  <c r="CJ65" i="2"/>
  <c r="S65" i="2"/>
  <c r="W65" i="2"/>
  <c r="AA65" i="2"/>
  <c r="AE65" i="2"/>
  <c r="AI65" i="2"/>
  <c r="AM65" i="2"/>
  <c r="AQ65" i="2"/>
  <c r="AU65" i="2"/>
  <c r="AY65" i="2"/>
  <c r="BC65" i="2"/>
  <c r="BG65" i="2"/>
  <c r="BK65" i="2"/>
  <c r="BO65" i="2"/>
  <c r="BS65" i="2"/>
  <c r="BW65" i="2"/>
  <c r="CA65" i="2"/>
  <c r="CE65" i="2"/>
  <c r="CI65" i="2"/>
  <c r="O65" i="2"/>
  <c r="U65" i="2"/>
  <c r="AC65" i="2"/>
  <c r="AK65" i="2"/>
  <c r="AS65" i="2"/>
  <c r="BA65" i="2"/>
  <c r="BI65" i="2"/>
  <c r="BQ65" i="2"/>
  <c r="BY65" i="2"/>
  <c r="CG65" i="2"/>
  <c r="Y65" i="2"/>
  <c r="AO65" i="2"/>
  <c r="BE65" i="2"/>
  <c r="BU65" i="2"/>
  <c r="CK65" i="2"/>
  <c r="Q65" i="2"/>
  <c r="AW65" i="2"/>
  <c r="CC65" i="2"/>
  <c r="AG65" i="2"/>
  <c r="BM65" i="2"/>
  <c r="CV78" i="2"/>
  <c r="Q91" i="2"/>
  <c r="S91" i="2"/>
  <c r="U91" i="2"/>
  <c r="W91" i="2"/>
  <c r="Y91" i="2"/>
  <c r="AA91" i="2"/>
  <c r="AC91" i="2"/>
  <c r="AE91" i="2"/>
  <c r="AG91" i="2"/>
  <c r="AI91" i="2"/>
  <c r="AK91" i="2"/>
  <c r="AM91" i="2"/>
  <c r="AO91" i="2"/>
  <c r="AQ91" i="2"/>
  <c r="AS91" i="2"/>
  <c r="AU91" i="2"/>
  <c r="R91" i="2"/>
  <c r="V91" i="2"/>
  <c r="Z91" i="2"/>
  <c r="AD91" i="2"/>
  <c r="AH91" i="2"/>
  <c r="AL91" i="2"/>
  <c r="AP91" i="2"/>
  <c r="AT91" i="2"/>
  <c r="AW91" i="2"/>
  <c r="AY91" i="2"/>
  <c r="BA91" i="2"/>
  <c r="BC91" i="2"/>
  <c r="BE91" i="2"/>
  <c r="BG91" i="2"/>
  <c r="BI91" i="2"/>
  <c r="BK91" i="2"/>
  <c r="BM91" i="2"/>
  <c r="BO91" i="2"/>
  <c r="BQ91" i="2"/>
  <c r="BS91" i="2"/>
  <c r="BU91" i="2"/>
  <c r="BW91" i="2"/>
  <c r="BY91" i="2"/>
  <c r="CA91" i="2"/>
  <c r="CC91" i="2"/>
  <c r="CE91" i="2"/>
  <c r="CG91" i="2"/>
  <c r="CI91" i="2"/>
  <c r="CK91" i="2"/>
  <c r="P91" i="2"/>
  <c r="X91" i="2"/>
  <c r="AF91" i="2"/>
  <c r="AN91" i="2"/>
  <c r="AV91" i="2"/>
  <c r="AZ91" i="2"/>
  <c r="BD91" i="2"/>
  <c r="BH91" i="2"/>
  <c r="BL91" i="2"/>
  <c r="BP91" i="2"/>
  <c r="BT91" i="2"/>
  <c r="BX91" i="2"/>
  <c r="CB91" i="2"/>
  <c r="CF91" i="2"/>
  <c r="CJ91" i="2"/>
  <c r="O91" i="2"/>
  <c r="T91" i="2"/>
  <c r="AJ91" i="2"/>
  <c r="AX91" i="2"/>
  <c r="BF91" i="2"/>
  <c r="BN91" i="2"/>
  <c r="BV91" i="2"/>
  <c r="CD91" i="2"/>
  <c r="AR91" i="2"/>
  <c r="BJ91" i="2"/>
  <c r="BZ91" i="2"/>
  <c r="BB91" i="2"/>
  <c r="CH91" i="2"/>
  <c r="AB91" i="2"/>
  <c r="BR91" i="2"/>
  <c r="CV75" i="2"/>
  <c r="Q88" i="2"/>
  <c r="S88" i="2"/>
  <c r="U88" i="2"/>
  <c r="W88" i="2"/>
  <c r="Y88" i="2"/>
  <c r="AA88" i="2"/>
  <c r="AC88" i="2"/>
  <c r="AE88" i="2"/>
  <c r="AG88" i="2"/>
  <c r="AI88" i="2"/>
  <c r="AK88" i="2"/>
  <c r="AM88" i="2"/>
  <c r="AO88" i="2"/>
  <c r="AQ88" i="2"/>
  <c r="AS88" i="2"/>
  <c r="AU88" i="2"/>
  <c r="AW88" i="2"/>
  <c r="AY88" i="2"/>
  <c r="BA88" i="2"/>
  <c r="BC88" i="2"/>
  <c r="BE88" i="2"/>
  <c r="BG88" i="2"/>
  <c r="BI88" i="2"/>
  <c r="BK88" i="2"/>
  <c r="BM88" i="2"/>
  <c r="BO88" i="2"/>
  <c r="BQ88" i="2"/>
  <c r="BS88" i="2"/>
  <c r="BU88" i="2"/>
  <c r="BW88" i="2"/>
  <c r="BY88" i="2"/>
  <c r="CA88" i="2"/>
  <c r="CC88" i="2"/>
  <c r="CE88" i="2"/>
  <c r="CG88" i="2"/>
  <c r="CI88" i="2"/>
  <c r="CK88" i="2"/>
  <c r="P88" i="2"/>
  <c r="T88" i="2"/>
  <c r="X88" i="2"/>
  <c r="AB88" i="2"/>
  <c r="AF88" i="2"/>
  <c r="AJ88" i="2"/>
  <c r="AN88" i="2"/>
  <c r="AR88" i="2"/>
  <c r="AV88" i="2"/>
  <c r="AZ88" i="2"/>
  <c r="BD88" i="2"/>
  <c r="BH88" i="2"/>
  <c r="BL88" i="2"/>
  <c r="BP88" i="2"/>
  <c r="BT88" i="2"/>
  <c r="BX88" i="2"/>
  <c r="CB88" i="2"/>
  <c r="CF88" i="2"/>
  <c r="CJ88" i="2"/>
  <c r="V88" i="2"/>
  <c r="AD88" i="2"/>
  <c r="AL88" i="2"/>
  <c r="AT88" i="2"/>
  <c r="BB88" i="2"/>
  <c r="BJ88" i="2"/>
  <c r="BR88" i="2"/>
  <c r="BZ88" i="2"/>
  <c r="CH88" i="2"/>
  <c r="R88" i="2"/>
  <c r="AH88" i="2"/>
  <c r="AX88" i="2"/>
  <c r="BN88" i="2"/>
  <c r="CD88" i="2"/>
  <c r="AP88" i="2"/>
  <c r="BV88" i="2"/>
  <c r="O88" i="2"/>
  <c r="Z88" i="2"/>
  <c r="BF88" i="2"/>
  <c r="CV76" i="2"/>
  <c r="Q89" i="2"/>
  <c r="S89" i="2"/>
  <c r="U89" i="2"/>
  <c r="W89" i="2"/>
  <c r="Y89" i="2"/>
  <c r="AA89" i="2"/>
  <c r="AC89" i="2"/>
  <c r="AE89" i="2"/>
  <c r="AG89" i="2"/>
  <c r="AI89" i="2"/>
  <c r="AK89" i="2"/>
  <c r="AM89" i="2"/>
  <c r="AO89" i="2"/>
  <c r="AQ89" i="2"/>
  <c r="AS89" i="2"/>
  <c r="AU89" i="2"/>
  <c r="AW89" i="2"/>
  <c r="AY89" i="2"/>
  <c r="BA89" i="2"/>
  <c r="BC89" i="2"/>
  <c r="BE89" i="2"/>
  <c r="BG89" i="2"/>
  <c r="BI89" i="2"/>
  <c r="BK89" i="2"/>
  <c r="BM89" i="2"/>
  <c r="BO89" i="2"/>
  <c r="BQ89" i="2"/>
  <c r="BS89" i="2"/>
  <c r="BU89" i="2"/>
  <c r="BW89" i="2"/>
  <c r="BY89" i="2"/>
  <c r="CA89" i="2"/>
  <c r="CC89" i="2"/>
  <c r="CE89" i="2"/>
  <c r="CG89" i="2"/>
  <c r="CI89" i="2"/>
  <c r="CK89" i="2"/>
  <c r="R89" i="2"/>
  <c r="V89" i="2"/>
  <c r="Z89" i="2"/>
  <c r="AD89" i="2"/>
  <c r="AH89" i="2"/>
  <c r="AL89" i="2"/>
  <c r="AP89" i="2"/>
  <c r="AT89" i="2"/>
  <c r="AX89" i="2"/>
  <c r="BB89" i="2"/>
  <c r="BF89" i="2"/>
  <c r="BJ89" i="2"/>
  <c r="BN89" i="2"/>
  <c r="BR89" i="2"/>
  <c r="BV89" i="2"/>
  <c r="BZ89" i="2"/>
  <c r="CD89" i="2"/>
  <c r="CH89" i="2"/>
  <c r="T89" i="2"/>
  <c r="AB89" i="2"/>
  <c r="AJ89" i="2"/>
  <c r="AR89" i="2"/>
  <c r="AZ89" i="2"/>
  <c r="BH89" i="2"/>
  <c r="BP89" i="2"/>
  <c r="BX89" i="2"/>
  <c r="CF89" i="2"/>
  <c r="X89" i="2"/>
  <c r="AN89" i="2"/>
  <c r="BD89" i="2"/>
  <c r="BT89" i="2"/>
  <c r="CJ89" i="2"/>
  <c r="O89" i="2"/>
  <c r="AF89" i="2"/>
  <c r="BL89" i="2"/>
  <c r="P89" i="2"/>
  <c r="CB89" i="2"/>
  <c r="AV89" i="2"/>
  <c r="CV5" i="2"/>
  <c r="Q16" i="2"/>
  <c r="S16" i="2"/>
  <c r="U16" i="2"/>
  <c r="W16" i="2"/>
  <c r="Y16" i="2"/>
  <c r="AA16" i="2"/>
  <c r="AC16" i="2"/>
  <c r="AE16" i="2"/>
  <c r="AG16" i="2"/>
  <c r="AI16" i="2"/>
  <c r="AK16" i="2"/>
  <c r="AM16" i="2"/>
  <c r="AO16" i="2"/>
  <c r="AQ16" i="2"/>
  <c r="AS16" i="2"/>
  <c r="AU16" i="2"/>
  <c r="AW16" i="2"/>
  <c r="AY16" i="2"/>
  <c r="BA16" i="2"/>
  <c r="BC16" i="2"/>
  <c r="BE16" i="2"/>
  <c r="BG16" i="2"/>
  <c r="BI16" i="2"/>
  <c r="BK16" i="2"/>
  <c r="BM16" i="2"/>
  <c r="BO16" i="2"/>
  <c r="BQ16" i="2"/>
  <c r="BS16" i="2"/>
  <c r="BU16" i="2"/>
  <c r="BW16" i="2"/>
  <c r="BY16" i="2"/>
  <c r="CA16" i="2"/>
  <c r="CC16" i="2"/>
  <c r="CE16" i="2"/>
  <c r="CG16" i="2"/>
  <c r="CI16" i="2"/>
  <c r="CK16" i="2"/>
  <c r="O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BN16" i="2"/>
  <c r="BR16" i="2"/>
  <c r="BV16" i="2"/>
  <c r="BZ16" i="2"/>
  <c r="CD16" i="2"/>
  <c r="CH16" i="2"/>
  <c r="T16" i="2"/>
  <c r="AB16" i="2"/>
  <c r="AJ16" i="2"/>
  <c r="AR16" i="2"/>
  <c r="AZ16" i="2"/>
  <c r="BH16" i="2"/>
  <c r="BP16" i="2"/>
  <c r="BX16" i="2"/>
  <c r="CF16" i="2"/>
  <c r="P16" i="2"/>
  <c r="X16" i="2"/>
  <c r="AF16" i="2"/>
  <c r="AN16" i="2"/>
  <c r="AV16" i="2"/>
  <c r="BD16" i="2"/>
  <c r="BL16" i="2"/>
  <c r="BT16" i="2"/>
  <c r="CB16" i="2"/>
  <c r="CJ16" i="2"/>
  <c r="CV26" i="2"/>
  <c r="P38" i="2"/>
  <c r="R38" i="2"/>
  <c r="T38" i="2"/>
  <c r="V38" i="2"/>
  <c r="X38" i="2"/>
  <c r="Z38" i="2"/>
  <c r="AB38" i="2"/>
  <c r="AD38" i="2"/>
  <c r="AF38" i="2"/>
  <c r="AH38" i="2"/>
  <c r="AJ38" i="2"/>
  <c r="AL38" i="2"/>
  <c r="AN38" i="2"/>
  <c r="AP38" i="2"/>
  <c r="AR38" i="2"/>
  <c r="AT38" i="2"/>
  <c r="AV38" i="2"/>
  <c r="AX38" i="2"/>
  <c r="AZ38" i="2"/>
  <c r="BB38" i="2"/>
  <c r="BD38" i="2"/>
  <c r="BF38" i="2"/>
  <c r="BH38" i="2"/>
  <c r="BJ38" i="2"/>
  <c r="BL38" i="2"/>
  <c r="BN38" i="2"/>
  <c r="BP38" i="2"/>
  <c r="BR38" i="2"/>
  <c r="BT38" i="2"/>
  <c r="BV38" i="2"/>
  <c r="BX38" i="2"/>
  <c r="BZ38" i="2"/>
  <c r="CB38" i="2"/>
  <c r="CD38" i="2"/>
  <c r="CF38" i="2"/>
  <c r="CH38" i="2"/>
  <c r="CJ38" i="2"/>
  <c r="S38" i="2"/>
  <c r="W38" i="2"/>
  <c r="AA38" i="2"/>
  <c r="AE38" i="2"/>
  <c r="AI38" i="2"/>
  <c r="AM38" i="2"/>
  <c r="AQ38" i="2"/>
  <c r="AU38" i="2"/>
  <c r="AY38" i="2"/>
  <c r="BC38" i="2"/>
  <c r="BG38" i="2"/>
  <c r="BK38" i="2"/>
  <c r="BO38" i="2"/>
  <c r="BS38" i="2"/>
  <c r="BW38" i="2"/>
  <c r="CA38" i="2"/>
  <c r="CE38" i="2"/>
  <c r="CI38" i="2"/>
  <c r="O38" i="2"/>
  <c r="Q38" i="2"/>
  <c r="Y38" i="2"/>
  <c r="AG38" i="2"/>
  <c r="AO38" i="2"/>
  <c r="AW38" i="2"/>
  <c r="BE38" i="2"/>
  <c r="BM38" i="2"/>
  <c r="BU38" i="2"/>
  <c r="CC38" i="2"/>
  <c r="CK38" i="2"/>
  <c r="U38" i="2"/>
  <c r="AK38" i="2"/>
  <c r="BA38" i="2"/>
  <c r="BQ38" i="2"/>
  <c r="CG38" i="2"/>
  <c r="AC38" i="2"/>
  <c r="AS38" i="2"/>
  <c r="BI38" i="2"/>
  <c r="BY38" i="2"/>
  <c r="CV51" i="2"/>
  <c r="P64" i="2"/>
  <c r="R64" i="2"/>
  <c r="T64" i="2"/>
  <c r="V64" i="2"/>
  <c r="X64" i="2"/>
  <c r="Z64" i="2"/>
  <c r="AB64" i="2"/>
  <c r="AD64" i="2"/>
  <c r="AF64" i="2"/>
  <c r="AH64" i="2"/>
  <c r="AJ64" i="2"/>
  <c r="AL64" i="2"/>
  <c r="AN64" i="2"/>
  <c r="AP64" i="2"/>
  <c r="AR64" i="2"/>
  <c r="AT64" i="2"/>
  <c r="AV64" i="2"/>
  <c r="AX64" i="2"/>
  <c r="AZ64" i="2"/>
  <c r="BB64" i="2"/>
  <c r="BD64" i="2"/>
  <c r="BF64" i="2"/>
  <c r="BH64" i="2"/>
  <c r="BJ64" i="2"/>
  <c r="BL64" i="2"/>
  <c r="BN64" i="2"/>
  <c r="BP64" i="2"/>
  <c r="BR64" i="2"/>
  <c r="BT64" i="2"/>
  <c r="BV64" i="2"/>
  <c r="BX64" i="2"/>
  <c r="BZ64" i="2"/>
  <c r="CB64" i="2"/>
  <c r="CD64" i="2"/>
  <c r="CF64" i="2"/>
  <c r="CH64" i="2"/>
  <c r="CJ64" i="2"/>
  <c r="Q64" i="2"/>
  <c r="U64" i="2"/>
  <c r="Y64" i="2"/>
  <c r="AC64" i="2"/>
  <c r="AG64" i="2"/>
  <c r="AK64" i="2"/>
  <c r="AO64" i="2"/>
  <c r="AS64" i="2"/>
  <c r="AW64" i="2"/>
  <c r="BA64" i="2"/>
  <c r="BE64" i="2"/>
  <c r="BI64" i="2"/>
  <c r="BM64" i="2"/>
  <c r="BQ64" i="2"/>
  <c r="BU64" i="2"/>
  <c r="BY64" i="2"/>
  <c r="CC64" i="2"/>
  <c r="CG64" i="2"/>
  <c r="CK64" i="2"/>
  <c r="W64" i="2"/>
  <c r="AE64" i="2"/>
  <c r="AM64" i="2"/>
  <c r="AU64" i="2"/>
  <c r="BC64" i="2"/>
  <c r="BK64" i="2"/>
  <c r="BS64" i="2"/>
  <c r="CA64" i="2"/>
  <c r="CI64" i="2"/>
  <c r="O64" i="2"/>
  <c r="S64" i="2"/>
  <c r="AI64" i="2"/>
  <c r="AY64" i="2"/>
  <c r="BO64" i="2"/>
  <c r="CE64" i="2"/>
  <c r="AA64" i="2"/>
  <c r="BG64" i="2"/>
  <c r="AQ64" i="2"/>
  <c r="BW64" i="2"/>
  <c r="CV25" i="2"/>
  <c r="P37" i="2"/>
  <c r="R37" i="2"/>
  <c r="T37" i="2"/>
  <c r="V37" i="2"/>
  <c r="X37" i="2"/>
  <c r="Z37" i="2"/>
  <c r="AB37" i="2"/>
  <c r="AD37" i="2"/>
  <c r="AF37" i="2"/>
  <c r="AH37" i="2"/>
  <c r="AJ37" i="2"/>
  <c r="AL37" i="2"/>
  <c r="AN37" i="2"/>
  <c r="AP37" i="2"/>
  <c r="AR37" i="2"/>
  <c r="AT37" i="2"/>
  <c r="AV37" i="2"/>
  <c r="AX37" i="2"/>
  <c r="AZ37" i="2"/>
  <c r="BB37" i="2"/>
  <c r="BD37" i="2"/>
  <c r="BF37" i="2"/>
  <c r="BH37" i="2"/>
  <c r="BJ37" i="2"/>
  <c r="BL37" i="2"/>
  <c r="BN37" i="2"/>
  <c r="BP37" i="2"/>
  <c r="BR37" i="2"/>
  <c r="BT37" i="2"/>
  <c r="BV37" i="2"/>
  <c r="BX37" i="2"/>
  <c r="BZ37" i="2"/>
  <c r="CB37" i="2"/>
  <c r="CD37" i="2"/>
  <c r="CF37" i="2"/>
  <c r="CH37" i="2"/>
  <c r="CJ37" i="2"/>
  <c r="Q37" i="2"/>
  <c r="U37" i="2"/>
  <c r="Y37" i="2"/>
  <c r="AC37" i="2"/>
  <c r="AG37" i="2"/>
  <c r="AK37" i="2"/>
  <c r="AO37" i="2"/>
  <c r="AS37" i="2"/>
  <c r="AW37" i="2"/>
  <c r="BA37" i="2"/>
  <c r="BE37" i="2"/>
  <c r="BI37" i="2"/>
  <c r="BM37" i="2"/>
  <c r="BQ37" i="2"/>
  <c r="BU37" i="2"/>
  <c r="BY37" i="2"/>
  <c r="CC37" i="2"/>
  <c r="CG37" i="2"/>
  <c r="CK37" i="2"/>
  <c r="O37" i="2"/>
  <c r="S37" i="2"/>
  <c r="AA37" i="2"/>
  <c r="AI37" i="2"/>
  <c r="AQ37" i="2"/>
  <c r="AY37" i="2"/>
  <c r="BG37" i="2"/>
  <c r="BO37" i="2"/>
  <c r="BW37" i="2"/>
  <c r="CE37" i="2"/>
  <c r="AE37" i="2"/>
  <c r="AU37" i="2"/>
  <c r="BK37" i="2"/>
  <c r="CA37" i="2"/>
  <c r="W37" i="2"/>
  <c r="AM37" i="2"/>
  <c r="BC37" i="2"/>
  <c r="BS37" i="2"/>
  <c r="CI37" i="2"/>
  <c r="CV77" i="2"/>
  <c r="Q90" i="2"/>
  <c r="S90" i="2"/>
  <c r="U90" i="2"/>
  <c r="W90" i="2"/>
  <c r="Y90" i="2"/>
  <c r="AA90" i="2"/>
  <c r="AC90" i="2"/>
  <c r="AE90" i="2"/>
  <c r="AG90" i="2"/>
  <c r="AI90" i="2"/>
  <c r="AK90" i="2"/>
  <c r="P90" i="2"/>
  <c r="T90" i="2"/>
  <c r="X90" i="2"/>
  <c r="AB90" i="2"/>
  <c r="AF90" i="2"/>
  <c r="AJ90" i="2"/>
  <c r="AM90" i="2"/>
  <c r="AO90" i="2"/>
  <c r="AQ90" i="2"/>
  <c r="AS90" i="2"/>
  <c r="AU90" i="2"/>
  <c r="AW90" i="2"/>
  <c r="AY90" i="2"/>
  <c r="BA90" i="2"/>
  <c r="BC90" i="2"/>
  <c r="BE90" i="2"/>
  <c r="BG90" i="2"/>
  <c r="BI90" i="2"/>
  <c r="BK90" i="2"/>
  <c r="BM90" i="2"/>
  <c r="BO90" i="2"/>
  <c r="BQ90" i="2"/>
  <c r="BS90" i="2"/>
  <c r="BU90" i="2"/>
  <c r="BW90" i="2"/>
  <c r="BY90" i="2"/>
  <c r="CA90" i="2"/>
  <c r="CC90" i="2"/>
  <c r="CE90" i="2"/>
  <c r="CG90" i="2"/>
  <c r="CI90" i="2"/>
  <c r="CK90" i="2"/>
  <c r="R90" i="2"/>
  <c r="Z90" i="2"/>
  <c r="AH90" i="2"/>
  <c r="AN90" i="2"/>
  <c r="AR90" i="2"/>
  <c r="AV90" i="2"/>
  <c r="AZ90" i="2"/>
  <c r="BD90" i="2"/>
  <c r="BH90" i="2"/>
  <c r="BL90" i="2"/>
  <c r="BP90" i="2"/>
  <c r="BT90" i="2"/>
  <c r="BX90" i="2"/>
  <c r="CB90" i="2"/>
  <c r="CF90" i="2"/>
  <c r="CJ90" i="2"/>
  <c r="AD90" i="2"/>
  <c r="AP90" i="2"/>
  <c r="AX90" i="2"/>
  <c r="BF90" i="2"/>
  <c r="BN90" i="2"/>
  <c r="BV90" i="2"/>
  <c r="CD90" i="2"/>
  <c r="V90" i="2"/>
  <c r="AT90" i="2"/>
  <c r="BJ90" i="2"/>
  <c r="BZ90" i="2"/>
  <c r="BB90" i="2"/>
  <c r="CH90" i="2"/>
  <c r="BR90" i="2"/>
  <c r="O90" i="2"/>
  <c r="AL90" i="2"/>
  <c r="CP15" i="2"/>
  <c r="CR15" i="2"/>
  <c r="CQ15" i="2"/>
  <c r="CV48" i="1"/>
  <c r="P60" i="1"/>
  <c r="R60" i="1"/>
  <c r="T60" i="1"/>
  <c r="V60" i="1"/>
  <c r="X60" i="1"/>
  <c r="Z60" i="1"/>
  <c r="AB60" i="1"/>
  <c r="AD60" i="1"/>
  <c r="AF60" i="1"/>
  <c r="AH60" i="1"/>
  <c r="AJ60" i="1"/>
  <c r="AL60" i="1"/>
  <c r="AN60" i="1"/>
  <c r="AP60" i="1"/>
  <c r="AR60" i="1"/>
  <c r="AT60" i="1"/>
  <c r="AV60" i="1"/>
  <c r="AX60" i="1"/>
  <c r="AZ60" i="1"/>
  <c r="BB60" i="1"/>
  <c r="BD60" i="1"/>
  <c r="BF60" i="1"/>
  <c r="BH60" i="1"/>
  <c r="BJ60" i="1"/>
  <c r="BL60" i="1"/>
  <c r="BN60" i="1"/>
  <c r="BP60" i="1"/>
  <c r="BR60" i="1"/>
  <c r="BT60" i="1"/>
  <c r="BV60" i="1"/>
  <c r="BX60" i="1"/>
  <c r="BZ60" i="1"/>
  <c r="CB60" i="1"/>
  <c r="CD60" i="1"/>
  <c r="CF60" i="1"/>
  <c r="CH60" i="1"/>
  <c r="CJ60" i="1"/>
  <c r="Q60" i="1"/>
  <c r="S60" i="1"/>
  <c r="U60" i="1"/>
  <c r="W60" i="1"/>
  <c r="Y60" i="1"/>
  <c r="AA60" i="1"/>
  <c r="AC60" i="1"/>
  <c r="AE60" i="1"/>
  <c r="AG60" i="1"/>
  <c r="AI60" i="1"/>
  <c r="AK60" i="1"/>
  <c r="AM60" i="1"/>
  <c r="AO60" i="1"/>
  <c r="AQ60" i="1"/>
  <c r="AS60" i="1"/>
  <c r="AU60" i="1"/>
  <c r="AW60" i="1"/>
  <c r="AY60" i="1"/>
  <c r="BA60" i="1"/>
  <c r="BC60" i="1"/>
  <c r="BE60" i="1"/>
  <c r="BG60" i="1"/>
  <c r="BI60" i="1"/>
  <c r="BK60" i="1"/>
  <c r="BM60" i="1"/>
  <c r="BO60" i="1"/>
  <c r="BQ60" i="1"/>
  <c r="BS60" i="1"/>
  <c r="BU60" i="1"/>
  <c r="BW60" i="1"/>
  <c r="BY60" i="1"/>
  <c r="CA60" i="1"/>
  <c r="CC60" i="1"/>
  <c r="CE60" i="1"/>
  <c r="CG60" i="1"/>
  <c r="CI60" i="1"/>
  <c r="CK60" i="1"/>
  <c r="O60" i="1"/>
  <c r="Q35" i="1"/>
  <c r="S35" i="1"/>
  <c r="U35" i="1"/>
  <c r="W35" i="1"/>
  <c r="Y35" i="1"/>
  <c r="AA35" i="1"/>
  <c r="AC35" i="1"/>
  <c r="AE35" i="1"/>
  <c r="AG35" i="1"/>
  <c r="AI35" i="1"/>
  <c r="AK35" i="1"/>
  <c r="AM35" i="1"/>
  <c r="AO35" i="1"/>
  <c r="AQ35" i="1"/>
  <c r="AS35" i="1"/>
  <c r="AU35" i="1"/>
  <c r="AW35" i="1"/>
  <c r="AY35" i="1"/>
  <c r="BA35" i="1"/>
  <c r="BC35" i="1"/>
  <c r="BE35" i="1"/>
  <c r="BG35" i="1"/>
  <c r="BI35" i="1"/>
  <c r="BK35" i="1"/>
  <c r="BM35" i="1"/>
  <c r="BO35" i="1"/>
  <c r="BQ35" i="1"/>
  <c r="BS35" i="1"/>
  <c r="BU35" i="1"/>
  <c r="BW35" i="1"/>
  <c r="BY35" i="1"/>
  <c r="CA35" i="1"/>
  <c r="CC35" i="1"/>
  <c r="CE35" i="1"/>
  <c r="CG35" i="1"/>
  <c r="CI35" i="1"/>
  <c r="CK35" i="1"/>
  <c r="P35" i="1"/>
  <c r="R35" i="1"/>
  <c r="T35" i="1"/>
  <c r="V35" i="1"/>
  <c r="X35" i="1"/>
  <c r="Z35" i="1"/>
  <c r="AB35" i="1"/>
  <c r="AD35" i="1"/>
  <c r="AF35" i="1"/>
  <c r="AH35" i="1"/>
  <c r="AJ35" i="1"/>
  <c r="AL35" i="1"/>
  <c r="AN35" i="1"/>
  <c r="AP35" i="1"/>
  <c r="AR35" i="1"/>
  <c r="AT35" i="1"/>
  <c r="AV35" i="1"/>
  <c r="AX35" i="1"/>
  <c r="AZ35" i="1"/>
  <c r="BB35" i="1"/>
  <c r="BD35" i="1"/>
  <c r="BF35" i="1"/>
  <c r="BH35" i="1"/>
  <c r="BJ35" i="1"/>
  <c r="BL35" i="1"/>
  <c r="BN35" i="1"/>
  <c r="BP35" i="1"/>
  <c r="BR35" i="1"/>
  <c r="BV35" i="1"/>
  <c r="BX35" i="1"/>
  <c r="BZ35" i="1"/>
  <c r="CB35" i="1"/>
  <c r="CD35" i="1"/>
  <c r="CF35" i="1"/>
  <c r="CH35" i="1"/>
  <c r="CJ35" i="1"/>
  <c r="O35" i="1"/>
  <c r="CV24" i="1"/>
  <c r="Q36" i="1"/>
  <c r="S36" i="1"/>
  <c r="U36" i="1"/>
  <c r="W36" i="1"/>
  <c r="Y36" i="1"/>
  <c r="AA36" i="1"/>
  <c r="AC36" i="1"/>
  <c r="AE36" i="1"/>
  <c r="AG36" i="1"/>
  <c r="AI36" i="1"/>
  <c r="AK36" i="1"/>
  <c r="AM36" i="1"/>
  <c r="AO36" i="1"/>
  <c r="AQ36" i="1"/>
  <c r="AS36" i="1"/>
  <c r="AU36" i="1"/>
  <c r="AW36" i="1"/>
  <c r="AY36" i="1"/>
  <c r="BA36" i="1"/>
  <c r="BC36" i="1"/>
  <c r="BE36" i="1"/>
  <c r="BG36" i="1"/>
  <c r="BI36" i="1"/>
  <c r="BK36" i="1"/>
  <c r="BM36" i="1"/>
  <c r="BO36" i="1"/>
  <c r="BQ36" i="1"/>
  <c r="BS36" i="1"/>
  <c r="BU36" i="1"/>
  <c r="BW36" i="1"/>
  <c r="BY36" i="1"/>
  <c r="CA36" i="1"/>
  <c r="CC36" i="1"/>
  <c r="CE36" i="1"/>
  <c r="CG36" i="1"/>
  <c r="CI36" i="1"/>
  <c r="CK36" i="1"/>
  <c r="P36" i="1"/>
  <c r="R36" i="1"/>
  <c r="T36" i="1"/>
  <c r="V36" i="1"/>
  <c r="X36" i="1"/>
  <c r="Z36" i="1"/>
  <c r="AB36" i="1"/>
  <c r="AD36" i="1"/>
  <c r="AF36" i="1"/>
  <c r="AH36" i="1"/>
  <c r="AJ36" i="1"/>
  <c r="AL36" i="1"/>
  <c r="AN36" i="1"/>
  <c r="AP36" i="1"/>
  <c r="AR36" i="1"/>
  <c r="AT36" i="1"/>
  <c r="AV36" i="1"/>
  <c r="AX36" i="1"/>
  <c r="AZ36" i="1"/>
  <c r="BB36" i="1"/>
  <c r="BD36" i="1"/>
  <c r="BF36" i="1"/>
  <c r="BH36" i="1"/>
  <c r="BJ36" i="1"/>
  <c r="BL36" i="1"/>
  <c r="BN36" i="1"/>
  <c r="BP36" i="1"/>
  <c r="BR36" i="1"/>
  <c r="BT36" i="1"/>
  <c r="BV36" i="1"/>
  <c r="BX36" i="1"/>
  <c r="BZ36" i="1"/>
  <c r="CB36" i="1"/>
  <c r="CD36" i="1"/>
  <c r="CF36" i="1"/>
  <c r="CH36" i="1"/>
  <c r="CJ36" i="1"/>
  <c r="O36" i="1"/>
  <c r="CV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AQ14" i="1"/>
  <c r="AS14" i="1"/>
  <c r="AU14" i="1"/>
  <c r="AW14" i="1"/>
  <c r="AY14" i="1"/>
  <c r="BA14" i="1"/>
  <c r="BC14" i="1"/>
  <c r="BE14" i="1"/>
  <c r="BG14" i="1"/>
  <c r="BI14" i="1"/>
  <c r="BK14" i="1"/>
  <c r="BM14" i="1"/>
  <c r="BO14" i="1"/>
  <c r="BQ14" i="1"/>
  <c r="BS14" i="1"/>
  <c r="BU14" i="1"/>
  <c r="BW14" i="1"/>
  <c r="BY14" i="1"/>
  <c r="CA14" i="1"/>
  <c r="CC14" i="1"/>
  <c r="CE14" i="1"/>
  <c r="CG14" i="1"/>
  <c r="CI14" i="1"/>
  <c r="CK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X14" i="1"/>
  <c r="AZ14" i="1"/>
  <c r="BB14" i="1"/>
  <c r="BD14" i="1"/>
  <c r="BF14" i="1"/>
  <c r="BH14" i="1"/>
  <c r="BJ14" i="1"/>
  <c r="BL14" i="1"/>
  <c r="BN14" i="1"/>
  <c r="BP14" i="1"/>
  <c r="BR14" i="1"/>
  <c r="BT14" i="1"/>
  <c r="BV14" i="1"/>
  <c r="BX14" i="1"/>
  <c r="BZ14" i="1"/>
  <c r="CB14" i="1"/>
  <c r="CD14" i="1"/>
  <c r="CF14" i="1"/>
  <c r="CH14" i="1"/>
  <c r="CJ14" i="1"/>
  <c r="O14" i="1"/>
  <c r="CV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AY15" i="1"/>
  <c r="BA15" i="1"/>
  <c r="BC15" i="1"/>
  <c r="BE15" i="1"/>
  <c r="BG15" i="1"/>
  <c r="BI15" i="1"/>
  <c r="BK15" i="1"/>
  <c r="BM15" i="1"/>
  <c r="BO15" i="1"/>
  <c r="BQ15" i="1"/>
  <c r="BS15" i="1"/>
  <c r="BU15" i="1"/>
  <c r="BW15" i="1"/>
  <c r="BY15" i="1"/>
  <c r="CA15" i="1"/>
  <c r="CC15" i="1"/>
  <c r="CE15" i="1"/>
  <c r="CG15" i="1"/>
  <c r="CI15" i="1"/>
  <c r="CK15" i="1"/>
  <c r="O15" i="1"/>
  <c r="P15" i="1"/>
  <c r="R15" i="1"/>
  <c r="T15" i="1"/>
  <c r="V15" i="1"/>
  <c r="X15" i="1"/>
  <c r="Z15" i="1"/>
  <c r="AB15" i="1"/>
  <c r="AD15" i="1"/>
  <c r="AF15" i="1"/>
  <c r="AH15" i="1"/>
  <c r="AJ15" i="1"/>
  <c r="AL15" i="1"/>
  <c r="AN15" i="1"/>
  <c r="AP15" i="1"/>
  <c r="AR15" i="1"/>
  <c r="AT15" i="1"/>
  <c r="AV15" i="1"/>
  <c r="AX15" i="1"/>
  <c r="AZ15" i="1"/>
  <c r="BB15" i="1"/>
  <c r="BD15" i="1"/>
  <c r="BF15" i="1"/>
  <c r="BH15" i="1"/>
  <c r="BJ15" i="1"/>
  <c r="BL15" i="1"/>
  <c r="BN15" i="1"/>
  <c r="BP15" i="1"/>
  <c r="BR15" i="1"/>
  <c r="BT15" i="1"/>
  <c r="BV15" i="1"/>
  <c r="BX15" i="1"/>
  <c r="BZ15" i="1"/>
  <c r="CB15" i="1"/>
  <c r="CD15" i="1"/>
  <c r="CF15" i="1"/>
  <c r="CH15" i="1"/>
  <c r="CJ15" i="1"/>
  <c r="CV6" i="1"/>
  <c r="Q16" i="1"/>
  <c r="S16" i="1"/>
  <c r="U16" i="1"/>
  <c r="W16" i="1"/>
  <c r="Y16" i="1"/>
  <c r="AA16" i="1"/>
  <c r="AC16" i="1"/>
  <c r="AE16" i="1"/>
  <c r="AG16" i="1"/>
  <c r="AI16" i="1"/>
  <c r="AK16" i="1"/>
  <c r="AM16" i="1"/>
  <c r="AO16" i="1"/>
  <c r="AQ16" i="1"/>
  <c r="AS16" i="1"/>
  <c r="AU16" i="1"/>
  <c r="AW16" i="1"/>
  <c r="AY16" i="1"/>
  <c r="BA16" i="1"/>
  <c r="BC16" i="1"/>
  <c r="BE16" i="1"/>
  <c r="BG16" i="1"/>
  <c r="BI16" i="1"/>
  <c r="BK16" i="1"/>
  <c r="BM16" i="1"/>
  <c r="BO16" i="1"/>
  <c r="BQ16" i="1"/>
  <c r="BS16" i="1"/>
  <c r="BU16" i="1"/>
  <c r="BW16" i="1"/>
  <c r="BY16" i="1"/>
  <c r="CA16" i="1"/>
  <c r="CC16" i="1"/>
  <c r="CE16" i="1"/>
  <c r="CG16" i="1"/>
  <c r="CI16" i="1"/>
  <c r="CK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AP16" i="1"/>
  <c r="AR16" i="1"/>
  <c r="AT16" i="1"/>
  <c r="AV16" i="1"/>
  <c r="AX16" i="1"/>
  <c r="AZ16" i="1"/>
  <c r="BB16" i="1"/>
  <c r="BD16" i="1"/>
  <c r="BF16" i="1"/>
  <c r="BH16" i="1"/>
  <c r="BJ16" i="1"/>
  <c r="BL16" i="1"/>
  <c r="BN16" i="1"/>
  <c r="BP16" i="1"/>
  <c r="BR16" i="1"/>
  <c r="BT16" i="1"/>
  <c r="BV16" i="1"/>
  <c r="BX16" i="1"/>
  <c r="BZ16" i="1"/>
  <c r="CB16" i="1"/>
  <c r="CD16" i="1"/>
  <c r="CF16" i="1"/>
  <c r="CH16" i="1"/>
  <c r="CJ16" i="1"/>
  <c r="O16" i="1"/>
  <c r="CV25" i="1"/>
  <c r="Q37" i="1"/>
  <c r="S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R37" i="1"/>
  <c r="AT37" i="1"/>
  <c r="AV37" i="1"/>
  <c r="AX37" i="1"/>
  <c r="AZ37" i="1"/>
  <c r="BB37" i="1"/>
  <c r="BD37" i="1"/>
  <c r="BF37" i="1"/>
  <c r="BH37" i="1"/>
  <c r="BJ37" i="1"/>
  <c r="BL37" i="1"/>
  <c r="BN37" i="1"/>
  <c r="BP37" i="1"/>
  <c r="BR37" i="1"/>
  <c r="BT37" i="1"/>
  <c r="BV37" i="1"/>
  <c r="BX37" i="1"/>
  <c r="BZ37" i="1"/>
  <c r="CB37" i="1"/>
  <c r="CD37" i="1"/>
  <c r="CF37" i="1"/>
  <c r="CH37" i="1"/>
  <c r="CJ37" i="1"/>
  <c r="U37" i="1"/>
  <c r="W37" i="1"/>
  <c r="Y37" i="1"/>
  <c r="AA37" i="1"/>
  <c r="AC37" i="1"/>
  <c r="AE37" i="1"/>
  <c r="AG37" i="1"/>
  <c r="AI37" i="1"/>
  <c r="AK37" i="1"/>
  <c r="AM37" i="1"/>
  <c r="AO37" i="1"/>
  <c r="AQ37" i="1"/>
  <c r="AS37" i="1"/>
  <c r="AU37" i="1"/>
  <c r="AW37" i="1"/>
  <c r="AY37" i="1"/>
  <c r="BA37" i="1"/>
  <c r="BC37" i="1"/>
  <c r="BE37" i="1"/>
  <c r="BG37" i="1"/>
  <c r="BI37" i="1"/>
  <c r="BK37" i="1"/>
  <c r="BM37" i="1"/>
  <c r="BO37" i="1"/>
  <c r="BQ37" i="1"/>
  <c r="BS37" i="1"/>
  <c r="BU37" i="1"/>
  <c r="BW37" i="1"/>
  <c r="BY37" i="1"/>
  <c r="CA37" i="1"/>
  <c r="CC37" i="1"/>
  <c r="CE37" i="1"/>
  <c r="CG37" i="1"/>
  <c r="CI37" i="1"/>
  <c r="CK37" i="1"/>
  <c r="O37" i="1"/>
  <c r="P61" i="1"/>
  <c r="R61" i="1"/>
  <c r="T61" i="1"/>
  <c r="V61" i="1"/>
  <c r="X61" i="1"/>
  <c r="Z61" i="1"/>
  <c r="AB61" i="1"/>
  <c r="AD61" i="1"/>
  <c r="AF61" i="1"/>
  <c r="AH61" i="1"/>
  <c r="Q61" i="1"/>
  <c r="S61" i="1"/>
  <c r="U61" i="1"/>
  <c r="W61" i="1"/>
  <c r="Y61" i="1"/>
  <c r="AA61" i="1"/>
  <c r="AC61" i="1"/>
  <c r="AE61" i="1"/>
  <c r="AG61" i="1"/>
  <c r="AI61" i="1"/>
  <c r="AJ61" i="1"/>
  <c r="AL61" i="1"/>
  <c r="AN61" i="1"/>
  <c r="AP61" i="1"/>
  <c r="AR61" i="1"/>
  <c r="AT61" i="1"/>
  <c r="AV61" i="1"/>
  <c r="AX61" i="1"/>
  <c r="AZ61" i="1"/>
  <c r="BB61" i="1"/>
  <c r="BD61" i="1"/>
  <c r="BF61" i="1"/>
  <c r="BH61" i="1"/>
  <c r="BJ61" i="1"/>
  <c r="BL61" i="1"/>
  <c r="BN61" i="1"/>
  <c r="BP61" i="1"/>
  <c r="BR61" i="1"/>
  <c r="BT61" i="1"/>
  <c r="BV61" i="1"/>
  <c r="BX61" i="1"/>
  <c r="BZ61" i="1"/>
  <c r="CB61" i="1"/>
  <c r="CD61" i="1"/>
  <c r="CF61" i="1"/>
  <c r="CH61" i="1"/>
  <c r="CJ61" i="1"/>
  <c r="AK61" i="1"/>
  <c r="AM61" i="1"/>
  <c r="AO61" i="1"/>
  <c r="AQ61" i="1"/>
  <c r="AS61" i="1"/>
  <c r="AU61" i="1"/>
  <c r="AW61" i="1"/>
  <c r="AY61" i="1"/>
  <c r="BA61" i="1"/>
  <c r="BC61" i="1"/>
  <c r="BE61" i="1"/>
  <c r="BG61" i="1"/>
  <c r="BI61" i="1"/>
  <c r="BK61" i="1"/>
  <c r="BM61" i="1"/>
  <c r="BO61" i="1"/>
  <c r="BQ61" i="1"/>
  <c r="BS61" i="1"/>
  <c r="BU61" i="1"/>
  <c r="BW61" i="1"/>
  <c r="BY61" i="1"/>
  <c r="CA61" i="1"/>
  <c r="CC61" i="1"/>
  <c r="CE61" i="1"/>
  <c r="CG61" i="1"/>
  <c r="CI61" i="1"/>
  <c r="CK61" i="1"/>
  <c r="O61" i="1"/>
  <c r="CV72" i="1"/>
  <c r="CW29" i="3"/>
  <c r="CW80" i="3"/>
  <c r="DA80" i="3" s="1"/>
  <c r="CW74" i="1"/>
  <c r="CV23" i="1"/>
  <c r="CX23" i="1"/>
  <c r="CW30" i="3"/>
  <c r="CX81" i="3"/>
  <c r="CX80" i="3"/>
  <c r="DB80" i="3" s="1"/>
  <c r="DB6" i="3"/>
  <c r="DB4" i="3"/>
  <c r="CW79" i="3"/>
  <c r="CX79" i="3"/>
  <c r="CW77" i="2"/>
  <c r="DB5" i="3"/>
  <c r="DA4" i="3"/>
  <c r="CX30" i="3"/>
  <c r="CW81" i="3"/>
  <c r="CW6" i="3"/>
  <c r="DA6" i="3" s="1"/>
  <c r="CX54" i="3"/>
  <c r="CW31" i="3"/>
  <c r="CX29" i="3"/>
  <c r="CW55" i="3"/>
  <c r="CW54" i="3"/>
  <c r="CW5" i="3"/>
  <c r="DA5" i="3" s="1"/>
  <c r="CX56" i="3"/>
  <c r="CX31" i="3"/>
  <c r="CW4" i="1"/>
  <c r="CW6" i="1"/>
  <c r="CW72" i="1"/>
  <c r="CX72" i="1"/>
  <c r="CX5" i="1"/>
  <c r="CX48" i="1"/>
  <c r="CW5" i="1"/>
  <c r="CW24" i="1"/>
  <c r="CX25" i="1"/>
  <c r="CX73" i="1"/>
  <c r="CW49" i="1"/>
  <c r="CW48" i="1"/>
  <c r="CW25" i="1"/>
  <c r="CX49" i="1"/>
  <c r="CX4" i="1"/>
  <c r="CX6" i="1"/>
  <c r="CX24" i="1"/>
  <c r="CW73" i="1"/>
  <c r="CV49" i="1"/>
  <c r="CX74" i="1"/>
  <c r="CX78" i="2"/>
  <c r="CW78" i="2"/>
  <c r="CW5" i="2"/>
  <c r="CW50" i="2"/>
  <c r="CX76" i="2"/>
  <c r="CX27" i="2"/>
  <c r="CW26" i="2"/>
  <c r="CX5" i="2"/>
  <c r="CW27" i="2"/>
  <c r="CX51" i="2"/>
  <c r="CX50" i="2"/>
  <c r="CW76" i="2"/>
  <c r="CW6" i="2"/>
  <c r="CX26" i="2"/>
  <c r="CW52" i="2"/>
  <c r="CW4" i="2"/>
  <c r="DA4" i="2" s="1"/>
  <c r="CX25" i="2"/>
  <c r="CX77" i="2"/>
  <c r="CX6" i="2"/>
  <c r="CX52" i="2"/>
  <c r="CW51" i="2"/>
  <c r="CX4" i="2"/>
  <c r="DB4" i="2" s="1"/>
  <c r="CW25" i="2"/>
  <c r="CR71" i="1"/>
  <c r="CQ71" i="1"/>
  <c r="CP71" i="1"/>
  <c r="CR47" i="1"/>
  <c r="CQ47" i="1"/>
  <c r="CP47" i="1"/>
  <c r="CQ3" i="1"/>
  <c r="CR75" i="2"/>
  <c r="CX75" i="2" s="1"/>
  <c r="CQ75" i="2"/>
  <c r="CW75" i="2" s="1"/>
  <c r="CR49" i="2"/>
  <c r="CQ49" i="2"/>
  <c r="CP49" i="2"/>
  <c r="CR3" i="2"/>
  <c r="CQ3" i="2"/>
  <c r="CP3" i="2"/>
  <c r="CR3" i="3"/>
  <c r="CQ3" i="3"/>
  <c r="CQ53" i="3"/>
  <c r="CR53" i="3"/>
  <c r="CP53" i="3"/>
  <c r="DA30" i="3" l="1"/>
  <c r="O99" i="3"/>
  <c r="DB31" i="3"/>
  <c r="DB56" i="3"/>
  <c r="DA79" i="3"/>
  <c r="DB29" i="3"/>
  <c r="CP86" i="1"/>
  <c r="CR85" i="1"/>
  <c r="CQ85" i="1"/>
  <c r="CV71" i="1"/>
  <c r="R84" i="1"/>
  <c r="V84" i="1"/>
  <c r="Z84" i="1"/>
  <c r="AD84" i="1"/>
  <c r="AH84" i="1"/>
  <c r="AL84" i="1"/>
  <c r="AP84" i="1"/>
  <c r="AT84" i="1"/>
  <c r="AX84" i="1"/>
  <c r="BB84" i="1"/>
  <c r="BF84" i="1"/>
  <c r="BJ84" i="1"/>
  <c r="BN84" i="1"/>
  <c r="BR84" i="1"/>
  <c r="BV84" i="1"/>
  <c r="BZ84" i="1"/>
  <c r="CD84" i="1"/>
  <c r="CH84" i="1"/>
  <c r="S84" i="1"/>
  <c r="W84" i="1"/>
  <c r="AA84" i="1"/>
  <c r="AE84" i="1"/>
  <c r="AI84" i="1"/>
  <c r="AM84" i="1"/>
  <c r="AQ84" i="1"/>
  <c r="AU84" i="1"/>
  <c r="AY84" i="1"/>
  <c r="BC84" i="1"/>
  <c r="BG84" i="1"/>
  <c r="BK84" i="1"/>
  <c r="BO84" i="1"/>
  <c r="BS84" i="1"/>
  <c r="BW84" i="1"/>
  <c r="CA84" i="1"/>
  <c r="CE84" i="1"/>
  <c r="CI84" i="1"/>
  <c r="P84" i="1"/>
  <c r="X84" i="1"/>
  <c r="AF84" i="1"/>
  <c r="AN84" i="1"/>
  <c r="AV84" i="1"/>
  <c r="BD84" i="1"/>
  <c r="BL84" i="1"/>
  <c r="BT84" i="1"/>
  <c r="CB84" i="1"/>
  <c r="CJ84" i="1"/>
  <c r="T84" i="1"/>
  <c r="AB84" i="1"/>
  <c r="AJ84" i="1"/>
  <c r="AR84" i="1"/>
  <c r="AZ84" i="1"/>
  <c r="BH84" i="1"/>
  <c r="BP84" i="1"/>
  <c r="BX84" i="1"/>
  <c r="CF84" i="1"/>
  <c r="Q84" i="1"/>
  <c r="AG84" i="1"/>
  <c r="AW84" i="1"/>
  <c r="BM84" i="1"/>
  <c r="CC84" i="1"/>
  <c r="U84" i="1"/>
  <c r="AK84" i="1"/>
  <c r="BA84" i="1"/>
  <c r="BQ84" i="1"/>
  <c r="CG84" i="1"/>
  <c r="O84" i="1"/>
  <c r="Y84" i="1"/>
  <c r="BE84" i="1"/>
  <c r="CK84" i="1"/>
  <c r="AC84" i="1"/>
  <c r="BI84" i="1"/>
  <c r="AO84" i="1"/>
  <c r="BY84" i="1"/>
  <c r="AS84" i="1"/>
  <c r="BU84" i="1"/>
  <c r="CR86" i="1"/>
  <c r="CP87" i="1"/>
  <c r="CR87" i="1"/>
  <c r="CQ87" i="1"/>
  <c r="CQ86" i="1"/>
  <c r="CP85" i="1"/>
  <c r="DA55" i="3"/>
  <c r="DA31" i="3"/>
  <c r="DA81" i="3"/>
  <c r="DB30" i="3"/>
  <c r="DB79" i="3"/>
  <c r="DB81" i="3"/>
  <c r="DA29" i="3"/>
  <c r="CP69" i="3"/>
  <c r="CP92" i="3"/>
  <c r="CP42" i="3"/>
  <c r="CV53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BJ66" i="3"/>
  <c r="BL66" i="3"/>
  <c r="BN66" i="3"/>
  <c r="BP66" i="3"/>
  <c r="BR66" i="3"/>
  <c r="BT66" i="3"/>
  <c r="BV66" i="3"/>
  <c r="BX66" i="3"/>
  <c r="BZ66" i="3"/>
  <c r="CB66" i="3"/>
  <c r="CD66" i="3"/>
  <c r="CF66" i="3"/>
  <c r="CH66" i="3"/>
  <c r="CJ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BK66" i="3"/>
  <c r="BM66" i="3"/>
  <c r="BO66" i="3"/>
  <c r="BQ66" i="3"/>
  <c r="BS66" i="3"/>
  <c r="BU66" i="3"/>
  <c r="BW66" i="3"/>
  <c r="BY66" i="3"/>
  <c r="CA66" i="3"/>
  <c r="CC66" i="3"/>
  <c r="CE66" i="3"/>
  <c r="CG66" i="3"/>
  <c r="CI66" i="3"/>
  <c r="CK66" i="3"/>
  <c r="O66" i="3"/>
  <c r="O100" i="3"/>
  <c r="CP93" i="3"/>
  <c r="CP68" i="3"/>
  <c r="CR68" i="3"/>
  <c r="CP67" i="3"/>
  <c r="CR67" i="3"/>
  <c r="CR43" i="3"/>
  <c r="CQ43" i="3"/>
  <c r="CR69" i="3"/>
  <c r="CR92" i="3"/>
  <c r="CQ42" i="3"/>
  <c r="CP91" i="3"/>
  <c r="CI100" i="3"/>
  <c r="CI99" i="3"/>
  <c r="CE100" i="3"/>
  <c r="CE99" i="3"/>
  <c r="CA100" i="3"/>
  <c r="CA99" i="3"/>
  <c r="BW100" i="3"/>
  <c r="BW99" i="3"/>
  <c r="BS100" i="3"/>
  <c r="BS99" i="3"/>
  <c r="BO100" i="3"/>
  <c r="BO99" i="3"/>
  <c r="BK100" i="3"/>
  <c r="BK99" i="3"/>
  <c r="BG100" i="3"/>
  <c r="BG99" i="3"/>
  <c r="BC100" i="3"/>
  <c r="BC99" i="3"/>
  <c r="AY100" i="3"/>
  <c r="AY99" i="3"/>
  <c r="AU100" i="3"/>
  <c r="AU99" i="3"/>
  <c r="AQ100" i="3"/>
  <c r="AQ99" i="3"/>
  <c r="AM100" i="3"/>
  <c r="AM99" i="3"/>
  <c r="AI100" i="3"/>
  <c r="AI99" i="3"/>
  <c r="AE100" i="3"/>
  <c r="AE99" i="3"/>
  <c r="AA100" i="3"/>
  <c r="AA99" i="3"/>
  <c r="W100" i="3"/>
  <c r="W99" i="3"/>
  <c r="S100" i="3"/>
  <c r="S99" i="3"/>
  <c r="CJ100" i="3"/>
  <c r="CJ99" i="3"/>
  <c r="CF100" i="3"/>
  <c r="CF99" i="3"/>
  <c r="CB100" i="3"/>
  <c r="CB99" i="3"/>
  <c r="BX100" i="3"/>
  <c r="BX99" i="3"/>
  <c r="BT100" i="3"/>
  <c r="BT99" i="3"/>
  <c r="BP100" i="3"/>
  <c r="BP99" i="3"/>
  <c r="BL100" i="3"/>
  <c r="BL99" i="3"/>
  <c r="CR91" i="3"/>
  <c r="BH100" i="3"/>
  <c r="BH99" i="3"/>
  <c r="BD100" i="3"/>
  <c r="BD99" i="3"/>
  <c r="AZ100" i="3"/>
  <c r="AZ99" i="3"/>
  <c r="AV100" i="3"/>
  <c r="AV99" i="3"/>
  <c r="AR100" i="3"/>
  <c r="AR99" i="3"/>
  <c r="AN100" i="3"/>
  <c r="AN99" i="3"/>
  <c r="AJ100" i="3"/>
  <c r="AJ99" i="3"/>
  <c r="AF100" i="3"/>
  <c r="AF99" i="3"/>
  <c r="AB100" i="3"/>
  <c r="AB99" i="3"/>
  <c r="X100" i="3"/>
  <c r="X99" i="3"/>
  <c r="T100" i="3"/>
  <c r="T99" i="3"/>
  <c r="P100" i="3"/>
  <c r="P99" i="3"/>
  <c r="O49" i="3"/>
  <c r="CP41" i="3"/>
  <c r="O50" i="3"/>
  <c r="CH50" i="3"/>
  <c r="CH49" i="3"/>
  <c r="CD50" i="3"/>
  <c r="CD49" i="3"/>
  <c r="BZ50" i="3"/>
  <c r="BZ49" i="3"/>
  <c r="BV50" i="3"/>
  <c r="BV49" i="3"/>
  <c r="BR50" i="3"/>
  <c r="BR49" i="3"/>
  <c r="BN50" i="3"/>
  <c r="BN49" i="3"/>
  <c r="BJ50" i="3"/>
  <c r="BJ49" i="3"/>
  <c r="BF50" i="3"/>
  <c r="BF49" i="3"/>
  <c r="BB50" i="3"/>
  <c r="BB49" i="3"/>
  <c r="AX50" i="3"/>
  <c r="AX49" i="3"/>
  <c r="AT50" i="3"/>
  <c r="AT49" i="3"/>
  <c r="AP50" i="3"/>
  <c r="AP49" i="3"/>
  <c r="AL50" i="3"/>
  <c r="AL49" i="3"/>
  <c r="AH50" i="3"/>
  <c r="AH49" i="3"/>
  <c r="AD50" i="3"/>
  <c r="AD49" i="3"/>
  <c r="Z50" i="3"/>
  <c r="Z49" i="3"/>
  <c r="V50" i="3"/>
  <c r="V49" i="3"/>
  <c r="R50" i="3"/>
  <c r="R49" i="3"/>
  <c r="CK49" i="3"/>
  <c r="CK50" i="3"/>
  <c r="CG49" i="3"/>
  <c r="CG50" i="3"/>
  <c r="CC49" i="3"/>
  <c r="CC50" i="3"/>
  <c r="BY49" i="3"/>
  <c r="BY50" i="3"/>
  <c r="BU49" i="3"/>
  <c r="BU50" i="3"/>
  <c r="BQ49" i="3"/>
  <c r="BQ50" i="3"/>
  <c r="BM49" i="3"/>
  <c r="BM50" i="3"/>
  <c r="BI49" i="3"/>
  <c r="BI50" i="3"/>
  <c r="BE49" i="3"/>
  <c r="BE50" i="3"/>
  <c r="BA49" i="3"/>
  <c r="BA50" i="3"/>
  <c r="AW49" i="3"/>
  <c r="AW50" i="3"/>
  <c r="AS49" i="3"/>
  <c r="CQ41" i="3"/>
  <c r="AS50" i="3"/>
  <c r="AO49" i="3"/>
  <c r="AO50" i="3"/>
  <c r="AK49" i="3"/>
  <c r="AK50" i="3"/>
  <c r="AG49" i="3"/>
  <c r="AG50" i="3"/>
  <c r="AC49" i="3"/>
  <c r="AC50" i="3"/>
  <c r="Y49" i="3"/>
  <c r="Y50" i="3"/>
  <c r="U49" i="3"/>
  <c r="U50" i="3"/>
  <c r="Q49" i="3"/>
  <c r="Q50" i="3"/>
  <c r="CQ93" i="3"/>
  <c r="CR93" i="3"/>
  <c r="CQ68" i="3"/>
  <c r="CQ67" i="3"/>
  <c r="CP43" i="3"/>
  <c r="CQ69" i="3"/>
  <c r="CQ92" i="3"/>
  <c r="CR42" i="3"/>
  <c r="CK100" i="3"/>
  <c r="CK99" i="3"/>
  <c r="CG100" i="3"/>
  <c r="CG99" i="3"/>
  <c r="CC100" i="3"/>
  <c r="CC99" i="3"/>
  <c r="BY100" i="3"/>
  <c r="BY99" i="3"/>
  <c r="BU100" i="3"/>
  <c r="BU99" i="3"/>
  <c r="BQ100" i="3"/>
  <c r="BQ99" i="3"/>
  <c r="BM100" i="3"/>
  <c r="BM99" i="3"/>
  <c r="BI100" i="3"/>
  <c r="BI99" i="3"/>
  <c r="BE100" i="3"/>
  <c r="BE99" i="3"/>
  <c r="BA100" i="3"/>
  <c r="BA99" i="3"/>
  <c r="AW100" i="3"/>
  <c r="AW99" i="3"/>
  <c r="AS100" i="3"/>
  <c r="AS99" i="3"/>
  <c r="CQ91" i="3"/>
  <c r="AO100" i="3"/>
  <c r="AO99" i="3"/>
  <c r="AK100" i="3"/>
  <c r="AK99" i="3"/>
  <c r="AG100" i="3"/>
  <c r="AG99" i="3"/>
  <c r="AC100" i="3"/>
  <c r="AC99" i="3"/>
  <c r="Y100" i="3"/>
  <c r="Y99" i="3"/>
  <c r="U100" i="3"/>
  <c r="U99" i="3"/>
  <c r="Q100" i="3"/>
  <c r="Q99" i="3"/>
  <c r="CH100" i="3"/>
  <c r="CH99" i="3"/>
  <c r="CD100" i="3"/>
  <c r="CD99" i="3"/>
  <c r="BZ100" i="3"/>
  <c r="BZ99" i="3"/>
  <c r="BV100" i="3"/>
  <c r="BV99" i="3"/>
  <c r="BR100" i="3"/>
  <c r="BR99" i="3"/>
  <c r="BN100" i="3"/>
  <c r="BN99" i="3"/>
  <c r="BJ100" i="3"/>
  <c r="BJ99" i="3"/>
  <c r="BF100" i="3"/>
  <c r="BF99" i="3"/>
  <c r="BB100" i="3"/>
  <c r="BB99" i="3"/>
  <c r="AX100" i="3"/>
  <c r="AX99" i="3"/>
  <c r="AT100" i="3"/>
  <c r="AT99" i="3"/>
  <c r="AP100" i="3"/>
  <c r="AP99" i="3"/>
  <c r="AL100" i="3"/>
  <c r="AL99" i="3"/>
  <c r="AH100" i="3"/>
  <c r="AH99" i="3"/>
  <c r="AD100" i="3"/>
  <c r="AD99" i="3"/>
  <c r="Z100" i="3"/>
  <c r="Z99" i="3"/>
  <c r="V100" i="3"/>
  <c r="V99" i="3"/>
  <c r="R100" i="3"/>
  <c r="R99" i="3"/>
  <c r="CJ49" i="3"/>
  <c r="CJ50" i="3"/>
  <c r="CF49" i="3"/>
  <c r="CF50" i="3"/>
  <c r="CB49" i="3"/>
  <c r="CB50" i="3"/>
  <c r="BX49" i="3"/>
  <c r="BX50" i="3"/>
  <c r="BT49" i="3"/>
  <c r="BT50" i="3"/>
  <c r="BP49" i="3"/>
  <c r="BP50" i="3"/>
  <c r="BL50" i="3"/>
  <c r="BL49" i="3"/>
  <c r="CR41" i="3"/>
  <c r="BH50" i="3"/>
  <c r="BH49" i="3"/>
  <c r="BD50" i="3"/>
  <c r="BD49" i="3"/>
  <c r="AZ50" i="3"/>
  <c r="AZ49" i="3"/>
  <c r="AV50" i="3"/>
  <c r="AV49" i="3"/>
  <c r="AR50" i="3"/>
  <c r="AR49" i="3"/>
  <c r="AN50" i="3"/>
  <c r="AN49" i="3"/>
  <c r="AJ50" i="3"/>
  <c r="AJ49" i="3"/>
  <c r="AF50" i="3"/>
  <c r="AF49" i="3"/>
  <c r="AB50" i="3"/>
  <c r="AB49" i="3"/>
  <c r="X50" i="3"/>
  <c r="X49" i="3"/>
  <c r="T50" i="3"/>
  <c r="T49" i="3"/>
  <c r="P50" i="3"/>
  <c r="P49" i="3"/>
  <c r="CI50" i="3"/>
  <c r="CI49" i="3"/>
  <c r="CE50" i="3"/>
  <c r="CE49" i="3"/>
  <c r="CA50" i="3"/>
  <c r="CA49" i="3"/>
  <c r="BW50" i="3"/>
  <c r="BW49" i="3"/>
  <c r="BS50" i="3"/>
  <c r="BS49" i="3"/>
  <c r="BO50" i="3"/>
  <c r="BO49" i="3"/>
  <c r="BK50" i="3"/>
  <c r="BK49" i="3"/>
  <c r="BG50" i="3"/>
  <c r="BG49" i="3"/>
  <c r="BC50" i="3"/>
  <c r="BC49" i="3"/>
  <c r="AY50" i="3"/>
  <c r="AY49" i="3"/>
  <c r="AU50" i="3"/>
  <c r="AU49" i="3"/>
  <c r="AQ50" i="3"/>
  <c r="AQ49" i="3"/>
  <c r="AM50" i="3"/>
  <c r="AM49" i="3"/>
  <c r="AI50" i="3"/>
  <c r="AI49" i="3"/>
  <c r="AE50" i="3"/>
  <c r="AE49" i="3"/>
  <c r="AA50" i="3"/>
  <c r="AA49" i="3"/>
  <c r="W50" i="3"/>
  <c r="W49" i="3"/>
  <c r="S50" i="3"/>
  <c r="S49" i="3"/>
  <c r="CP90" i="2"/>
  <c r="CQ17" i="2"/>
  <c r="DA75" i="2"/>
  <c r="DA51" i="2"/>
  <c r="DB6" i="2"/>
  <c r="DB77" i="2"/>
  <c r="DB26" i="2"/>
  <c r="DA27" i="2"/>
  <c r="DA26" i="2"/>
  <c r="DB76" i="2"/>
  <c r="DA5" i="2"/>
  <c r="DB78" i="2"/>
  <c r="Q14" i="2"/>
  <c r="S14" i="2"/>
  <c r="U14" i="2"/>
  <c r="W14" i="2"/>
  <c r="Y14" i="2"/>
  <c r="AA14" i="2"/>
  <c r="AC14" i="2"/>
  <c r="AE14" i="2"/>
  <c r="AG14" i="2"/>
  <c r="AI14" i="2"/>
  <c r="AK14" i="2"/>
  <c r="AM14" i="2"/>
  <c r="AO14" i="2"/>
  <c r="AQ14" i="2"/>
  <c r="AS14" i="2"/>
  <c r="AU14" i="2"/>
  <c r="AW14" i="2"/>
  <c r="AY14" i="2"/>
  <c r="BA14" i="2"/>
  <c r="BC14" i="2"/>
  <c r="BE14" i="2"/>
  <c r="BG14" i="2"/>
  <c r="BI14" i="2"/>
  <c r="BK14" i="2"/>
  <c r="BM14" i="2"/>
  <c r="BO14" i="2"/>
  <c r="BQ14" i="2"/>
  <c r="BS14" i="2"/>
  <c r="BU14" i="2"/>
  <c r="BW14" i="2"/>
  <c r="BY14" i="2"/>
  <c r="CA14" i="2"/>
  <c r="CC14" i="2"/>
  <c r="CE14" i="2"/>
  <c r="CG14" i="2"/>
  <c r="CI14" i="2"/>
  <c r="CK14" i="2"/>
  <c r="O14" i="2"/>
  <c r="R14" i="2"/>
  <c r="V14" i="2"/>
  <c r="Z14" i="2"/>
  <c r="AD14" i="2"/>
  <c r="AH14" i="2"/>
  <c r="AL14" i="2"/>
  <c r="AP14" i="2"/>
  <c r="AT14" i="2"/>
  <c r="AX14" i="2"/>
  <c r="BB14" i="2"/>
  <c r="BF14" i="2"/>
  <c r="BJ14" i="2"/>
  <c r="BN14" i="2"/>
  <c r="BR14" i="2"/>
  <c r="BV14" i="2"/>
  <c r="BZ14" i="2"/>
  <c r="CD14" i="2"/>
  <c r="CH14" i="2"/>
  <c r="P14" i="2"/>
  <c r="X14" i="2"/>
  <c r="AF14" i="2"/>
  <c r="AN14" i="2"/>
  <c r="AV14" i="2"/>
  <c r="BD14" i="2"/>
  <c r="BL14" i="2"/>
  <c r="BT14" i="2"/>
  <c r="CB14" i="2"/>
  <c r="CJ14" i="2"/>
  <c r="T14" i="2"/>
  <c r="AB14" i="2"/>
  <c r="AJ14" i="2"/>
  <c r="AR14" i="2"/>
  <c r="AZ14" i="2"/>
  <c r="BH14" i="2"/>
  <c r="BP14" i="2"/>
  <c r="BX14" i="2"/>
  <c r="CF14" i="2"/>
  <c r="CR90" i="2"/>
  <c r="BS46" i="2"/>
  <c r="BS45" i="2"/>
  <c r="AM46" i="2"/>
  <c r="AM45" i="2"/>
  <c r="CA46" i="2"/>
  <c r="CA45" i="2"/>
  <c r="AU46" i="2"/>
  <c r="AU45" i="2"/>
  <c r="CE46" i="2"/>
  <c r="CE45" i="2"/>
  <c r="BO46" i="2"/>
  <c r="BO45" i="2"/>
  <c r="AY46" i="2"/>
  <c r="AY45" i="2"/>
  <c r="AI46" i="2"/>
  <c r="AI45" i="2"/>
  <c r="S46" i="2"/>
  <c r="S45" i="2"/>
  <c r="CK45" i="2"/>
  <c r="CK46" i="2"/>
  <c r="CC45" i="2"/>
  <c r="CC46" i="2"/>
  <c r="BU45" i="2"/>
  <c r="BU46" i="2"/>
  <c r="BM45" i="2"/>
  <c r="BM46" i="2"/>
  <c r="BE45" i="2"/>
  <c r="BE46" i="2"/>
  <c r="AW45" i="2"/>
  <c r="AW46" i="2"/>
  <c r="AO45" i="2"/>
  <c r="AO46" i="2"/>
  <c r="AG45" i="2"/>
  <c r="AG46" i="2"/>
  <c r="Y45" i="2"/>
  <c r="Y46" i="2"/>
  <c r="Q45" i="2"/>
  <c r="Q46" i="2"/>
  <c r="CH46" i="2"/>
  <c r="CH45" i="2"/>
  <c r="CD46" i="2"/>
  <c r="CD45" i="2"/>
  <c r="BZ46" i="2"/>
  <c r="BZ45" i="2"/>
  <c r="BV46" i="2"/>
  <c r="BV45" i="2"/>
  <c r="BR46" i="2"/>
  <c r="BR45" i="2"/>
  <c r="BN46" i="2"/>
  <c r="BN45" i="2"/>
  <c r="BJ46" i="2"/>
  <c r="BJ45" i="2"/>
  <c r="BF46" i="2"/>
  <c r="BF45" i="2"/>
  <c r="BB46" i="2"/>
  <c r="BB45" i="2"/>
  <c r="AX46" i="2"/>
  <c r="AX45" i="2"/>
  <c r="AT46" i="2"/>
  <c r="AT45" i="2"/>
  <c r="AP46" i="2"/>
  <c r="AP45" i="2"/>
  <c r="AL46" i="2"/>
  <c r="AL45" i="2"/>
  <c r="AH46" i="2"/>
  <c r="AH45" i="2"/>
  <c r="AD46" i="2"/>
  <c r="AD45" i="2"/>
  <c r="Z46" i="2"/>
  <c r="Z45" i="2"/>
  <c r="V46" i="2"/>
  <c r="V45" i="2"/>
  <c r="R46" i="2"/>
  <c r="R45" i="2"/>
  <c r="CP64" i="2"/>
  <c r="O45" i="2"/>
  <c r="CP38" i="2"/>
  <c r="CP16" i="2"/>
  <c r="CR16" i="2"/>
  <c r="CP89" i="2"/>
  <c r="Z97" i="2"/>
  <c r="Z98" i="2"/>
  <c r="BV97" i="2"/>
  <c r="BV98" i="2"/>
  <c r="CD97" i="2"/>
  <c r="CD98" i="2"/>
  <c r="AX97" i="2"/>
  <c r="AX98" i="2"/>
  <c r="R97" i="2"/>
  <c r="R98" i="2"/>
  <c r="BZ97" i="2"/>
  <c r="BZ98" i="2"/>
  <c r="BJ97" i="2"/>
  <c r="BJ98" i="2"/>
  <c r="AT97" i="2"/>
  <c r="AT98" i="2"/>
  <c r="AD97" i="2"/>
  <c r="AD98" i="2"/>
  <c r="CJ97" i="2"/>
  <c r="CJ98" i="2"/>
  <c r="CB97" i="2"/>
  <c r="CB98" i="2"/>
  <c r="BT97" i="2"/>
  <c r="BT98" i="2"/>
  <c r="BL97" i="2"/>
  <c r="BL98" i="2"/>
  <c r="BD97" i="2"/>
  <c r="BD98" i="2"/>
  <c r="AV97" i="2"/>
  <c r="AV98" i="2"/>
  <c r="AN97" i="2"/>
  <c r="AN98" i="2"/>
  <c r="AF97" i="2"/>
  <c r="AF98" i="2"/>
  <c r="X97" i="2"/>
  <c r="X98" i="2"/>
  <c r="P97" i="2"/>
  <c r="P98" i="2"/>
  <c r="CI98" i="2"/>
  <c r="CI97" i="2"/>
  <c r="CE98" i="2"/>
  <c r="CE97" i="2"/>
  <c r="CA98" i="2"/>
  <c r="CA97" i="2"/>
  <c r="BW98" i="2"/>
  <c r="BW97" i="2"/>
  <c r="BS98" i="2"/>
  <c r="BS97" i="2"/>
  <c r="BO98" i="2"/>
  <c r="BO97" i="2"/>
  <c r="BK98" i="2"/>
  <c r="BK97" i="2"/>
  <c r="BG98" i="2"/>
  <c r="BG97" i="2"/>
  <c r="BC98" i="2"/>
  <c r="BC97" i="2"/>
  <c r="AY98" i="2"/>
  <c r="AY97" i="2"/>
  <c r="AU98" i="2"/>
  <c r="AU97" i="2"/>
  <c r="AQ98" i="2"/>
  <c r="AQ97" i="2"/>
  <c r="AM98" i="2"/>
  <c r="AM97" i="2"/>
  <c r="AI98" i="2"/>
  <c r="AI97" i="2"/>
  <c r="AE98" i="2"/>
  <c r="AE97" i="2"/>
  <c r="AA98" i="2"/>
  <c r="AA97" i="2"/>
  <c r="W98" i="2"/>
  <c r="W97" i="2"/>
  <c r="S98" i="2"/>
  <c r="S97" i="2"/>
  <c r="CQ65" i="2"/>
  <c r="CP65" i="2"/>
  <c r="CP39" i="2"/>
  <c r="CQ63" i="2"/>
  <c r="CR63" i="2"/>
  <c r="CV49" i="2"/>
  <c r="Q62" i="2"/>
  <c r="S62" i="2"/>
  <c r="U62" i="2"/>
  <c r="W62" i="2"/>
  <c r="Y62" i="2"/>
  <c r="AA62" i="2"/>
  <c r="AC62" i="2"/>
  <c r="AE62" i="2"/>
  <c r="AG62" i="2"/>
  <c r="AI62" i="2"/>
  <c r="AK62" i="2"/>
  <c r="AM62" i="2"/>
  <c r="AO62" i="2"/>
  <c r="AQ62" i="2"/>
  <c r="AS62" i="2"/>
  <c r="AU62" i="2"/>
  <c r="AW62" i="2"/>
  <c r="AY62" i="2"/>
  <c r="BA62" i="2"/>
  <c r="BC62" i="2"/>
  <c r="BE62" i="2"/>
  <c r="BG62" i="2"/>
  <c r="BI62" i="2"/>
  <c r="BK62" i="2"/>
  <c r="BM62" i="2"/>
  <c r="BO62" i="2"/>
  <c r="BQ62" i="2"/>
  <c r="BS62" i="2"/>
  <c r="BU62" i="2"/>
  <c r="BW62" i="2"/>
  <c r="BY62" i="2"/>
  <c r="CA62" i="2"/>
  <c r="CC62" i="2"/>
  <c r="CE62" i="2"/>
  <c r="CG62" i="2"/>
  <c r="CI62" i="2"/>
  <c r="CK62" i="2"/>
  <c r="R62" i="2"/>
  <c r="V62" i="2"/>
  <c r="Z62" i="2"/>
  <c r="AD62" i="2"/>
  <c r="AH62" i="2"/>
  <c r="AL62" i="2"/>
  <c r="AP62" i="2"/>
  <c r="AT62" i="2"/>
  <c r="AX62" i="2"/>
  <c r="BB62" i="2"/>
  <c r="BF62" i="2"/>
  <c r="BJ62" i="2"/>
  <c r="BN62" i="2"/>
  <c r="BR62" i="2"/>
  <c r="BV62" i="2"/>
  <c r="BZ62" i="2"/>
  <c r="CD62" i="2"/>
  <c r="CH62" i="2"/>
  <c r="T62" i="2"/>
  <c r="AB62" i="2"/>
  <c r="AJ62" i="2"/>
  <c r="AR62" i="2"/>
  <c r="AZ62" i="2"/>
  <c r="BH62" i="2"/>
  <c r="BP62" i="2"/>
  <c r="BX62" i="2"/>
  <c r="CF62" i="2"/>
  <c r="X62" i="2"/>
  <c r="AN62" i="2"/>
  <c r="BD62" i="2"/>
  <c r="BT62" i="2"/>
  <c r="CJ62" i="2"/>
  <c r="P62" i="2"/>
  <c r="AV62" i="2"/>
  <c r="CB62" i="2"/>
  <c r="BL62" i="2"/>
  <c r="O62" i="2"/>
  <c r="O71" i="2" s="1"/>
  <c r="AF62" i="2"/>
  <c r="DB75" i="2"/>
  <c r="DB52" i="2"/>
  <c r="DA52" i="2"/>
  <c r="DA6" i="2"/>
  <c r="DB50" i="2"/>
  <c r="DB51" i="2"/>
  <c r="DB5" i="2"/>
  <c r="DB27" i="2"/>
  <c r="DA50" i="2"/>
  <c r="DA78" i="2"/>
  <c r="DA77" i="2"/>
  <c r="CQ90" i="2"/>
  <c r="CI46" i="2"/>
  <c r="CI45" i="2"/>
  <c r="BC46" i="2"/>
  <c r="BC45" i="2"/>
  <c r="W46" i="2"/>
  <c r="W45" i="2"/>
  <c r="BK46" i="2"/>
  <c r="BK45" i="2"/>
  <c r="AE46" i="2"/>
  <c r="AE45" i="2"/>
  <c r="BW46" i="2"/>
  <c r="BW45" i="2"/>
  <c r="BG46" i="2"/>
  <c r="BG45" i="2"/>
  <c r="AQ46" i="2"/>
  <c r="AQ45" i="2"/>
  <c r="AA46" i="2"/>
  <c r="AA45" i="2"/>
  <c r="O46" i="2"/>
  <c r="CP37" i="2"/>
  <c r="CG45" i="2"/>
  <c r="CG46" i="2"/>
  <c r="BY45" i="2"/>
  <c r="BY46" i="2"/>
  <c r="BQ45" i="2"/>
  <c r="BQ46" i="2"/>
  <c r="BI45" i="2"/>
  <c r="BI46" i="2"/>
  <c r="BA45" i="2"/>
  <c r="BA46" i="2"/>
  <c r="AS45" i="2"/>
  <c r="AS46" i="2"/>
  <c r="CQ37" i="2"/>
  <c r="AK45" i="2"/>
  <c r="AK46" i="2"/>
  <c r="AC45" i="2"/>
  <c r="AC46" i="2"/>
  <c r="U45" i="2"/>
  <c r="U46" i="2"/>
  <c r="CJ46" i="2"/>
  <c r="CJ45" i="2"/>
  <c r="CF46" i="2"/>
  <c r="CF45" i="2"/>
  <c r="CB46" i="2"/>
  <c r="CB45" i="2"/>
  <c r="BX46" i="2"/>
  <c r="BX45" i="2"/>
  <c r="BT46" i="2"/>
  <c r="BT45" i="2"/>
  <c r="BP46" i="2"/>
  <c r="BP45" i="2"/>
  <c r="BL46" i="2"/>
  <c r="BL45" i="2"/>
  <c r="BH46" i="2"/>
  <c r="BH45" i="2"/>
  <c r="CR37" i="2"/>
  <c r="BD46" i="2"/>
  <c r="BD45" i="2"/>
  <c r="AZ46" i="2"/>
  <c r="AZ45" i="2"/>
  <c r="AV46" i="2"/>
  <c r="AV45" i="2"/>
  <c r="AR46" i="2"/>
  <c r="AR45" i="2"/>
  <c r="AN46" i="2"/>
  <c r="AN45" i="2"/>
  <c r="AJ46" i="2"/>
  <c r="AJ45" i="2"/>
  <c r="AF46" i="2"/>
  <c r="AF45" i="2"/>
  <c r="AB46" i="2"/>
  <c r="AB45" i="2"/>
  <c r="X46" i="2"/>
  <c r="X45" i="2"/>
  <c r="T46" i="2"/>
  <c r="T45" i="2"/>
  <c r="P46" i="2"/>
  <c r="P45" i="2"/>
  <c r="CQ64" i="2"/>
  <c r="CR64" i="2"/>
  <c r="CQ38" i="2"/>
  <c r="CR38" i="2"/>
  <c r="CQ16" i="2"/>
  <c r="CR89" i="2"/>
  <c r="CQ89" i="2"/>
  <c r="BF97" i="2"/>
  <c r="BF98" i="2"/>
  <c r="O97" i="2"/>
  <c r="O98" i="2"/>
  <c r="CP88" i="2"/>
  <c r="AP97" i="2"/>
  <c r="AP98" i="2"/>
  <c r="BN97" i="2"/>
  <c r="BN98" i="2"/>
  <c r="AH97" i="2"/>
  <c r="AH98" i="2"/>
  <c r="CH97" i="2"/>
  <c r="CH98" i="2"/>
  <c r="BR97" i="2"/>
  <c r="BR98" i="2"/>
  <c r="BB97" i="2"/>
  <c r="BB98" i="2"/>
  <c r="AL97" i="2"/>
  <c r="AL98" i="2"/>
  <c r="V97" i="2"/>
  <c r="V98" i="2"/>
  <c r="CF97" i="2"/>
  <c r="CF98" i="2"/>
  <c r="BX97" i="2"/>
  <c r="BX98" i="2"/>
  <c r="BP97" i="2"/>
  <c r="BP98" i="2"/>
  <c r="BH97" i="2"/>
  <c r="CR88" i="2"/>
  <c r="BH98" i="2"/>
  <c r="AZ97" i="2"/>
  <c r="AZ98" i="2"/>
  <c r="AR97" i="2"/>
  <c r="AR98" i="2"/>
  <c r="AJ97" i="2"/>
  <c r="AJ98" i="2"/>
  <c r="AB97" i="2"/>
  <c r="AB98" i="2"/>
  <c r="T97" i="2"/>
  <c r="T98" i="2"/>
  <c r="CK97" i="2"/>
  <c r="CK98" i="2"/>
  <c r="CG98" i="2"/>
  <c r="CG97" i="2"/>
  <c r="CC97" i="2"/>
  <c r="CC98" i="2"/>
  <c r="BY98" i="2"/>
  <c r="BY97" i="2"/>
  <c r="BU97" i="2"/>
  <c r="BU98" i="2"/>
  <c r="BQ98" i="2"/>
  <c r="BQ97" i="2"/>
  <c r="BM97" i="2"/>
  <c r="BM98" i="2"/>
  <c r="BI98" i="2"/>
  <c r="BI97" i="2"/>
  <c r="BE97" i="2"/>
  <c r="BE98" i="2"/>
  <c r="BA98" i="2"/>
  <c r="BA97" i="2"/>
  <c r="AW97" i="2"/>
  <c r="AW98" i="2"/>
  <c r="AS98" i="2"/>
  <c r="AS97" i="2"/>
  <c r="CQ88" i="2"/>
  <c r="AO97" i="2"/>
  <c r="AO98" i="2"/>
  <c r="AK98" i="2"/>
  <c r="AK97" i="2"/>
  <c r="AG97" i="2"/>
  <c r="AG98" i="2"/>
  <c r="AC98" i="2"/>
  <c r="AC97" i="2"/>
  <c r="Y97" i="2"/>
  <c r="Y98" i="2"/>
  <c r="U98" i="2"/>
  <c r="U97" i="2"/>
  <c r="Q97" i="2"/>
  <c r="Q98" i="2"/>
  <c r="CP91" i="2"/>
  <c r="CR91" i="2"/>
  <c r="CQ91" i="2"/>
  <c r="CR65" i="2"/>
  <c r="CQ39" i="2"/>
  <c r="CR39" i="2"/>
  <c r="CP17" i="2"/>
  <c r="CR17" i="2"/>
  <c r="CP63" i="2"/>
  <c r="CP16" i="1"/>
  <c r="CP36" i="1"/>
  <c r="P59" i="1"/>
  <c r="R59" i="1"/>
  <c r="T59" i="1"/>
  <c r="V59" i="1"/>
  <c r="X59" i="1"/>
  <c r="Z59" i="1"/>
  <c r="AB59" i="1"/>
  <c r="AD59" i="1"/>
  <c r="AF59" i="1"/>
  <c r="AH59" i="1"/>
  <c r="AJ59" i="1"/>
  <c r="AL59" i="1"/>
  <c r="AN59" i="1"/>
  <c r="AP59" i="1"/>
  <c r="AR59" i="1"/>
  <c r="AT59" i="1"/>
  <c r="AV59" i="1"/>
  <c r="AX59" i="1"/>
  <c r="AZ59" i="1"/>
  <c r="BB59" i="1"/>
  <c r="BD59" i="1"/>
  <c r="BF59" i="1"/>
  <c r="BH59" i="1"/>
  <c r="BJ59" i="1"/>
  <c r="BL59" i="1"/>
  <c r="BN59" i="1"/>
  <c r="BP59" i="1"/>
  <c r="BR59" i="1"/>
  <c r="BT59" i="1"/>
  <c r="BV59" i="1"/>
  <c r="BX59" i="1"/>
  <c r="BZ59" i="1"/>
  <c r="CB59" i="1"/>
  <c r="CD59" i="1"/>
  <c r="CF59" i="1"/>
  <c r="CH59" i="1"/>
  <c r="CJ59" i="1"/>
  <c r="Q59" i="1"/>
  <c r="S59" i="1"/>
  <c r="U59" i="1"/>
  <c r="W59" i="1"/>
  <c r="Y59" i="1"/>
  <c r="AA59" i="1"/>
  <c r="AC59" i="1"/>
  <c r="AE59" i="1"/>
  <c r="AG59" i="1"/>
  <c r="AI59" i="1"/>
  <c r="AK59" i="1"/>
  <c r="AM59" i="1"/>
  <c r="AO59" i="1"/>
  <c r="AQ59" i="1"/>
  <c r="AS59" i="1"/>
  <c r="AU59" i="1"/>
  <c r="AW59" i="1"/>
  <c r="AY59" i="1"/>
  <c r="BA59" i="1"/>
  <c r="BC59" i="1"/>
  <c r="BE59" i="1"/>
  <c r="BG59" i="1"/>
  <c r="BI59" i="1"/>
  <c r="BK59" i="1"/>
  <c r="BM59" i="1"/>
  <c r="BO59" i="1"/>
  <c r="BQ59" i="1"/>
  <c r="BS59" i="1"/>
  <c r="BU59" i="1"/>
  <c r="BW59" i="1"/>
  <c r="BY59" i="1"/>
  <c r="CA59" i="1"/>
  <c r="CC59" i="1"/>
  <c r="CE59" i="1"/>
  <c r="CG59" i="1"/>
  <c r="CI59" i="1"/>
  <c r="CK59" i="1"/>
  <c r="O59" i="1"/>
  <c r="CP61" i="1"/>
  <c r="CQ37" i="1"/>
  <c r="CR16" i="1"/>
  <c r="CJ19" i="1"/>
  <c r="CJ20" i="1"/>
  <c r="CF19" i="1"/>
  <c r="CF20" i="1"/>
  <c r="CB19" i="1"/>
  <c r="CB20" i="1"/>
  <c r="BX19" i="1"/>
  <c r="BX20" i="1"/>
  <c r="BT19" i="1"/>
  <c r="BT20" i="1"/>
  <c r="BP19" i="1"/>
  <c r="BP20" i="1"/>
  <c r="BL19" i="1"/>
  <c r="BL20" i="1"/>
  <c r="CR14" i="1"/>
  <c r="BH19" i="1"/>
  <c r="BH20" i="1"/>
  <c r="BD19" i="1"/>
  <c r="BD20" i="1"/>
  <c r="AZ19" i="1"/>
  <c r="AZ20" i="1"/>
  <c r="AV19" i="1"/>
  <c r="AV20" i="1"/>
  <c r="AR19" i="1"/>
  <c r="AR20" i="1"/>
  <c r="AN19" i="1"/>
  <c r="AN20" i="1"/>
  <c r="AJ19" i="1"/>
  <c r="AJ20" i="1"/>
  <c r="AF19" i="1"/>
  <c r="AF20" i="1"/>
  <c r="AB19" i="1"/>
  <c r="AB20" i="1"/>
  <c r="X19" i="1"/>
  <c r="X20" i="1"/>
  <c r="T19" i="1"/>
  <c r="T20" i="1"/>
  <c r="P19" i="1"/>
  <c r="P20" i="1"/>
  <c r="CI19" i="1"/>
  <c r="CI20" i="1"/>
  <c r="CE20" i="1"/>
  <c r="CE19" i="1"/>
  <c r="CA19" i="1"/>
  <c r="CA20" i="1"/>
  <c r="BW20" i="1"/>
  <c r="BW19" i="1"/>
  <c r="BS19" i="1"/>
  <c r="BS20" i="1"/>
  <c r="BO20" i="1"/>
  <c r="BO19" i="1"/>
  <c r="BK19" i="1"/>
  <c r="BK20" i="1"/>
  <c r="BG20" i="1"/>
  <c r="BG19" i="1"/>
  <c r="BC19" i="1"/>
  <c r="BC20" i="1"/>
  <c r="AY20" i="1"/>
  <c r="AY19" i="1"/>
  <c r="AU19" i="1"/>
  <c r="AU20" i="1"/>
  <c r="AQ20" i="1"/>
  <c r="AQ19" i="1"/>
  <c r="AM19" i="1"/>
  <c r="AM20" i="1"/>
  <c r="AI20" i="1"/>
  <c r="AI19" i="1"/>
  <c r="AE19" i="1"/>
  <c r="AE20" i="1"/>
  <c r="AA20" i="1"/>
  <c r="AA19" i="1"/>
  <c r="W19" i="1"/>
  <c r="W20" i="1"/>
  <c r="S20" i="1"/>
  <c r="S19" i="1"/>
  <c r="CR36" i="1"/>
  <c r="CJ44" i="1"/>
  <c r="CJ43" i="1"/>
  <c r="CF44" i="1"/>
  <c r="CF43" i="1"/>
  <c r="CB44" i="1"/>
  <c r="CB43" i="1"/>
  <c r="BX44" i="1"/>
  <c r="BX43" i="1"/>
  <c r="BT44" i="1"/>
  <c r="BT43" i="1"/>
  <c r="BP44" i="1"/>
  <c r="BP43" i="1"/>
  <c r="BL44" i="1"/>
  <c r="BL43" i="1"/>
  <c r="BH44" i="1"/>
  <c r="BH43" i="1"/>
  <c r="BD44" i="1"/>
  <c r="BD43" i="1"/>
  <c r="AZ44" i="1"/>
  <c r="AZ43" i="1"/>
  <c r="AV44" i="1"/>
  <c r="AV43" i="1"/>
  <c r="AR44" i="1"/>
  <c r="AR43" i="1"/>
  <c r="AN44" i="1"/>
  <c r="AN43" i="1"/>
  <c r="AJ44" i="1"/>
  <c r="AJ43" i="1"/>
  <c r="AF44" i="1"/>
  <c r="AF43" i="1"/>
  <c r="AB44" i="1"/>
  <c r="AB43" i="1"/>
  <c r="X44" i="1"/>
  <c r="X43" i="1"/>
  <c r="T44" i="1"/>
  <c r="T43" i="1"/>
  <c r="P44" i="1"/>
  <c r="P43" i="1"/>
  <c r="CI44" i="1"/>
  <c r="CI43" i="1"/>
  <c r="CE44" i="1"/>
  <c r="CE43" i="1"/>
  <c r="CA44" i="1"/>
  <c r="CA43" i="1"/>
  <c r="BW44" i="1"/>
  <c r="BW43" i="1"/>
  <c r="BO44" i="1"/>
  <c r="BO43" i="1"/>
  <c r="BK44" i="1"/>
  <c r="BK43" i="1"/>
  <c r="BG44" i="1"/>
  <c r="BG43" i="1"/>
  <c r="BC44" i="1"/>
  <c r="BC43" i="1"/>
  <c r="AY44" i="1"/>
  <c r="AY43" i="1"/>
  <c r="AU44" i="1"/>
  <c r="AU43" i="1"/>
  <c r="AQ44" i="1"/>
  <c r="AQ43" i="1"/>
  <c r="AM44" i="1"/>
  <c r="AM43" i="1"/>
  <c r="AI44" i="1"/>
  <c r="AI43" i="1"/>
  <c r="AE44" i="1"/>
  <c r="AE43" i="1"/>
  <c r="AA44" i="1"/>
  <c r="AA43" i="1"/>
  <c r="W44" i="1"/>
  <c r="W43" i="1"/>
  <c r="S44" i="1"/>
  <c r="S43" i="1"/>
  <c r="CP60" i="1"/>
  <c r="CR60" i="1"/>
  <c r="CR61" i="1"/>
  <c r="CQ61" i="1"/>
  <c r="CR37" i="1"/>
  <c r="CP37" i="1"/>
  <c r="CQ16" i="1"/>
  <c r="CR15" i="1"/>
  <c r="CP15" i="1"/>
  <c r="CQ15" i="1"/>
  <c r="CP14" i="1"/>
  <c r="O19" i="1"/>
  <c r="O20" i="1"/>
  <c r="CH20" i="1"/>
  <c r="CH19" i="1"/>
  <c r="CD20" i="1"/>
  <c r="CD19" i="1"/>
  <c r="BZ20" i="1"/>
  <c r="BZ19" i="1"/>
  <c r="BV20" i="1"/>
  <c r="BV19" i="1"/>
  <c r="BR20" i="1"/>
  <c r="BR19" i="1"/>
  <c r="BN20" i="1"/>
  <c r="BN19" i="1"/>
  <c r="BJ20" i="1"/>
  <c r="BJ19" i="1"/>
  <c r="BF20" i="1"/>
  <c r="BF19" i="1"/>
  <c r="BB20" i="1"/>
  <c r="BB19" i="1"/>
  <c r="AX20" i="1"/>
  <c r="AX19" i="1"/>
  <c r="CQ14" i="1"/>
  <c r="AT20" i="1"/>
  <c r="AT19" i="1"/>
  <c r="AP20" i="1"/>
  <c r="AP19" i="1"/>
  <c r="AL20" i="1"/>
  <c r="AL19" i="1"/>
  <c r="AH20" i="1"/>
  <c r="AH19" i="1"/>
  <c r="AD20" i="1"/>
  <c r="AD19" i="1"/>
  <c r="Z20" i="1"/>
  <c r="Z19" i="1"/>
  <c r="V20" i="1"/>
  <c r="V19" i="1"/>
  <c r="R19" i="1"/>
  <c r="R20" i="1"/>
  <c r="CK20" i="1"/>
  <c r="CK19" i="1"/>
  <c r="CG20" i="1"/>
  <c r="CG19" i="1"/>
  <c r="CC20" i="1"/>
  <c r="CC19" i="1"/>
  <c r="BY19" i="1"/>
  <c r="BY20" i="1"/>
  <c r="BU20" i="1"/>
  <c r="BU19" i="1"/>
  <c r="BQ19" i="1"/>
  <c r="BQ20" i="1"/>
  <c r="BM20" i="1"/>
  <c r="BM19" i="1"/>
  <c r="BI19" i="1"/>
  <c r="BI20" i="1"/>
  <c r="BE20" i="1"/>
  <c r="BE19" i="1"/>
  <c r="BA19" i="1"/>
  <c r="BA20" i="1"/>
  <c r="AW20" i="1"/>
  <c r="AW19" i="1"/>
  <c r="AS19" i="1"/>
  <c r="AS20" i="1"/>
  <c r="AO19" i="1"/>
  <c r="AO20" i="1"/>
  <c r="AK20" i="1"/>
  <c r="AK19" i="1"/>
  <c r="AG19" i="1"/>
  <c r="AG20" i="1"/>
  <c r="AC20" i="1"/>
  <c r="AC19" i="1"/>
  <c r="Y19" i="1"/>
  <c r="Y20" i="1"/>
  <c r="U20" i="1"/>
  <c r="U19" i="1"/>
  <c r="Q20" i="1"/>
  <c r="Q19" i="1"/>
  <c r="CQ36" i="1"/>
  <c r="O43" i="1"/>
  <c r="CP35" i="1"/>
  <c r="O44" i="1"/>
  <c r="CH44" i="1"/>
  <c r="CH43" i="1"/>
  <c r="CD44" i="1"/>
  <c r="CD43" i="1"/>
  <c r="BZ44" i="1"/>
  <c r="BZ43" i="1"/>
  <c r="BV44" i="1"/>
  <c r="BV43" i="1"/>
  <c r="BR44" i="1"/>
  <c r="BR43" i="1"/>
  <c r="BN44" i="1"/>
  <c r="BN43" i="1"/>
  <c r="BJ44" i="1"/>
  <c r="BJ43" i="1"/>
  <c r="BF44" i="1"/>
  <c r="BF43" i="1"/>
  <c r="BB44" i="1"/>
  <c r="BB43" i="1"/>
  <c r="AX44" i="1"/>
  <c r="AX43" i="1"/>
  <c r="AT44" i="1"/>
  <c r="AT43" i="1"/>
  <c r="AP44" i="1"/>
  <c r="AP43" i="1"/>
  <c r="AL44" i="1"/>
  <c r="AL43" i="1"/>
  <c r="AH44" i="1"/>
  <c r="AH43" i="1"/>
  <c r="AD44" i="1"/>
  <c r="AD43" i="1"/>
  <c r="Z44" i="1"/>
  <c r="Z43" i="1"/>
  <c r="V44" i="1"/>
  <c r="V43" i="1"/>
  <c r="R44" i="1"/>
  <c r="R43" i="1"/>
  <c r="CK44" i="1"/>
  <c r="CK43" i="1"/>
  <c r="CG44" i="1"/>
  <c r="CG43" i="1"/>
  <c r="CC44" i="1"/>
  <c r="CC43" i="1"/>
  <c r="BY44" i="1"/>
  <c r="BY43" i="1"/>
  <c r="BU44" i="1"/>
  <c r="BU43" i="1"/>
  <c r="BQ44" i="1"/>
  <c r="BQ43" i="1"/>
  <c r="BM44" i="1"/>
  <c r="BM43" i="1"/>
  <c r="BI44" i="1"/>
  <c r="BI43" i="1"/>
  <c r="BE44" i="1"/>
  <c r="BE43" i="1"/>
  <c r="BA44" i="1"/>
  <c r="BA43" i="1"/>
  <c r="AW44" i="1"/>
  <c r="AW43" i="1"/>
  <c r="AS44" i="1"/>
  <c r="AS43" i="1"/>
  <c r="AO44" i="1"/>
  <c r="AO43" i="1"/>
  <c r="AK44" i="1"/>
  <c r="AK43" i="1"/>
  <c r="AG44" i="1"/>
  <c r="AG43" i="1"/>
  <c r="AC44" i="1"/>
  <c r="AC43" i="1"/>
  <c r="Y44" i="1"/>
  <c r="Y43" i="1"/>
  <c r="U44" i="1"/>
  <c r="U43" i="1"/>
  <c r="Q44" i="1"/>
  <c r="Q43" i="1"/>
  <c r="CQ60" i="1"/>
  <c r="CV47" i="1"/>
  <c r="CX53" i="3"/>
  <c r="DB53" i="3" s="1"/>
  <c r="CW3" i="3"/>
  <c r="CW53" i="3"/>
  <c r="CX3" i="3"/>
  <c r="DA54" i="3"/>
  <c r="CV3" i="3"/>
  <c r="DB54" i="3"/>
  <c r="CV3" i="1"/>
  <c r="CW3" i="1"/>
  <c r="CX47" i="1"/>
  <c r="CW71" i="1"/>
  <c r="CX3" i="1"/>
  <c r="CW47" i="1"/>
  <c r="CX71" i="1"/>
  <c r="CW3" i="2"/>
  <c r="CX3" i="2"/>
  <c r="CW49" i="2"/>
  <c r="CX49" i="2"/>
  <c r="DB25" i="2"/>
  <c r="CV3" i="2"/>
  <c r="DA25" i="2"/>
  <c r="DA76" i="2"/>
  <c r="DA53" i="3" l="1"/>
  <c r="BU93" i="1"/>
  <c r="BU94" i="1"/>
  <c r="BI93" i="1"/>
  <c r="BI94" i="1"/>
  <c r="Y93" i="1"/>
  <c r="Y94" i="1"/>
  <c r="BA93" i="1"/>
  <c r="BA94" i="1"/>
  <c r="BM93" i="1"/>
  <c r="BM94" i="1"/>
  <c r="CF94" i="1"/>
  <c r="CF93" i="1"/>
  <c r="AZ94" i="1"/>
  <c r="AZ93" i="1"/>
  <c r="T94" i="1"/>
  <c r="T93" i="1"/>
  <c r="BL94" i="1"/>
  <c r="BL93" i="1"/>
  <c r="AF94" i="1"/>
  <c r="AF93" i="1"/>
  <c r="CE94" i="1"/>
  <c r="CE93" i="1"/>
  <c r="BO94" i="1"/>
  <c r="BO93" i="1"/>
  <c r="AY94" i="1"/>
  <c r="AY93" i="1"/>
  <c r="AI94" i="1"/>
  <c r="AI93" i="1"/>
  <c r="S94" i="1"/>
  <c r="S93" i="1"/>
  <c r="BV93" i="1"/>
  <c r="BV94" i="1"/>
  <c r="BF93" i="1"/>
  <c r="BF94" i="1"/>
  <c r="AP93" i="1"/>
  <c r="AP94" i="1"/>
  <c r="Z93" i="1"/>
  <c r="Z94" i="1"/>
  <c r="AS93" i="1"/>
  <c r="AS94" i="1"/>
  <c r="CQ84" i="1"/>
  <c r="AC93" i="1"/>
  <c r="AC94" i="1"/>
  <c r="CP84" i="1"/>
  <c r="O94" i="1"/>
  <c r="O93" i="1"/>
  <c r="AK93" i="1"/>
  <c r="AK94" i="1"/>
  <c r="AW93" i="1"/>
  <c r="AW94" i="1"/>
  <c r="BX94" i="1"/>
  <c r="BX93" i="1"/>
  <c r="AR94" i="1"/>
  <c r="AR93" i="1"/>
  <c r="CJ94" i="1"/>
  <c r="CJ93" i="1"/>
  <c r="BD94" i="1"/>
  <c r="BD93" i="1"/>
  <c r="X94" i="1"/>
  <c r="X93" i="1"/>
  <c r="CA94" i="1"/>
  <c r="CA93" i="1"/>
  <c r="BK94" i="1"/>
  <c r="BK93" i="1"/>
  <c r="AU94" i="1"/>
  <c r="AU93" i="1"/>
  <c r="AE94" i="1"/>
  <c r="AE93" i="1"/>
  <c r="CH93" i="1"/>
  <c r="CH94" i="1"/>
  <c r="BR93" i="1"/>
  <c r="BR94" i="1"/>
  <c r="BB93" i="1"/>
  <c r="BB94" i="1"/>
  <c r="AL93" i="1"/>
  <c r="AL94" i="1"/>
  <c r="V93" i="1"/>
  <c r="V94" i="1"/>
  <c r="BY93" i="1"/>
  <c r="BY94" i="1"/>
  <c r="CK94" i="1"/>
  <c r="CK93" i="1"/>
  <c r="CG93" i="1"/>
  <c r="CG94" i="1"/>
  <c r="U93" i="1"/>
  <c r="U94" i="1"/>
  <c r="AG93" i="1"/>
  <c r="AG94" i="1"/>
  <c r="BP94" i="1"/>
  <c r="BP93" i="1"/>
  <c r="AJ94" i="1"/>
  <c r="AJ93" i="1"/>
  <c r="CB94" i="1"/>
  <c r="CB93" i="1"/>
  <c r="AV94" i="1"/>
  <c r="AV93" i="1"/>
  <c r="P94" i="1"/>
  <c r="P93" i="1"/>
  <c r="BW94" i="1"/>
  <c r="BW93" i="1"/>
  <c r="BG94" i="1"/>
  <c r="BG93" i="1"/>
  <c r="AQ94" i="1"/>
  <c r="AQ93" i="1"/>
  <c r="AA94" i="1"/>
  <c r="AA93" i="1"/>
  <c r="CD93" i="1"/>
  <c r="CD94" i="1"/>
  <c r="BN93" i="1"/>
  <c r="BN94" i="1"/>
  <c r="AX93" i="1"/>
  <c r="AX94" i="1"/>
  <c r="AH93" i="1"/>
  <c r="AH94" i="1"/>
  <c r="R93" i="1"/>
  <c r="R94" i="1"/>
  <c r="AO93" i="1"/>
  <c r="AO94" i="1"/>
  <c r="BE93" i="1"/>
  <c r="BE94" i="1"/>
  <c r="BQ93" i="1"/>
  <c r="BQ94" i="1"/>
  <c r="CC93" i="1"/>
  <c r="CC94" i="1"/>
  <c r="Q93" i="1"/>
  <c r="Q94" i="1"/>
  <c r="BH94" i="1"/>
  <c r="CR84" i="1"/>
  <c r="BH93" i="1"/>
  <c r="AB94" i="1"/>
  <c r="AB93" i="1"/>
  <c r="BT94" i="1"/>
  <c r="BT93" i="1"/>
  <c r="AN94" i="1"/>
  <c r="AN93" i="1"/>
  <c r="CI94" i="1"/>
  <c r="CI93" i="1"/>
  <c r="BS94" i="1"/>
  <c r="BS93" i="1"/>
  <c r="BC94" i="1"/>
  <c r="BC93" i="1"/>
  <c r="AM94" i="1"/>
  <c r="AM93" i="1"/>
  <c r="W94" i="1"/>
  <c r="W93" i="1"/>
  <c r="BZ93" i="1"/>
  <c r="BZ94" i="1"/>
  <c r="BJ93" i="1"/>
  <c r="BJ94" i="1"/>
  <c r="AT93" i="1"/>
  <c r="AT94" i="1"/>
  <c r="AD93" i="1"/>
  <c r="AD94" i="1"/>
  <c r="O75" i="3"/>
  <c r="CP66" i="3"/>
  <c r="O76" i="3"/>
  <c r="CI76" i="3"/>
  <c r="CI75" i="3"/>
  <c r="CE76" i="3"/>
  <c r="CE75" i="3"/>
  <c r="CA76" i="3"/>
  <c r="CA75" i="3"/>
  <c r="BW76" i="3"/>
  <c r="BW75" i="3"/>
  <c r="BS76" i="3"/>
  <c r="BS75" i="3"/>
  <c r="BO76" i="3"/>
  <c r="BO75" i="3"/>
  <c r="BK76" i="3"/>
  <c r="BK75" i="3"/>
  <c r="BG76" i="3"/>
  <c r="BG75" i="3"/>
  <c r="BC76" i="3"/>
  <c r="BC75" i="3"/>
  <c r="AY76" i="3"/>
  <c r="AY75" i="3"/>
  <c r="AU76" i="3"/>
  <c r="AU75" i="3"/>
  <c r="AQ76" i="3"/>
  <c r="AQ75" i="3"/>
  <c r="AM76" i="3"/>
  <c r="AM75" i="3"/>
  <c r="AI76" i="3"/>
  <c r="AI75" i="3"/>
  <c r="AE76" i="3"/>
  <c r="AE75" i="3"/>
  <c r="AA76" i="3"/>
  <c r="AA75" i="3"/>
  <c r="W76" i="3"/>
  <c r="W75" i="3"/>
  <c r="S76" i="3"/>
  <c r="S75" i="3"/>
  <c r="CJ76" i="3"/>
  <c r="CJ75" i="3"/>
  <c r="CF76" i="3"/>
  <c r="CF75" i="3"/>
  <c r="CB76" i="3"/>
  <c r="CB75" i="3"/>
  <c r="BX76" i="3"/>
  <c r="BX75" i="3"/>
  <c r="BT76" i="3"/>
  <c r="BT75" i="3"/>
  <c r="BP76" i="3"/>
  <c r="BP75" i="3"/>
  <c r="BL76" i="3"/>
  <c r="BL75" i="3"/>
  <c r="BH76" i="3"/>
  <c r="BH75" i="3"/>
  <c r="CR66" i="3"/>
  <c r="BD76" i="3"/>
  <c r="BD75" i="3"/>
  <c r="AZ76" i="3"/>
  <c r="AZ75" i="3"/>
  <c r="AV76" i="3"/>
  <c r="AV75" i="3"/>
  <c r="AR76" i="3"/>
  <c r="AR75" i="3"/>
  <c r="AN76" i="3"/>
  <c r="AN75" i="3"/>
  <c r="AJ76" i="3"/>
  <c r="AJ75" i="3"/>
  <c r="AF76" i="3"/>
  <c r="AF75" i="3"/>
  <c r="AB76" i="3"/>
  <c r="AB75" i="3"/>
  <c r="X76" i="3"/>
  <c r="X75" i="3"/>
  <c r="T76" i="3"/>
  <c r="T75" i="3"/>
  <c r="P76" i="3"/>
  <c r="P75" i="3"/>
  <c r="CK75" i="3"/>
  <c r="CK76" i="3"/>
  <c r="CG75" i="3"/>
  <c r="CG76" i="3"/>
  <c r="CC75" i="3"/>
  <c r="CC76" i="3"/>
  <c r="BY75" i="3"/>
  <c r="BY76" i="3"/>
  <c r="BU76" i="3"/>
  <c r="BU75" i="3"/>
  <c r="BQ76" i="3"/>
  <c r="BQ75" i="3"/>
  <c r="BM76" i="3"/>
  <c r="BM75" i="3"/>
  <c r="BI76" i="3"/>
  <c r="BI75" i="3"/>
  <c r="BE76" i="3"/>
  <c r="BE75" i="3"/>
  <c r="BA76" i="3"/>
  <c r="BA75" i="3"/>
  <c r="AW76" i="3"/>
  <c r="AW75" i="3"/>
  <c r="CQ66" i="3"/>
  <c r="AS76" i="3"/>
  <c r="AS75" i="3"/>
  <c r="AO76" i="3"/>
  <c r="AO75" i="3"/>
  <c r="AK76" i="3"/>
  <c r="AK75" i="3"/>
  <c r="AG76" i="3"/>
  <c r="AG75" i="3"/>
  <c r="AC76" i="3"/>
  <c r="AC75" i="3"/>
  <c r="Y76" i="3"/>
  <c r="Y75" i="3"/>
  <c r="U76" i="3"/>
  <c r="U75" i="3"/>
  <c r="Q76" i="3"/>
  <c r="Q75" i="3"/>
  <c r="CH75" i="3"/>
  <c r="CH76" i="3"/>
  <c r="CD75" i="3"/>
  <c r="CD76" i="3"/>
  <c r="BZ75" i="3"/>
  <c r="BZ76" i="3"/>
  <c r="BV75" i="3"/>
  <c r="BV76" i="3"/>
  <c r="BR75" i="3"/>
  <c r="BR76" i="3"/>
  <c r="BN75" i="3"/>
  <c r="BN76" i="3"/>
  <c r="BJ75" i="3"/>
  <c r="BJ76" i="3"/>
  <c r="BF75" i="3"/>
  <c r="BF76" i="3"/>
  <c r="BB75" i="3"/>
  <c r="BB76" i="3"/>
  <c r="AX75" i="3"/>
  <c r="AX76" i="3"/>
  <c r="AT75" i="3"/>
  <c r="AT76" i="3"/>
  <c r="AP75" i="3"/>
  <c r="AP76" i="3"/>
  <c r="AL75" i="3"/>
  <c r="AL76" i="3"/>
  <c r="AH75" i="3"/>
  <c r="AH76" i="3"/>
  <c r="AD75" i="3"/>
  <c r="AD76" i="3"/>
  <c r="Z75" i="3"/>
  <c r="Z76" i="3"/>
  <c r="V75" i="3"/>
  <c r="V76" i="3"/>
  <c r="R75" i="3"/>
  <c r="R76" i="3"/>
  <c r="AF71" i="2"/>
  <c r="AF72" i="2"/>
  <c r="BL71" i="2"/>
  <c r="BL72" i="2"/>
  <c r="AV71" i="2"/>
  <c r="AV72" i="2"/>
  <c r="CJ71" i="2"/>
  <c r="CJ72" i="2"/>
  <c r="BD71" i="2"/>
  <c r="BD72" i="2"/>
  <c r="X71" i="2"/>
  <c r="X72" i="2"/>
  <c r="BX71" i="2"/>
  <c r="BX72" i="2"/>
  <c r="BH71" i="2"/>
  <c r="BH72" i="2"/>
  <c r="CR62" i="2"/>
  <c r="AR71" i="2"/>
  <c r="AR72" i="2"/>
  <c r="AB71" i="2"/>
  <c r="AB72" i="2"/>
  <c r="CH71" i="2"/>
  <c r="CH72" i="2"/>
  <c r="BZ71" i="2"/>
  <c r="BZ72" i="2"/>
  <c r="BR71" i="2"/>
  <c r="BR72" i="2"/>
  <c r="BJ71" i="2"/>
  <c r="BJ72" i="2"/>
  <c r="BB71" i="2"/>
  <c r="BB72" i="2"/>
  <c r="AT71" i="2"/>
  <c r="AT72" i="2"/>
  <c r="AL71" i="2"/>
  <c r="AL72" i="2"/>
  <c r="AD71" i="2"/>
  <c r="AD72" i="2"/>
  <c r="V71" i="2"/>
  <c r="V72" i="2"/>
  <c r="CK71" i="2"/>
  <c r="CK72" i="2"/>
  <c r="CG71" i="2"/>
  <c r="CG72" i="2"/>
  <c r="CC71" i="2"/>
  <c r="CC72" i="2"/>
  <c r="BY71" i="2"/>
  <c r="BY72" i="2"/>
  <c r="BU71" i="2"/>
  <c r="BU72" i="2"/>
  <c r="BQ71" i="2"/>
  <c r="BQ72" i="2"/>
  <c r="BM71" i="2"/>
  <c r="BM72" i="2"/>
  <c r="BI71" i="2"/>
  <c r="BI72" i="2"/>
  <c r="BE71" i="2"/>
  <c r="BE72" i="2"/>
  <c r="BA71" i="2"/>
  <c r="BA72" i="2"/>
  <c r="AW71" i="2"/>
  <c r="AW72" i="2"/>
  <c r="AS71" i="2"/>
  <c r="CQ62" i="2"/>
  <c r="AS72" i="2"/>
  <c r="AO71" i="2"/>
  <c r="AO72" i="2"/>
  <c r="AK71" i="2"/>
  <c r="AK72" i="2"/>
  <c r="AG71" i="2"/>
  <c r="AG72" i="2"/>
  <c r="AC71" i="2"/>
  <c r="AC72" i="2"/>
  <c r="Y71" i="2"/>
  <c r="Y72" i="2"/>
  <c r="U71" i="2"/>
  <c r="U72" i="2"/>
  <c r="Q71" i="2"/>
  <c r="Q72" i="2"/>
  <c r="CF22" i="2"/>
  <c r="CF21" i="2"/>
  <c r="BP22" i="2"/>
  <c r="BP21" i="2"/>
  <c r="AZ22" i="2"/>
  <c r="AZ21" i="2"/>
  <c r="AJ22" i="2"/>
  <c r="AJ21" i="2"/>
  <c r="T21" i="2"/>
  <c r="T22" i="2"/>
  <c r="CB22" i="2"/>
  <c r="CB21" i="2"/>
  <c r="BL22" i="2"/>
  <c r="BL21" i="2"/>
  <c r="AV22" i="2"/>
  <c r="AV21" i="2"/>
  <c r="AF21" i="2"/>
  <c r="AF22" i="2"/>
  <c r="P21" i="2"/>
  <c r="P22" i="2"/>
  <c r="CD22" i="2"/>
  <c r="CD21" i="2"/>
  <c r="BV22" i="2"/>
  <c r="BV21" i="2"/>
  <c r="BN22" i="2"/>
  <c r="BN21" i="2"/>
  <c r="BF22" i="2"/>
  <c r="BF21" i="2"/>
  <c r="AX22" i="2"/>
  <c r="AX21" i="2"/>
  <c r="AP22" i="2"/>
  <c r="AP21" i="2"/>
  <c r="AH22" i="2"/>
  <c r="AH21" i="2"/>
  <c r="Z21" i="2"/>
  <c r="Z22" i="2"/>
  <c r="R21" i="2"/>
  <c r="R22" i="2"/>
  <c r="CK21" i="2"/>
  <c r="CK22" i="2"/>
  <c r="CG21" i="2"/>
  <c r="CG22" i="2"/>
  <c r="CC21" i="2"/>
  <c r="CC22" i="2"/>
  <c r="BY21" i="2"/>
  <c r="BY22" i="2"/>
  <c r="BU21" i="2"/>
  <c r="BU22" i="2"/>
  <c r="BQ21" i="2"/>
  <c r="BQ22" i="2"/>
  <c r="BM21" i="2"/>
  <c r="BM22" i="2"/>
  <c r="BI21" i="2"/>
  <c r="BI22" i="2"/>
  <c r="BE21" i="2"/>
  <c r="BE22" i="2"/>
  <c r="BA21" i="2"/>
  <c r="BA22" i="2"/>
  <c r="AW21" i="2"/>
  <c r="AW22" i="2"/>
  <c r="AS21" i="2"/>
  <c r="AS22" i="2"/>
  <c r="CQ14" i="2"/>
  <c r="AO21" i="2"/>
  <c r="AO22" i="2"/>
  <c r="AK21" i="2"/>
  <c r="AK22" i="2"/>
  <c r="AG21" i="2"/>
  <c r="AG22" i="2"/>
  <c r="AC21" i="2"/>
  <c r="AC22" i="2"/>
  <c r="Y21" i="2"/>
  <c r="Y22" i="2"/>
  <c r="U21" i="2"/>
  <c r="U22" i="2"/>
  <c r="Q21" i="2"/>
  <c r="Q22" i="2"/>
  <c r="O72" i="2"/>
  <c r="CP62" i="2"/>
  <c r="CB71" i="2"/>
  <c r="CB72" i="2"/>
  <c r="P71" i="2"/>
  <c r="P72" i="2"/>
  <c r="BT71" i="2"/>
  <c r="BT72" i="2"/>
  <c r="AN71" i="2"/>
  <c r="AN72" i="2"/>
  <c r="CF71" i="2"/>
  <c r="CF72" i="2"/>
  <c r="BP71" i="2"/>
  <c r="BP72" i="2"/>
  <c r="AZ71" i="2"/>
  <c r="AZ72" i="2"/>
  <c r="AJ71" i="2"/>
  <c r="AJ72" i="2"/>
  <c r="T71" i="2"/>
  <c r="T72" i="2"/>
  <c r="CD71" i="2"/>
  <c r="CD72" i="2"/>
  <c r="BV71" i="2"/>
  <c r="BV72" i="2"/>
  <c r="BN71" i="2"/>
  <c r="BN72" i="2"/>
  <c r="BF71" i="2"/>
  <c r="BF72" i="2"/>
  <c r="AX71" i="2"/>
  <c r="AX72" i="2"/>
  <c r="AP71" i="2"/>
  <c r="AP72" i="2"/>
  <c r="AH71" i="2"/>
  <c r="AH72" i="2"/>
  <c r="Z71" i="2"/>
  <c r="Z72" i="2"/>
  <c r="R71" i="2"/>
  <c r="R72" i="2"/>
  <c r="CI72" i="2"/>
  <c r="CI71" i="2"/>
  <c r="CE72" i="2"/>
  <c r="CE71" i="2"/>
  <c r="CA72" i="2"/>
  <c r="CA71" i="2"/>
  <c r="BW72" i="2"/>
  <c r="BW71" i="2"/>
  <c r="BS72" i="2"/>
  <c r="BS71" i="2"/>
  <c r="BO72" i="2"/>
  <c r="BO71" i="2"/>
  <c r="BK72" i="2"/>
  <c r="BK71" i="2"/>
  <c r="BG72" i="2"/>
  <c r="BG71" i="2"/>
  <c r="BC72" i="2"/>
  <c r="BC71" i="2"/>
  <c r="AY72" i="2"/>
  <c r="AY71" i="2"/>
  <c r="AU72" i="2"/>
  <c r="AU71" i="2"/>
  <c r="AQ72" i="2"/>
  <c r="AQ71" i="2"/>
  <c r="AM72" i="2"/>
  <c r="AM71" i="2"/>
  <c r="AI72" i="2"/>
  <c r="AI71" i="2"/>
  <c r="AE72" i="2"/>
  <c r="AE71" i="2"/>
  <c r="AA72" i="2"/>
  <c r="AA71" i="2"/>
  <c r="W72" i="2"/>
  <c r="W71" i="2"/>
  <c r="S72" i="2"/>
  <c r="S71" i="2"/>
  <c r="BX22" i="2"/>
  <c r="BX21" i="2"/>
  <c r="CR14" i="2"/>
  <c r="BH22" i="2"/>
  <c r="BH21" i="2"/>
  <c r="AR22" i="2"/>
  <c r="AR21" i="2"/>
  <c r="AB21" i="2"/>
  <c r="AB22" i="2"/>
  <c r="CJ22" i="2"/>
  <c r="CJ21" i="2"/>
  <c r="BT22" i="2"/>
  <c r="BT21" i="2"/>
  <c r="BD22" i="2"/>
  <c r="BD21" i="2"/>
  <c r="AN22" i="2"/>
  <c r="AN21" i="2"/>
  <c r="X21" i="2"/>
  <c r="X22" i="2"/>
  <c r="CH22" i="2"/>
  <c r="CH21" i="2"/>
  <c r="BZ22" i="2"/>
  <c r="BZ21" i="2"/>
  <c r="BR22" i="2"/>
  <c r="BR21" i="2"/>
  <c r="BJ22" i="2"/>
  <c r="BJ21" i="2"/>
  <c r="BB22" i="2"/>
  <c r="BB21" i="2"/>
  <c r="AT22" i="2"/>
  <c r="AT21" i="2"/>
  <c r="AL22" i="2"/>
  <c r="AL21" i="2"/>
  <c r="AD21" i="2"/>
  <c r="AD22" i="2"/>
  <c r="V21" i="2"/>
  <c r="V22" i="2"/>
  <c r="CP14" i="2"/>
  <c r="O22" i="2"/>
  <c r="O21" i="2"/>
  <c r="CI21" i="2"/>
  <c r="CI22" i="2"/>
  <c r="CE21" i="2"/>
  <c r="CE22" i="2"/>
  <c r="CA21" i="2"/>
  <c r="CA22" i="2"/>
  <c r="BW21" i="2"/>
  <c r="BW22" i="2"/>
  <c r="BS21" i="2"/>
  <c r="BS22" i="2"/>
  <c r="BO22" i="2"/>
  <c r="BO21" i="2"/>
  <c r="BK21" i="2"/>
  <c r="BK22" i="2"/>
  <c r="BG21" i="2"/>
  <c r="BG22" i="2"/>
  <c r="BC21" i="2"/>
  <c r="BC22" i="2"/>
  <c r="AY21" i="2"/>
  <c r="AY22" i="2"/>
  <c r="AU21" i="2"/>
  <c r="AU22" i="2"/>
  <c r="AQ21" i="2"/>
  <c r="AQ22" i="2"/>
  <c r="AM21" i="2"/>
  <c r="AM22" i="2"/>
  <c r="AI22" i="2"/>
  <c r="AI21" i="2"/>
  <c r="AE22" i="2"/>
  <c r="AE21" i="2"/>
  <c r="AA21" i="2"/>
  <c r="AA22" i="2"/>
  <c r="W22" i="2"/>
  <c r="W21" i="2"/>
  <c r="S21" i="2"/>
  <c r="S22" i="2"/>
  <c r="O67" i="1"/>
  <c r="CP59" i="1"/>
  <c r="O68" i="1"/>
  <c r="CI68" i="1"/>
  <c r="CI67" i="1"/>
  <c r="CE68" i="1"/>
  <c r="CE67" i="1"/>
  <c r="CA68" i="1"/>
  <c r="CA67" i="1"/>
  <c r="BW68" i="1"/>
  <c r="BW67" i="1"/>
  <c r="BS68" i="1"/>
  <c r="BS67" i="1"/>
  <c r="BO68" i="1"/>
  <c r="BO67" i="1"/>
  <c r="BK68" i="1"/>
  <c r="BK67" i="1"/>
  <c r="BG68" i="1"/>
  <c r="BG67" i="1"/>
  <c r="BC68" i="1"/>
  <c r="BC67" i="1"/>
  <c r="AY68" i="1"/>
  <c r="AY67" i="1"/>
  <c r="AU68" i="1"/>
  <c r="AU67" i="1"/>
  <c r="AQ68" i="1"/>
  <c r="AQ67" i="1"/>
  <c r="AM68" i="1"/>
  <c r="AM67" i="1"/>
  <c r="AI68" i="1"/>
  <c r="AI67" i="1"/>
  <c r="AE68" i="1"/>
  <c r="AE67" i="1"/>
  <c r="AA68" i="1"/>
  <c r="AA67" i="1"/>
  <c r="W68" i="1"/>
  <c r="W67" i="1"/>
  <c r="S68" i="1"/>
  <c r="S67" i="1"/>
  <c r="CJ68" i="1"/>
  <c r="CJ67" i="1"/>
  <c r="CF68" i="1"/>
  <c r="CF67" i="1"/>
  <c r="CB68" i="1"/>
  <c r="CB67" i="1"/>
  <c r="BX68" i="1"/>
  <c r="BX67" i="1"/>
  <c r="BT68" i="1"/>
  <c r="BT67" i="1"/>
  <c r="BP68" i="1"/>
  <c r="BP67" i="1"/>
  <c r="BL68" i="1"/>
  <c r="BL67" i="1"/>
  <c r="BH68" i="1"/>
  <c r="BH67" i="1"/>
  <c r="CR59" i="1"/>
  <c r="BD68" i="1"/>
  <c r="BD67" i="1"/>
  <c r="AZ68" i="1"/>
  <c r="AZ67" i="1"/>
  <c r="AV68" i="1"/>
  <c r="AV67" i="1"/>
  <c r="AR68" i="1"/>
  <c r="AR67" i="1"/>
  <c r="AN68" i="1"/>
  <c r="AN67" i="1"/>
  <c r="AJ68" i="1"/>
  <c r="AJ67" i="1"/>
  <c r="AF68" i="1"/>
  <c r="AF67" i="1"/>
  <c r="AB68" i="1"/>
  <c r="AB67" i="1"/>
  <c r="X68" i="1"/>
  <c r="X67" i="1"/>
  <c r="T68" i="1"/>
  <c r="T67" i="1"/>
  <c r="P68" i="1"/>
  <c r="P67" i="1"/>
  <c r="CK67" i="1"/>
  <c r="CK68" i="1"/>
  <c r="CG67" i="1"/>
  <c r="CG68" i="1"/>
  <c r="CC67" i="1"/>
  <c r="CC68" i="1"/>
  <c r="BY67" i="1"/>
  <c r="BY68" i="1"/>
  <c r="BU67" i="1"/>
  <c r="BU68" i="1"/>
  <c r="BQ67" i="1"/>
  <c r="BQ68" i="1"/>
  <c r="BM67" i="1"/>
  <c r="BM68" i="1"/>
  <c r="BI67" i="1"/>
  <c r="BI68" i="1"/>
  <c r="BE67" i="1"/>
  <c r="BE68" i="1"/>
  <c r="BA67" i="1"/>
  <c r="BA68" i="1"/>
  <c r="AW67" i="1"/>
  <c r="AW68" i="1"/>
  <c r="AS67" i="1"/>
  <c r="AS68" i="1"/>
  <c r="CQ59" i="1"/>
  <c r="AO67" i="1"/>
  <c r="AO68" i="1"/>
  <c r="AK67" i="1"/>
  <c r="AK68" i="1"/>
  <c r="AG68" i="1"/>
  <c r="AG67" i="1"/>
  <c r="AC68" i="1"/>
  <c r="AC67" i="1"/>
  <c r="Y68" i="1"/>
  <c r="Y67" i="1"/>
  <c r="U68" i="1"/>
  <c r="U67" i="1"/>
  <c r="Q68" i="1"/>
  <c r="Q67" i="1"/>
  <c r="CH68" i="1"/>
  <c r="CH67" i="1"/>
  <c r="CD68" i="1"/>
  <c r="CD67" i="1"/>
  <c r="BZ68" i="1"/>
  <c r="BZ67" i="1"/>
  <c r="BV68" i="1"/>
  <c r="BV67" i="1"/>
  <c r="BR68" i="1"/>
  <c r="BR67" i="1"/>
  <c r="BN68" i="1"/>
  <c r="BN67" i="1"/>
  <c r="BJ68" i="1"/>
  <c r="BJ67" i="1"/>
  <c r="BF68" i="1"/>
  <c r="BF67" i="1"/>
  <c r="BB68" i="1"/>
  <c r="BB67" i="1"/>
  <c r="AX68" i="1"/>
  <c r="AX67" i="1"/>
  <c r="AT68" i="1"/>
  <c r="AT67" i="1"/>
  <c r="AP68" i="1"/>
  <c r="AP67" i="1"/>
  <c r="AL68" i="1"/>
  <c r="AL67" i="1"/>
  <c r="AH68" i="1"/>
  <c r="AH67" i="1"/>
  <c r="AD68" i="1"/>
  <c r="AD67" i="1"/>
  <c r="Z68" i="1"/>
  <c r="Z67" i="1"/>
  <c r="V68" i="1"/>
  <c r="V67" i="1"/>
  <c r="R68" i="1"/>
  <c r="R67" i="1"/>
  <c r="DB3" i="3"/>
  <c r="DA3" i="3"/>
  <c r="DA49" i="2"/>
  <c r="DB49" i="2"/>
  <c r="DB3" i="2"/>
  <c r="DA3" i="2"/>
</calcChain>
</file>

<file path=xl/sharedStrings.xml><?xml version="1.0" encoding="utf-8"?>
<sst xmlns="http://schemas.openxmlformats.org/spreadsheetml/2006/main" count="1567" uniqueCount="80">
  <si>
    <t>fname</t>
  </si>
  <si>
    <t>chan</t>
  </si>
  <si>
    <t>marker</t>
  </si>
  <si>
    <t>feature</t>
  </si>
  <si>
    <t>channum</t>
  </si>
  <si>
    <t>prestart</t>
  </si>
  <si>
    <t>preend</t>
  </si>
  <si>
    <t>respst</t>
  </si>
  <si>
    <t>respend</t>
  </si>
  <si>
    <t>preval</t>
  </si>
  <si>
    <t>respval</t>
  </si>
  <si>
    <t>nrmchange</t>
  </si>
  <si>
    <t>intchng</t>
  </si>
  <si>
    <t xml:space="preserve">012518_b </t>
  </si>
  <si>
    <t xml:space="preserve">P10 </t>
  </si>
  <si>
    <t xml:space="preserve"> : </t>
  </si>
  <si>
    <t>Modulus (Area Under Curve)</t>
  </si>
  <si>
    <t>ch 1</t>
  </si>
  <si>
    <t xml:space="preserve">P15 </t>
  </si>
  <si>
    <t>ch 2</t>
  </si>
  <si>
    <t xml:space="preserve">P20 </t>
  </si>
  <si>
    <t>ch 3</t>
  </si>
  <si>
    <t xml:space="preserve">T10 </t>
  </si>
  <si>
    <t>ch 4</t>
  </si>
  <si>
    <t xml:space="preserve">T15 </t>
  </si>
  <si>
    <t>ch 5</t>
  </si>
  <si>
    <t xml:space="preserve">T20 </t>
  </si>
  <si>
    <t>ch 6</t>
  </si>
  <si>
    <t xml:space="preserve">D10 </t>
  </si>
  <si>
    <t>ch 7</t>
  </si>
  <si>
    <t xml:space="preserve">D15 </t>
  </si>
  <si>
    <t>ch 8</t>
  </si>
  <si>
    <t>mean basal</t>
  </si>
  <si>
    <t>mean 1st stim</t>
  </si>
  <si>
    <t>mean post 1st stim</t>
  </si>
  <si>
    <t xml:space="preserve">021518_b </t>
  </si>
  <si>
    <t xml:space="preserve">P13 </t>
  </si>
  <si>
    <t>P10</t>
  </si>
  <si>
    <t>P13</t>
  </si>
  <si>
    <t>P16</t>
  </si>
  <si>
    <t>P19</t>
  </si>
  <si>
    <t xml:space="preserve">P16 </t>
  </si>
  <si>
    <t xml:space="preserve">P19 </t>
  </si>
  <si>
    <t>T13</t>
  </si>
  <si>
    <t>T10</t>
  </si>
  <si>
    <t>T16</t>
  </si>
  <si>
    <t>T19</t>
  </si>
  <si>
    <t xml:space="preserve">T13 </t>
  </si>
  <si>
    <t xml:space="preserve">T16 </t>
  </si>
  <si>
    <t xml:space="preserve">T19 </t>
  </si>
  <si>
    <t>D10</t>
  </si>
  <si>
    <t>D13</t>
  </si>
  <si>
    <t>D16</t>
  </si>
  <si>
    <t>D19</t>
  </si>
  <si>
    <t>ch 9</t>
  </si>
  <si>
    <t xml:space="preserve">D13 </t>
  </si>
  <si>
    <t>ch 10</t>
  </si>
  <si>
    <t xml:space="preserve">D16 </t>
  </si>
  <si>
    <t>ch 11</t>
  </si>
  <si>
    <t xml:space="preserve">D19 </t>
  </si>
  <si>
    <t>ch 12</t>
  </si>
  <si>
    <t xml:space="preserve">022018_b </t>
  </si>
  <si>
    <t xml:space="preserve">022118_b </t>
  </si>
  <si>
    <t>mean</t>
  </si>
  <si>
    <t>SEM</t>
  </si>
  <si>
    <t xml:space="preserve">022218_b </t>
  </si>
  <si>
    <t xml:space="preserve">022618_b </t>
  </si>
  <si>
    <t xml:space="preserve">022718_b </t>
  </si>
  <si>
    <t xml:space="preserve">030218_b </t>
  </si>
  <si>
    <t>Proximal colon motility</t>
  </si>
  <si>
    <t>Transverse colon motility</t>
  </si>
  <si>
    <t>Distal colon motility</t>
  </si>
  <si>
    <t>sub-18_direct-stim_manometry</t>
  </si>
  <si>
    <t>sub-20_direct-stim_manometry</t>
  </si>
  <si>
    <t>sub-21_direct-stim_manometry</t>
  </si>
  <si>
    <t>sub-22_direct-stim_manometry</t>
  </si>
  <si>
    <t>sub-23_direct-stim_manometry</t>
  </si>
  <si>
    <t>sub-24_direct-stim_manometry</t>
  </si>
  <si>
    <t>sub-25_direct-stim_manometry</t>
  </si>
  <si>
    <t>sub-26_direct-stim_manometry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</si>
</sst>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4"/>
  <sheetViews>
    <sheetView tabSelected="1" zoomScale="70" zoomScaleNormal="70" workbookViewId="0">
      <selection activeCell="CT9" sqref="CT9"/>
    </sheetView>
  </sheetViews>
  <sheetFormatPr defaultRowHeight="14.3" x14ac:dyDescent="0.25"/>
  <cols>
    <col min="1" max="1" width="38.375" bestFit="1" customWidth="1"/>
  </cols>
  <sheetData>
    <row r="1" spans="1:102" s="9" customFormat="1" ht="26.35" x14ac:dyDescent="0.4">
      <c r="A1" s="9" t="s">
        <v>69</v>
      </c>
    </row>
    <row r="2" spans="1:102" s="6" customFormat="1" ht="45" x14ac:dyDescent="0.25">
      <c r="A2" s="6" t="s">
        <v>37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>
        <v>-1740</v>
      </c>
      <c r="P2" s="6">
        <v>-1680</v>
      </c>
      <c r="Q2" s="6">
        <v>-1620</v>
      </c>
      <c r="R2" s="6">
        <v>-1560</v>
      </c>
      <c r="S2" s="6">
        <v>-1500</v>
      </c>
      <c r="T2" s="6">
        <v>-1440</v>
      </c>
      <c r="U2" s="6">
        <v>-1380</v>
      </c>
      <c r="V2" s="6">
        <v>-1320</v>
      </c>
      <c r="W2" s="6">
        <v>-1260</v>
      </c>
      <c r="X2" s="6">
        <v>-1200</v>
      </c>
      <c r="Y2" s="6">
        <v>-1140</v>
      </c>
      <c r="Z2" s="6">
        <v>-1080</v>
      </c>
      <c r="AA2" s="6">
        <v>-1020</v>
      </c>
      <c r="AB2" s="6">
        <v>-960</v>
      </c>
      <c r="AC2" s="6">
        <v>-900</v>
      </c>
      <c r="AD2" s="6">
        <v>-840</v>
      </c>
      <c r="AE2" s="6">
        <v>-780</v>
      </c>
      <c r="AF2" s="6">
        <v>-720</v>
      </c>
      <c r="AG2" s="6">
        <v>-660</v>
      </c>
      <c r="AH2" s="6">
        <v>-600</v>
      </c>
      <c r="AI2" s="6">
        <v>-540</v>
      </c>
      <c r="AJ2" s="6">
        <v>-480</v>
      </c>
      <c r="AK2" s="6">
        <v>-420</v>
      </c>
      <c r="AL2" s="6">
        <v>-360</v>
      </c>
      <c r="AM2" s="6">
        <v>-300</v>
      </c>
      <c r="AN2" s="6">
        <v>-240</v>
      </c>
      <c r="AO2" s="6">
        <v>-180</v>
      </c>
      <c r="AP2" s="6">
        <v>-120</v>
      </c>
      <c r="AQ2" s="6">
        <v>-60</v>
      </c>
      <c r="AR2" s="6">
        <v>0</v>
      </c>
      <c r="AS2" s="7">
        <v>60</v>
      </c>
      <c r="AT2" s="7">
        <v>120</v>
      </c>
      <c r="AU2" s="7">
        <v>180</v>
      </c>
      <c r="AV2" s="7">
        <v>240</v>
      </c>
      <c r="AW2" s="7">
        <v>300</v>
      </c>
      <c r="AX2" s="7">
        <v>360</v>
      </c>
      <c r="AY2" s="7">
        <v>420</v>
      </c>
      <c r="AZ2" s="7">
        <v>480</v>
      </c>
      <c r="BA2" s="7">
        <v>540</v>
      </c>
      <c r="BB2" s="7">
        <v>600</v>
      </c>
      <c r="BC2" s="7">
        <v>660</v>
      </c>
      <c r="BD2" s="7">
        <v>720</v>
      </c>
      <c r="BE2" s="7">
        <v>780</v>
      </c>
      <c r="BF2" s="7">
        <v>840</v>
      </c>
      <c r="BG2" s="7">
        <v>900</v>
      </c>
      <c r="BH2" s="6">
        <v>960</v>
      </c>
      <c r="BI2" s="6">
        <v>1020</v>
      </c>
      <c r="BJ2" s="6">
        <v>1080</v>
      </c>
      <c r="BK2" s="6">
        <v>1140</v>
      </c>
      <c r="BL2" s="6">
        <v>1200</v>
      </c>
      <c r="BM2" s="6">
        <v>1260</v>
      </c>
      <c r="BN2" s="6">
        <v>1320</v>
      </c>
      <c r="BO2" s="6">
        <v>1380</v>
      </c>
      <c r="BP2" s="6">
        <v>1440</v>
      </c>
      <c r="BQ2" s="6">
        <v>1500</v>
      </c>
      <c r="BR2" s="6">
        <v>1560</v>
      </c>
      <c r="BS2" s="6">
        <v>1620</v>
      </c>
      <c r="BT2" s="6">
        <v>1680</v>
      </c>
      <c r="BU2" s="6">
        <v>1740</v>
      </c>
      <c r="BV2" s="6">
        <v>1800</v>
      </c>
      <c r="BW2" s="6">
        <v>1860</v>
      </c>
      <c r="BX2" s="6">
        <v>1920</v>
      </c>
      <c r="BY2" s="6">
        <v>1980</v>
      </c>
      <c r="BZ2" s="6">
        <v>2040</v>
      </c>
      <c r="CA2" s="6">
        <v>2100</v>
      </c>
      <c r="CB2" s="6">
        <v>2160</v>
      </c>
      <c r="CC2" s="6">
        <v>2220</v>
      </c>
      <c r="CD2" s="6">
        <v>2280</v>
      </c>
      <c r="CE2" s="6">
        <v>2340</v>
      </c>
      <c r="CF2" s="6">
        <v>2400</v>
      </c>
      <c r="CG2" s="6">
        <v>2460</v>
      </c>
      <c r="CH2" s="6">
        <v>2520</v>
      </c>
      <c r="CI2" s="6">
        <v>2580</v>
      </c>
      <c r="CJ2" s="6">
        <v>2640</v>
      </c>
      <c r="CK2" s="6">
        <v>2700</v>
      </c>
      <c r="CO2" s="6" t="s">
        <v>37</v>
      </c>
      <c r="CP2" s="8" t="s">
        <v>32</v>
      </c>
      <c r="CQ2" s="8" t="s">
        <v>33</v>
      </c>
      <c r="CR2" s="8" t="s">
        <v>34</v>
      </c>
      <c r="CU2" s="6" t="s">
        <v>37</v>
      </c>
      <c r="CV2" s="6" t="s">
        <v>32</v>
      </c>
      <c r="CW2" s="6" t="s">
        <v>33</v>
      </c>
      <c r="CX2" s="6" t="s">
        <v>34</v>
      </c>
    </row>
    <row r="3" spans="1:102" ht="14.95" x14ac:dyDescent="0.25">
      <c r="A3" t="s">
        <v>72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4011.6</v>
      </c>
      <c r="H3">
        <v>5811.6</v>
      </c>
      <c r="I3">
        <v>5811.6</v>
      </c>
      <c r="J3">
        <v>11511.6</v>
      </c>
      <c r="K3">
        <v>122.499</v>
      </c>
      <c r="L3">
        <v>295.56299999999999</v>
      </c>
      <c r="M3">
        <v>-0.23807</v>
      </c>
      <c r="N3">
        <v>-1356.98947</v>
      </c>
      <c r="O3">
        <v>28.619299999999999</v>
      </c>
      <c r="P3">
        <v>2.6355</v>
      </c>
      <c r="Q3">
        <v>4.5989000000000004</v>
      </c>
      <c r="R3">
        <v>3.2717999999999998</v>
      </c>
      <c r="S3">
        <v>2.8203</v>
      </c>
      <c r="T3">
        <v>4.3692000000000002</v>
      </c>
      <c r="U3">
        <v>2.6654</v>
      </c>
      <c r="V3">
        <v>4.0213000000000001</v>
      </c>
      <c r="W3">
        <v>2.3098999999999998</v>
      </c>
      <c r="X3">
        <v>2.6375999999999999</v>
      </c>
      <c r="Y3">
        <v>2.5990000000000002</v>
      </c>
      <c r="Z3">
        <v>3.3536999999999999</v>
      </c>
      <c r="AA3">
        <v>2.0771000000000002</v>
      </c>
      <c r="AB3">
        <v>3.7568000000000001</v>
      </c>
      <c r="AC3">
        <v>3.3801000000000001</v>
      </c>
      <c r="AD3">
        <v>2.9958</v>
      </c>
      <c r="AE3">
        <v>3.9956999999999998</v>
      </c>
      <c r="AF3">
        <v>2.5482</v>
      </c>
      <c r="AG3">
        <v>3.9016999999999999</v>
      </c>
      <c r="AH3">
        <v>3.2421000000000002</v>
      </c>
      <c r="AI3">
        <v>2.6229</v>
      </c>
      <c r="AJ3">
        <v>3.4847000000000001</v>
      </c>
      <c r="AK3">
        <v>2.0653999999999999</v>
      </c>
      <c r="AL3">
        <v>2.4582999999999999</v>
      </c>
      <c r="AM3">
        <v>3.4403000000000001</v>
      </c>
      <c r="AN3">
        <v>3.3574000000000002</v>
      </c>
      <c r="AO3">
        <v>2.6604000000000001</v>
      </c>
      <c r="AP3">
        <v>5.9428000000000001</v>
      </c>
      <c r="AQ3">
        <v>3.7282000000000002</v>
      </c>
      <c r="AR3">
        <v>2.9390999999999998</v>
      </c>
      <c r="AS3">
        <v>2.3571</v>
      </c>
      <c r="AT3">
        <v>2.3826000000000001</v>
      </c>
      <c r="AU3">
        <v>2.1678000000000002</v>
      </c>
      <c r="AV3">
        <v>3.5228999999999999</v>
      </c>
      <c r="AW3">
        <v>1.7935000000000001</v>
      </c>
      <c r="AX3">
        <v>1.9704999999999999</v>
      </c>
      <c r="AY3">
        <v>2.1734</v>
      </c>
      <c r="AZ3">
        <v>5.7988</v>
      </c>
      <c r="BA3">
        <v>2.0335000000000001</v>
      </c>
      <c r="BB3">
        <v>4.6965000000000003</v>
      </c>
      <c r="BC3">
        <v>9.1564999999999994</v>
      </c>
      <c r="BD3">
        <v>4.5838000000000001</v>
      </c>
      <c r="BE3">
        <v>5.5514999999999999</v>
      </c>
      <c r="BF3">
        <v>2.9136000000000002</v>
      </c>
      <c r="BG3">
        <v>3.4937</v>
      </c>
      <c r="BH3">
        <v>7.1504000000000003</v>
      </c>
      <c r="BI3">
        <v>1.8604000000000001</v>
      </c>
      <c r="BJ3">
        <v>1.9214</v>
      </c>
      <c r="BK3">
        <v>2.3180999999999998</v>
      </c>
      <c r="BL3">
        <v>2.1227</v>
      </c>
      <c r="BM3">
        <v>2.7671999999999999</v>
      </c>
      <c r="BN3">
        <v>1.7773000000000001</v>
      </c>
      <c r="BO3">
        <v>2.5516999999999999</v>
      </c>
      <c r="BP3">
        <v>2.1789000000000001</v>
      </c>
      <c r="BQ3">
        <v>1.9538</v>
      </c>
      <c r="BR3">
        <v>2.2845</v>
      </c>
      <c r="BS3">
        <v>2.5943000000000001</v>
      </c>
      <c r="BT3">
        <v>3.3045</v>
      </c>
      <c r="BU3">
        <v>2.9093</v>
      </c>
      <c r="BV3">
        <v>2.4613999999999998</v>
      </c>
      <c r="BW3">
        <v>1.9147000000000001</v>
      </c>
      <c r="BX3">
        <v>2.7848000000000002</v>
      </c>
      <c r="BY3">
        <v>2.4822000000000002</v>
      </c>
      <c r="BZ3">
        <v>3.1930999999999998</v>
      </c>
      <c r="CA3">
        <v>3.6745000000000001</v>
      </c>
      <c r="CB3">
        <v>2.6166</v>
      </c>
      <c r="CC3">
        <v>3.0703</v>
      </c>
      <c r="CD3">
        <v>2.1293000000000002</v>
      </c>
      <c r="CE3">
        <v>5.5346000000000002</v>
      </c>
      <c r="CF3">
        <v>2.8266</v>
      </c>
      <c r="CG3">
        <v>2.4445999999999999</v>
      </c>
      <c r="CH3">
        <v>2.3231999999999999</v>
      </c>
      <c r="CI3">
        <v>2.0323000000000002</v>
      </c>
      <c r="CJ3">
        <v>1.9095</v>
      </c>
      <c r="CK3">
        <v>2.5209999999999999</v>
      </c>
      <c r="CP3">
        <f>AVERAGE(O3:AR3)</f>
        <v>4.0832966666666657</v>
      </c>
      <c r="CQ3">
        <f>AVERAGE(AS3:BG3)</f>
        <v>3.6397133333333329</v>
      </c>
      <c r="CR3">
        <f>AVERAGE(BH3:CK3)</f>
        <v>2.7204400000000004</v>
      </c>
      <c r="CV3">
        <f t="shared" ref="CV3:CX7" si="0">(CP3/$CP3)*100</f>
        <v>100</v>
      </c>
      <c r="CW3">
        <f t="shared" si="0"/>
        <v>89.136637145313159</v>
      </c>
      <c r="CX3">
        <f t="shared" si="0"/>
        <v>66.623618661065549</v>
      </c>
    </row>
    <row r="4" spans="1:102" ht="14.95" x14ac:dyDescent="0.25">
      <c r="A4" t="s">
        <v>73</v>
      </c>
      <c r="B4" t="s">
        <v>35</v>
      </c>
      <c r="C4" t="s">
        <v>14</v>
      </c>
      <c r="D4" t="s">
        <v>15</v>
      </c>
      <c r="E4" t="s">
        <v>16</v>
      </c>
      <c r="F4" t="s">
        <v>17</v>
      </c>
      <c r="G4">
        <v>166.5</v>
      </c>
      <c r="H4">
        <v>1966.5</v>
      </c>
      <c r="I4">
        <v>1966.5</v>
      </c>
      <c r="J4">
        <v>4666.5</v>
      </c>
      <c r="K4">
        <v>357.375</v>
      </c>
      <c r="L4">
        <v>493.36</v>
      </c>
      <c r="M4">
        <v>-7.9659999999999995E-2</v>
      </c>
      <c r="N4">
        <v>-215.08148</v>
      </c>
      <c r="O4">
        <v>16.6356</v>
      </c>
      <c r="P4">
        <v>15.3001</v>
      </c>
      <c r="Q4">
        <v>17.977699999999999</v>
      </c>
      <c r="R4">
        <v>11.2677</v>
      </c>
      <c r="S4">
        <v>12.2113</v>
      </c>
      <c r="T4">
        <v>22.3432</v>
      </c>
      <c r="U4">
        <v>9.8251000000000008</v>
      </c>
      <c r="V4">
        <v>8.8239000000000001</v>
      </c>
      <c r="W4">
        <v>12.7463</v>
      </c>
      <c r="X4">
        <v>9.5137999999999998</v>
      </c>
      <c r="Y4">
        <v>11.1304</v>
      </c>
      <c r="Z4">
        <v>18.1614</v>
      </c>
      <c r="AA4">
        <v>14.602399999999999</v>
      </c>
      <c r="AB4">
        <v>9.2730999999999995</v>
      </c>
      <c r="AC4">
        <v>15.9557</v>
      </c>
      <c r="AD4">
        <v>11.596</v>
      </c>
      <c r="AE4">
        <v>9.5018999999999991</v>
      </c>
      <c r="AF4">
        <v>14.250400000000001</v>
      </c>
      <c r="AG4">
        <v>7.4471999999999996</v>
      </c>
      <c r="AH4">
        <v>17.608599999999999</v>
      </c>
      <c r="AI4">
        <v>6.4444999999999997</v>
      </c>
      <c r="AJ4">
        <v>6.7942</v>
      </c>
      <c r="AK4">
        <v>7.1257999999999999</v>
      </c>
      <c r="AL4">
        <v>6.8841000000000001</v>
      </c>
      <c r="AM4">
        <v>9.0401000000000007</v>
      </c>
      <c r="AN4">
        <v>8.0756999999999994</v>
      </c>
      <c r="AO4">
        <v>6.5898000000000003</v>
      </c>
      <c r="AP4">
        <v>12.295299999999999</v>
      </c>
      <c r="AQ4">
        <v>17.604399999999998</v>
      </c>
      <c r="AR4">
        <v>10.3497</v>
      </c>
      <c r="AS4">
        <v>9.8352000000000004</v>
      </c>
      <c r="AT4">
        <v>9.5930999999999997</v>
      </c>
      <c r="AU4">
        <v>7.0555000000000003</v>
      </c>
      <c r="AV4">
        <v>14.351599999999999</v>
      </c>
      <c r="AW4">
        <v>10.259399999999999</v>
      </c>
      <c r="AX4">
        <v>12.5251</v>
      </c>
      <c r="AY4">
        <v>5.9431000000000003</v>
      </c>
      <c r="AZ4">
        <v>4.7565999999999997</v>
      </c>
      <c r="BA4">
        <v>7.3143000000000002</v>
      </c>
      <c r="BB4">
        <v>16.3429</v>
      </c>
      <c r="BC4">
        <v>11.088699999999999</v>
      </c>
      <c r="BD4">
        <v>12.9748</v>
      </c>
      <c r="BE4">
        <v>7.6173999999999999</v>
      </c>
      <c r="BF4">
        <v>10.968400000000001</v>
      </c>
      <c r="BG4">
        <v>13.6645</v>
      </c>
      <c r="BH4">
        <v>13.2384</v>
      </c>
      <c r="BI4">
        <v>8.0016999999999996</v>
      </c>
      <c r="BJ4">
        <v>7.5881999999999996</v>
      </c>
      <c r="BK4">
        <v>18.959</v>
      </c>
      <c r="BL4">
        <v>12.1175</v>
      </c>
      <c r="BM4">
        <v>8.4053000000000004</v>
      </c>
      <c r="BN4">
        <v>10.5724</v>
      </c>
      <c r="BO4">
        <v>14.158899999999999</v>
      </c>
      <c r="BP4">
        <v>14.536799999999999</v>
      </c>
      <c r="BQ4">
        <v>9.5437999999999992</v>
      </c>
      <c r="BR4">
        <v>10.8256</v>
      </c>
      <c r="BS4">
        <v>14.4405</v>
      </c>
      <c r="BT4">
        <v>4.1756000000000002</v>
      </c>
      <c r="BU4">
        <v>26.2547</v>
      </c>
      <c r="BV4">
        <v>5.4992000000000001</v>
      </c>
      <c r="BW4">
        <v>10.215199999999999</v>
      </c>
      <c r="BX4">
        <v>6.1058000000000003</v>
      </c>
      <c r="BY4">
        <v>10.641</v>
      </c>
      <c r="BZ4">
        <v>23.770199999999999</v>
      </c>
      <c r="CA4">
        <v>13.4986</v>
      </c>
      <c r="CB4">
        <v>6.3776000000000002</v>
      </c>
      <c r="CC4">
        <v>7.0534999999999997</v>
      </c>
      <c r="CD4">
        <v>13.299899999999999</v>
      </c>
      <c r="CE4">
        <v>7.2530000000000001</v>
      </c>
      <c r="CF4">
        <v>7.7001999999999997</v>
      </c>
      <c r="CG4">
        <v>21.811399999999999</v>
      </c>
      <c r="CH4">
        <v>5.665</v>
      </c>
      <c r="CI4">
        <v>9.6904000000000003</v>
      </c>
      <c r="CJ4">
        <v>9.0813000000000006</v>
      </c>
      <c r="CK4">
        <v>8.5893999999999995</v>
      </c>
      <c r="CP4">
        <f>AVERAGE(O4:AR4)</f>
        <v>11.912513333333335</v>
      </c>
      <c r="CQ4">
        <f>AVERAGE(AS4:BG4)</f>
        <v>10.286040000000002</v>
      </c>
      <c r="CR4">
        <f>AVERAGE(BH4:CK4)</f>
        <v>11.302336666666665</v>
      </c>
      <c r="CV4">
        <f t="shared" si="0"/>
        <v>100</v>
      </c>
      <c r="CW4">
        <f t="shared" si="0"/>
        <v>86.346514057766711</v>
      </c>
      <c r="CX4">
        <f t="shared" si="0"/>
        <v>94.877851133569891</v>
      </c>
    </row>
    <row r="5" spans="1:102" ht="14.95" x14ac:dyDescent="0.25">
      <c r="A5" t="s">
        <v>74</v>
      </c>
      <c r="B5" t="s">
        <v>61</v>
      </c>
      <c r="C5" t="s">
        <v>14</v>
      </c>
      <c r="D5" t="s">
        <v>15</v>
      </c>
      <c r="E5" t="s">
        <v>16</v>
      </c>
      <c r="F5" t="s">
        <v>17</v>
      </c>
      <c r="G5">
        <v>3648.7</v>
      </c>
      <c r="H5">
        <v>5448.7</v>
      </c>
      <c r="I5">
        <v>5448.7</v>
      </c>
      <c r="J5">
        <v>8148.7</v>
      </c>
      <c r="K5">
        <v>73.596999999999994</v>
      </c>
      <c r="L5">
        <v>111.96899999999999</v>
      </c>
      <c r="M5">
        <v>1.426E-2</v>
      </c>
      <c r="N5">
        <v>38.502479999999998</v>
      </c>
      <c r="O5">
        <v>1.5633999999999999</v>
      </c>
      <c r="P5">
        <v>1.4905999999999999</v>
      </c>
      <c r="Q5">
        <v>1.5626</v>
      </c>
      <c r="R5">
        <v>1.8381000000000001</v>
      </c>
      <c r="S5">
        <v>3.3786</v>
      </c>
      <c r="T5">
        <v>2.8908</v>
      </c>
      <c r="U5">
        <v>3.8818999999999999</v>
      </c>
      <c r="V5">
        <v>3.1558000000000002</v>
      </c>
      <c r="W5">
        <v>2.9533999999999998</v>
      </c>
      <c r="X5">
        <v>3.0129000000000001</v>
      </c>
      <c r="Y5">
        <v>2.8708999999999998</v>
      </c>
      <c r="Z5">
        <v>4.3560999999999996</v>
      </c>
      <c r="AA5">
        <v>4.1181000000000001</v>
      </c>
      <c r="AB5">
        <v>2.6617999999999999</v>
      </c>
      <c r="AC5">
        <v>3.4678</v>
      </c>
      <c r="AD5">
        <v>2.0665</v>
      </c>
      <c r="AE5">
        <v>3.8704000000000001</v>
      </c>
      <c r="AF5">
        <v>3.0150999999999999</v>
      </c>
      <c r="AG5">
        <v>1.5289999999999999</v>
      </c>
      <c r="AH5">
        <v>1.9551000000000001</v>
      </c>
      <c r="AI5">
        <v>2.4275000000000002</v>
      </c>
      <c r="AJ5">
        <v>1.236</v>
      </c>
      <c r="AK5">
        <v>1.1224000000000001</v>
      </c>
      <c r="AL5">
        <v>1.5182</v>
      </c>
      <c r="AM5">
        <v>1.8125</v>
      </c>
      <c r="AN5">
        <v>1.7554000000000001</v>
      </c>
      <c r="AO5">
        <v>2.9266000000000001</v>
      </c>
      <c r="AP5">
        <v>1.2737000000000001</v>
      </c>
      <c r="AQ5">
        <v>1.7931999999999999</v>
      </c>
      <c r="AR5">
        <v>2.0922000000000001</v>
      </c>
      <c r="AS5">
        <v>1.3980999999999999</v>
      </c>
      <c r="AT5">
        <v>1.5892999999999999</v>
      </c>
      <c r="AU5">
        <v>2.1827000000000001</v>
      </c>
      <c r="AV5">
        <v>1.3768</v>
      </c>
      <c r="AW5">
        <v>1.7546999999999999</v>
      </c>
      <c r="AX5">
        <v>3.1753999999999998</v>
      </c>
      <c r="AY5">
        <v>2.7964000000000002</v>
      </c>
      <c r="AZ5">
        <v>2.4176000000000002</v>
      </c>
      <c r="BA5">
        <v>2.4775999999999998</v>
      </c>
      <c r="BB5">
        <v>2.4500999999999999</v>
      </c>
      <c r="BC5">
        <v>2.8491</v>
      </c>
      <c r="BD5">
        <v>2.2477999999999998</v>
      </c>
      <c r="BE5">
        <v>1.6637999999999999</v>
      </c>
      <c r="BF5">
        <v>3.0343</v>
      </c>
      <c r="BG5">
        <v>1.5667</v>
      </c>
      <c r="BH5">
        <v>2.6930999999999998</v>
      </c>
      <c r="BI5">
        <v>4.5369000000000002</v>
      </c>
      <c r="BJ5">
        <v>2.6131000000000002</v>
      </c>
      <c r="BK5">
        <v>1.8826000000000001</v>
      </c>
      <c r="BL5">
        <v>1.7544</v>
      </c>
      <c r="BM5">
        <v>1.8583000000000001</v>
      </c>
      <c r="BN5">
        <v>1.417</v>
      </c>
      <c r="BO5">
        <v>2.2376</v>
      </c>
      <c r="BP5">
        <v>2.2778</v>
      </c>
      <c r="BQ5">
        <v>6.0458999999999996</v>
      </c>
      <c r="BR5">
        <v>2.3203999999999998</v>
      </c>
      <c r="BS5">
        <v>2.1852</v>
      </c>
      <c r="BT5">
        <v>3.8292000000000002</v>
      </c>
      <c r="BU5">
        <v>2.3954</v>
      </c>
      <c r="BV5">
        <v>2.4497</v>
      </c>
      <c r="BW5">
        <v>2.8938999999999999</v>
      </c>
      <c r="BX5">
        <v>1.9918</v>
      </c>
      <c r="BY5">
        <v>3.0242</v>
      </c>
      <c r="BZ5">
        <v>1.7730999999999999</v>
      </c>
      <c r="CA5">
        <v>2.6173000000000002</v>
      </c>
      <c r="CB5">
        <v>9.3313000000000006</v>
      </c>
      <c r="CC5">
        <v>2.0817000000000001</v>
      </c>
      <c r="CD5">
        <v>1.5086999999999999</v>
      </c>
      <c r="CE5">
        <v>1.1437999999999999</v>
      </c>
      <c r="CF5">
        <v>1.5107999999999999</v>
      </c>
      <c r="CG5">
        <v>2.3170999999999999</v>
      </c>
      <c r="CH5">
        <v>1.6380999999999999</v>
      </c>
      <c r="CI5">
        <v>1.6911</v>
      </c>
      <c r="CJ5">
        <v>2.0589</v>
      </c>
      <c r="CK5">
        <v>2.9102000000000001</v>
      </c>
      <c r="CP5">
        <f>AVERAGE(O5:AR5)</f>
        <v>2.45322</v>
      </c>
      <c r="CQ5">
        <f>AVERAGE(AS5:BG5)</f>
        <v>2.1986933333333329</v>
      </c>
      <c r="CR5">
        <f>AVERAGE(BH5:CK5)</f>
        <v>2.6329533333333335</v>
      </c>
      <c r="CV5">
        <f t="shared" si="0"/>
        <v>100</v>
      </c>
      <c r="CW5">
        <f t="shared" si="0"/>
        <v>89.624792449651196</v>
      </c>
      <c r="CX5">
        <f t="shared" si="0"/>
        <v>107.32642540552146</v>
      </c>
    </row>
    <row r="6" spans="1:102" ht="14.95" x14ac:dyDescent="0.25">
      <c r="A6" t="s">
        <v>75</v>
      </c>
      <c r="B6" t="s">
        <v>62</v>
      </c>
      <c r="C6" t="s">
        <v>14</v>
      </c>
      <c r="D6" t="s">
        <v>15</v>
      </c>
      <c r="E6" t="s">
        <v>16</v>
      </c>
      <c r="F6" t="s">
        <v>17</v>
      </c>
      <c r="G6">
        <v>164.8</v>
      </c>
      <c r="H6">
        <v>1964.8</v>
      </c>
      <c r="I6">
        <v>1964.8</v>
      </c>
      <c r="J6">
        <v>4664.8</v>
      </c>
      <c r="K6">
        <v>90.578000000000003</v>
      </c>
      <c r="L6">
        <v>262.54399999999998</v>
      </c>
      <c r="M6">
        <v>0.93235999999999997</v>
      </c>
      <c r="N6">
        <v>2517.3704699999998</v>
      </c>
      <c r="O6">
        <v>2.7360000000000002</v>
      </c>
      <c r="P6">
        <v>3.2044999999999999</v>
      </c>
      <c r="Q6">
        <v>3.0472000000000001</v>
      </c>
      <c r="R6">
        <v>2.8224</v>
      </c>
      <c r="S6">
        <v>4.0183</v>
      </c>
      <c r="T6">
        <v>2.6659999999999999</v>
      </c>
      <c r="U6">
        <v>2.9178000000000002</v>
      </c>
      <c r="V6">
        <v>2.0263</v>
      </c>
      <c r="W6">
        <v>2.2273999999999998</v>
      </c>
      <c r="X6">
        <v>3.2141000000000002</v>
      </c>
      <c r="Y6">
        <v>3.1316000000000002</v>
      </c>
      <c r="Z6">
        <v>2.7122999999999999</v>
      </c>
      <c r="AA6">
        <v>2.1505000000000001</v>
      </c>
      <c r="AB6">
        <v>2.5430000000000001</v>
      </c>
      <c r="AC6">
        <v>2.4798</v>
      </c>
      <c r="AD6">
        <v>2.7593000000000001</v>
      </c>
      <c r="AE6">
        <v>3.5192999999999999</v>
      </c>
      <c r="AF6">
        <v>2.9297</v>
      </c>
      <c r="AG6">
        <v>3.5087000000000002</v>
      </c>
      <c r="AH6">
        <v>4.4923000000000002</v>
      </c>
      <c r="AI6">
        <v>3.1646000000000001</v>
      </c>
      <c r="AJ6">
        <v>2.9931000000000001</v>
      </c>
      <c r="AK6">
        <v>3.4527999999999999</v>
      </c>
      <c r="AL6">
        <v>3.4815999999999998</v>
      </c>
      <c r="AM6">
        <v>3.5291000000000001</v>
      </c>
      <c r="AN6">
        <v>3.3807999999999998</v>
      </c>
      <c r="AO6">
        <v>2.6886000000000001</v>
      </c>
      <c r="AP6">
        <v>3.2711000000000001</v>
      </c>
      <c r="AQ6">
        <v>2.2858000000000001</v>
      </c>
      <c r="AR6">
        <v>3.2241</v>
      </c>
      <c r="AS6">
        <v>2.5110000000000001</v>
      </c>
      <c r="AT6">
        <v>2.9396</v>
      </c>
      <c r="AU6">
        <v>3.8224999999999998</v>
      </c>
      <c r="AV6">
        <v>3.6168</v>
      </c>
      <c r="AW6">
        <v>4.3304999999999998</v>
      </c>
      <c r="AX6">
        <v>4.4846000000000004</v>
      </c>
      <c r="AY6">
        <v>4.9153000000000002</v>
      </c>
      <c r="AZ6">
        <v>3.8136000000000001</v>
      </c>
      <c r="BA6">
        <v>4.7606000000000002</v>
      </c>
      <c r="BB6">
        <v>6.2750000000000004</v>
      </c>
      <c r="BC6">
        <v>5.1326000000000001</v>
      </c>
      <c r="BD6">
        <v>2.9512999999999998</v>
      </c>
      <c r="BE6">
        <v>6.4668000000000001</v>
      </c>
      <c r="BF6">
        <v>4.5528000000000004</v>
      </c>
      <c r="BG6">
        <v>4.6620999999999997</v>
      </c>
      <c r="BH6">
        <v>3.8858999999999999</v>
      </c>
      <c r="BI6">
        <v>3.9893000000000001</v>
      </c>
      <c r="BJ6">
        <v>4.0415999999999999</v>
      </c>
      <c r="BK6">
        <v>4.4478</v>
      </c>
      <c r="BL6">
        <v>6.1519000000000004</v>
      </c>
      <c r="BM6">
        <v>5.4947999999999997</v>
      </c>
      <c r="BN6">
        <v>5.0110000000000001</v>
      </c>
      <c r="BO6">
        <v>6.1387999999999998</v>
      </c>
      <c r="BP6">
        <v>4.0411999999999999</v>
      </c>
      <c r="BQ6">
        <v>4.0670999999999999</v>
      </c>
      <c r="BR6">
        <v>6.4904000000000002</v>
      </c>
      <c r="BS6">
        <v>6.1544999999999996</v>
      </c>
      <c r="BT6">
        <v>7.0664999999999996</v>
      </c>
      <c r="BU6">
        <v>4.9687999999999999</v>
      </c>
      <c r="BV6">
        <v>6.1836000000000002</v>
      </c>
      <c r="BW6">
        <v>7.3525</v>
      </c>
      <c r="BX6">
        <v>9.7255000000000003</v>
      </c>
      <c r="BY6">
        <v>6.3181000000000003</v>
      </c>
      <c r="BZ6">
        <v>7.1195000000000004</v>
      </c>
      <c r="CA6">
        <v>7.8398000000000003</v>
      </c>
      <c r="CB6">
        <v>6.6702000000000004</v>
      </c>
      <c r="CC6">
        <v>8.7702000000000009</v>
      </c>
      <c r="CD6">
        <v>6.8170000000000002</v>
      </c>
      <c r="CE6">
        <v>6.1360999999999999</v>
      </c>
      <c r="CF6">
        <v>6.6052999999999997</v>
      </c>
      <c r="CG6">
        <v>14.0611</v>
      </c>
      <c r="CH6">
        <v>7.9035000000000002</v>
      </c>
      <c r="CI6">
        <v>9.4643999999999995</v>
      </c>
      <c r="CJ6">
        <v>6.7314999999999996</v>
      </c>
      <c r="CK6">
        <v>7.6611000000000002</v>
      </c>
      <c r="CP6">
        <f>AVERAGE(O6:AR6)</f>
        <v>3.0192699999999992</v>
      </c>
      <c r="CQ6">
        <f>AVERAGE(AS6:BG6)</f>
        <v>4.3490066666666669</v>
      </c>
      <c r="CR6">
        <f>AVERAGE(BH6:CK6)</f>
        <v>6.5769666666666682</v>
      </c>
      <c r="CV6">
        <f t="shared" si="0"/>
        <v>100</v>
      </c>
      <c r="CW6">
        <f t="shared" si="0"/>
        <v>144.04166128457103</v>
      </c>
      <c r="CX6">
        <f t="shared" si="0"/>
        <v>217.83300819955386</v>
      </c>
    </row>
    <row r="7" spans="1:102" ht="14.95" x14ac:dyDescent="0.25">
      <c r="A7" t="s">
        <v>76</v>
      </c>
      <c r="B7" t="s">
        <v>65</v>
      </c>
      <c r="C7" t="s">
        <v>14</v>
      </c>
      <c r="D7" t="s">
        <v>15</v>
      </c>
      <c r="E7" t="s">
        <v>16</v>
      </c>
      <c r="F7" t="s">
        <v>17</v>
      </c>
      <c r="G7">
        <v>3208.7</v>
      </c>
      <c r="H7">
        <v>5008.7</v>
      </c>
      <c r="I7">
        <v>5008.7</v>
      </c>
      <c r="J7">
        <v>7708.7</v>
      </c>
      <c r="K7">
        <v>121.18</v>
      </c>
      <c r="L7">
        <v>162.56700000000001</v>
      </c>
      <c r="M7">
        <v>-0.10564</v>
      </c>
      <c r="N7">
        <v>-285.23964000000001</v>
      </c>
      <c r="O7">
        <v>5.1021999999999998</v>
      </c>
      <c r="P7">
        <v>4.0242000000000004</v>
      </c>
      <c r="Q7">
        <v>2.9479000000000002</v>
      </c>
      <c r="R7">
        <v>4.6311999999999998</v>
      </c>
      <c r="S7">
        <v>5.2576999999999998</v>
      </c>
      <c r="T7">
        <v>4.5894000000000004</v>
      </c>
      <c r="U7">
        <v>5.7831000000000001</v>
      </c>
      <c r="V7">
        <v>3.4108999999999998</v>
      </c>
      <c r="W7">
        <v>3.4422000000000001</v>
      </c>
      <c r="X7">
        <v>2.8557000000000001</v>
      </c>
      <c r="Y7">
        <v>3.4750999999999999</v>
      </c>
      <c r="Z7">
        <v>4.9108000000000001</v>
      </c>
      <c r="AA7">
        <v>4.0206</v>
      </c>
      <c r="AB7">
        <v>3.6046999999999998</v>
      </c>
      <c r="AC7">
        <v>3.7593000000000001</v>
      </c>
      <c r="AD7">
        <v>5.7887000000000004</v>
      </c>
      <c r="AE7">
        <v>4.9779999999999998</v>
      </c>
      <c r="AF7">
        <v>2.7098</v>
      </c>
      <c r="AG7">
        <v>3.1343999999999999</v>
      </c>
      <c r="AH7">
        <v>3.6640000000000001</v>
      </c>
      <c r="AI7">
        <v>3.06</v>
      </c>
      <c r="AJ7">
        <v>4.2137000000000002</v>
      </c>
      <c r="AK7">
        <v>6.4212999999999996</v>
      </c>
      <c r="AL7">
        <v>3.2309000000000001</v>
      </c>
      <c r="AM7">
        <v>3.2113999999999998</v>
      </c>
      <c r="AN7">
        <v>2.6412</v>
      </c>
      <c r="AO7">
        <v>2.6932999999999998</v>
      </c>
      <c r="AP7">
        <v>2.6789999999999998</v>
      </c>
      <c r="AQ7">
        <v>7.0022000000000002</v>
      </c>
      <c r="AR7">
        <v>3.9367000000000001</v>
      </c>
      <c r="AS7">
        <v>3.3748999999999998</v>
      </c>
      <c r="AT7">
        <v>4.0148000000000001</v>
      </c>
      <c r="AU7">
        <v>2.4622000000000002</v>
      </c>
      <c r="AV7">
        <v>2.8060999999999998</v>
      </c>
      <c r="AW7">
        <v>2.2822</v>
      </c>
      <c r="AX7">
        <v>2.6278999999999999</v>
      </c>
      <c r="AY7">
        <v>2.3105000000000002</v>
      </c>
      <c r="AZ7">
        <v>2.1145</v>
      </c>
      <c r="BA7">
        <v>5.0945</v>
      </c>
      <c r="BB7">
        <v>2.3088000000000002</v>
      </c>
      <c r="BC7">
        <v>1.9011</v>
      </c>
      <c r="BD7">
        <v>2.5790000000000002</v>
      </c>
      <c r="BE7">
        <v>2.7109000000000001</v>
      </c>
      <c r="BF7">
        <v>3.3449</v>
      </c>
      <c r="BG7">
        <v>1.6539999999999999</v>
      </c>
      <c r="BH7">
        <v>2.3412999999999999</v>
      </c>
      <c r="BI7">
        <v>3.8898999999999999</v>
      </c>
      <c r="BJ7">
        <v>6.3677000000000001</v>
      </c>
      <c r="BK7">
        <v>2.4628000000000001</v>
      </c>
      <c r="BL7">
        <v>5.1130000000000004</v>
      </c>
      <c r="BM7">
        <v>5.6543999999999999</v>
      </c>
      <c r="BN7">
        <v>2.8532999999999999</v>
      </c>
      <c r="BO7">
        <v>5.9955999999999996</v>
      </c>
      <c r="BP7">
        <v>3.6718999999999999</v>
      </c>
      <c r="BQ7">
        <v>4.8521000000000001</v>
      </c>
      <c r="BR7">
        <v>7.2195</v>
      </c>
      <c r="BS7">
        <v>2.5708000000000002</v>
      </c>
      <c r="BT7">
        <v>8.3482000000000003</v>
      </c>
      <c r="BU7">
        <v>2.8147000000000002</v>
      </c>
      <c r="BV7">
        <v>3.8153000000000001</v>
      </c>
      <c r="BW7">
        <v>2.2256</v>
      </c>
      <c r="BX7">
        <v>2.6751999999999998</v>
      </c>
      <c r="BY7">
        <v>3.4268000000000001</v>
      </c>
      <c r="BZ7">
        <v>8.5795999999999992</v>
      </c>
      <c r="CA7">
        <v>2.9718</v>
      </c>
      <c r="CB7">
        <v>2.5996999999999999</v>
      </c>
      <c r="CC7">
        <v>6.08</v>
      </c>
      <c r="CD7">
        <v>2.9214000000000002</v>
      </c>
      <c r="CE7">
        <v>1.9137999999999999</v>
      </c>
      <c r="CF7">
        <v>6.234</v>
      </c>
      <c r="CG7">
        <v>4.1877000000000004</v>
      </c>
      <c r="CH7">
        <v>2.0619000000000001</v>
      </c>
      <c r="CI7">
        <v>2.9058999999999999</v>
      </c>
      <c r="CJ7">
        <v>2.3963999999999999</v>
      </c>
      <c r="CK7">
        <v>1.8299000000000001</v>
      </c>
      <c r="CP7">
        <f>AVERAGE(O7:AR7)</f>
        <v>4.03932</v>
      </c>
      <c r="CQ7">
        <f>AVERAGE(AS7:BG7)</f>
        <v>2.7724200000000008</v>
      </c>
      <c r="CR7">
        <f>AVERAGE(BH7:CK7)</f>
        <v>4.0326733333333324</v>
      </c>
      <c r="CV7">
        <f t="shared" si="0"/>
        <v>100</v>
      </c>
      <c r="CW7">
        <f t="shared" si="0"/>
        <v>68.635809987819755</v>
      </c>
      <c r="CX7">
        <f t="shared" si="0"/>
        <v>99.83545085146342</v>
      </c>
    </row>
    <row r="9" spans="1:102" ht="14.95" x14ac:dyDescent="0.25">
      <c r="N9" t="s">
        <v>63</v>
      </c>
      <c r="O9">
        <f t="shared" ref="O9:AT9" si="1">AVERAGE(O3:O7)</f>
        <v>10.931299999999998</v>
      </c>
      <c r="P9">
        <f t="shared" si="1"/>
        <v>5.3309800000000003</v>
      </c>
      <c r="Q9">
        <f t="shared" si="1"/>
        <v>6.0268600000000001</v>
      </c>
      <c r="R9">
        <f t="shared" si="1"/>
        <v>4.7662400000000007</v>
      </c>
      <c r="S9">
        <f t="shared" si="1"/>
        <v>5.5372399999999997</v>
      </c>
      <c r="T9">
        <f t="shared" si="1"/>
        <v>7.3717199999999989</v>
      </c>
      <c r="U9">
        <f t="shared" si="1"/>
        <v>5.0146600000000001</v>
      </c>
      <c r="V9">
        <f t="shared" si="1"/>
        <v>4.2876400000000006</v>
      </c>
      <c r="W9">
        <f t="shared" si="1"/>
        <v>4.7358399999999996</v>
      </c>
      <c r="X9">
        <f t="shared" si="1"/>
        <v>4.2468199999999996</v>
      </c>
      <c r="Y9">
        <f t="shared" si="1"/>
        <v>4.6414</v>
      </c>
      <c r="Z9">
        <f t="shared" si="1"/>
        <v>6.6988600000000007</v>
      </c>
      <c r="AA9">
        <f t="shared" si="1"/>
        <v>5.3937400000000011</v>
      </c>
      <c r="AB9">
        <f t="shared" si="1"/>
        <v>4.3678800000000004</v>
      </c>
      <c r="AC9">
        <f t="shared" si="1"/>
        <v>5.8085399999999998</v>
      </c>
      <c r="AD9">
        <f t="shared" si="1"/>
        <v>5.0412599999999994</v>
      </c>
      <c r="AE9">
        <f t="shared" si="1"/>
        <v>5.1730599999999995</v>
      </c>
      <c r="AF9">
        <f t="shared" si="1"/>
        <v>5.0906400000000005</v>
      </c>
      <c r="AG9">
        <f t="shared" si="1"/>
        <v>3.9042000000000003</v>
      </c>
      <c r="AH9">
        <f t="shared" si="1"/>
        <v>6.1924200000000003</v>
      </c>
      <c r="AI9">
        <f t="shared" si="1"/>
        <v>3.5438999999999998</v>
      </c>
      <c r="AJ9">
        <f t="shared" si="1"/>
        <v>3.7443400000000002</v>
      </c>
      <c r="AK9">
        <f t="shared" si="1"/>
        <v>4.0375399999999999</v>
      </c>
      <c r="AL9">
        <f t="shared" si="1"/>
        <v>3.5146199999999999</v>
      </c>
      <c r="AM9">
        <f t="shared" si="1"/>
        <v>4.2066800000000004</v>
      </c>
      <c r="AN9">
        <f t="shared" si="1"/>
        <v>3.8420999999999998</v>
      </c>
      <c r="AO9">
        <f t="shared" si="1"/>
        <v>3.5117400000000005</v>
      </c>
      <c r="AP9">
        <f t="shared" si="1"/>
        <v>5.0923800000000004</v>
      </c>
      <c r="AQ9">
        <f t="shared" si="1"/>
        <v>6.4827600000000007</v>
      </c>
      <c r="AR9">
        <f t="shared" si="1"/>
        <v>4.5083600000000006</v>
      </c>
      <c r="AS9">
        <f t="shared" si="1"/>
        <v>3.8952599999999995</v>
      </c>
      <c r="AT9">
        <f t="shared" si="1"/>
        <v>4.1038800000000002</v>
      </c>
      <c r="AU9">
        <f t="shared" ref="AU9:BZ9" si="2">AVERAGE(AU3:AU7)</f>
        <v>3.5381399999999998</v>
      </c>
      <c r="AV9">
        <f t="shared" si="2"/>
        <v>5.1348399999999996</v>
      </c>
      <c r="AW9">
        <f t="shared" si="2"/>
        <v>4.0840599999999991</v>
      </c>
      <c r="AX9">
        <f t="shared" si="2"/>
        <v>4.9566999999999997</v>
      </c>
      <c r="AY9">
        <f t="shared" si="2"/>
        <v>3.6277400000000002</v>
      </c>
      <c r="AZ9">
        <f t="shared" si="2"/>
        <v>3.7802199999999999</v>
      </c>
      <c r="BA9">
        <f t="shared" si="2"/>
        <v>4.3361000000000001</v>
      </c>
      <c r="BB9">
        <f t="shared" si="2"/>
        <v>6.4146599999999996</v>
      </c>
      <c r="BC9">
        <f t="shared" si="2"/>
        <v>6.025599999999999</v>
      </c>
      <c r="BD9">
        <f t="shared" si="2"/>
        <v>5.0673399999999997</v>
      </c>
      <c r="BE9">
        <f t="shared" si="2"/>
        <v>4.8020800000000001</v>
      </c>
      <c r="BF9">
        <f t="shared" si="2"/>
        <v>4.9627999999999997</v>
      </c>
      <c r="BG9">
        <f t="shared" si="2"/>
        <v>5.0082000000000004</v>
      </c>
      <c r="BH9">
        <f t="shared" si="2"/>
        <v>5.8618199999999998</v>
      </c>
      <c r="BI9">
        <f t="shared" si="2"/>
        <v>4.4556400000000007</v>
      </c>
      <c r="BJ9">
        <f t="shared" si="2"/>
        <v>4.5063999999999993</v>
      </c>
      <c r="BK9">
        <f t="shared" si="2"/>
        <v>6.0140600000000006</v>
      </c>
      <c r="BL9">
        <f t="shared" si="2"/>
        <v>5.4519000000000002</v>
      </c>
      <c r="BM9">
        <f t="shared" si="2"/>
        <v>4.8359999999999994</v>
      </c>
      <c r="BN9">
        <f t="shared" si="2"/>
        <v>4.3262</v>
      </c>
      <c r="BO9">
        <f t="shared" si="2"/>
        <v>6.21652</v>
      </c>
      <c r="BP9">
        <f t="shared" si="2"/>
        <v>5.3413199999999996</v>
      </c>
      <c r="BQ9">
        <f t="shared" si="2"/>
        <v>5.2925399999999998</v>
      </c>
      <c r="BR9">
        <f t="shared" si="2"/>
        <v>5.8280799999999999</v>
      </c>
      <c r="BS9">
        <f t="shared" si="2"/>
        <v>5.589059999999999</v>
      </c>
      <c r="BT9">
        <f t="shared" si="2"/>
        <v>5.3447999999999993</v>
      </c>
      <c r="BU9">
        <f t="shared" si="2"/>
        <v>7.8685799999999997</v>
      </c>
      <c r="BV9">
        <f t="shared" si="2"/>
        <v>4.0818399999999997</v>
      </c>
      <c r="BW9">
        <f t="shared" si="2"/>
        <v>4.9203799999999998</v>
      </c>
      <c r="BX9">
        <f t="shared" si="2"/>
        <v>4.6566200000000002</v>
      </c>
      <c r="BY9">
        <f t="shared" si="2"/>
        <v>5.1784600000000003</v>
      </c>
      <c r="BZ9">
        <f t="shared" si="2"/>
        <v>8.8871000000000002</v>
      </c>
      <c r="CA9">
        <f t="shared" ref="CA9:CK9" si="3">AVERAGE(CA3:CA7)</f>
        <v>6.1203999999999992</v>
      </c>
      <c r="CB9">
        <f t="shared" si="3"/>
        <v>5.5190799999999998</v>
      </c>
      <c r="CC9">
        <f t="shared" si="3"/>
        <v>5.4111400000000005</v>
      </c>
      <c r="CD9">
        <f t="shared" si="3"/>
        <v>5.3352599999999999</v>
      </c>
      <c r="CE9">
        <f t="shared" si="3"/>
        <v>4.3962599999999998</v>
      </c>
      <c r="CF9">
        <f t="shared" si="3"/>
        <v>4.9753799999999995</v>
      </c>
      <c r="CG9">
        <f t="shared" si="3"/>
        <v>8.9643800000000002</v>
      </c>
      <c r="CH9">
        <f t="shared" si="3"/>
        <v>3.9183400000000006</v>
      </c>
      <c r="CI9">
        <f t="shared" si="3"/>
        <v>5.1568199999999997</v>
      </c>
      <c r="CJ9">
        <f t="shared" si="3"/>
        <v>4.4355199999999995</v>
      </c>
      <c r="CK9">
        <f t="shared" si="3"/>
        <v>4.7023199999999994</v>
      </c>
    </row>
    <row r="10" spans="1:102" ht="14.95" x14ac:dyDescent="0.25">
      <c r="N10" t="s">
        <v>64</v>
      </c>
      <c r="O10">
        <f t="shared" ref="O10:AT10" si="4">STDEV(O3:O7)/SQRT(COUNT(O3:O7))</f>
        <v>5.1686714047228808</v>
      </c>
      <c r="P10">
        <f t="shared" si="4"/>
        <v>2.5261341582346737</v>
      </c>
      <c r="Q10">
        <f t="shared" si="4"/>
        <v>3.0261331118442221</v>
      </c>
      <c r="R10">
        <f t="shared" si="4"/>
        <v>1.686313829807488</v>
      </c>
      <c r="S10">
        <f t="shared" si="4"/>
        <v>1.7171180482424611</v>
      </c>
      <c r="T10">
        <f t="shared" si="4"/>
        <v>3.7624731832134048</v>
      </c>
      <c r="U10">
        <f t="shared" si="4"/>
        <v>1.321548762853646</v>
      </c>
      <c r="V10">
        <f t="shared" si="4"/>
        <v>1.1792367275487985</v>
      </c>
      <c r="W10">
        <f t="shared" si="4"/>
        <v>2.0148886114621818</v>
      </c>
      <c r="X10">
        <f t="shared" si="4"/>
        <v>1.3201316477533596</v>
      </c>
      <c r="Y10">
        <f t="shared" si="4"/>
        <v>1.6286948876324261</v>
      </c>
      <c r="Z10">
        <f t="shared" si="4"/>
        <v>2.891005554231953</v>
      </c>
      <c r="AA10">
        <f t="shared" si="4"/>
        <v>2.3434045366944209</v>
      </c>
      <c r="AB10">
        <f t="shared" si="4"/>
        <v>1.2501588240699657</v>
      </c>
      <c r="AC10">
        <f t="shared" si="4"/>
        <v>2.5457919711948191</v>
      </c>
      <c r="AD10">
        <f t="shared" si="4"/>
        <v>1.7573236487909678</v>
      </c>
      <c r="AE10">
        <f t="shared" si="4"/>
        <v>1.1089392664163351</v>
      </c>
      <c r="AF10">
        <f t="shared" si="4"/>
        <v>2.2914092987940848</v>
      </c>
      <c r="AG10">
        <f t="shared" si="4"/>
        <v>0.97322768610433552</v>
      </c>
      <c r="AH10">
        <f t="shared" si="4"/>
        <v>2.8833292422822607</v>
      </c>
      <c r="AI10">
        <f t="shared" si="4"/>
        <v>0.73777022235923873</v>
      </c>
      <c r="AJ10">
        <f t="shared" si="4"/>
        <v>0.90679349501416207</v>
      </c>
      <c r="AK10">
        <f t="shared" si="4"/>
        <v>1.1821370443396149</v>
      </c>
      <c r="AL10">
        <f t="shared" si="4"/>
        <v>0.90929883943618905</v>
      </c>
      <c r="AM10">
        <f t="shared" si="4"/>
        <v>1.2476193732064274</v>
      </c>
      <c r="AN10">
        <f t="shared" si="4"/>
        <v>1.0992628994012306</v>
      </c>
      <c r="AO10">
        <f t="shared" si="4"/>
        <v>0.77100666248742566</v>
      </c>
      <c r="AP10">
        <f t="shared" si="4"/>
        <v>1.9535743076218008</v>
      </c>
      <c r="AQ10">
        <f t="shared" si="4"/>
        <v>2.9253610138921302</v>
      </c>
      <c r="AR10">
        <f t="shared" si="4"/>
        <v>1.489929159255567</v>
      </c>
      <c r="AS10">
        <f t="shared" si="4"/>
        <v>1.517754620022618</v>
      </c>
      <c r="AT10">
        <f t="shared" si="4"/>
        <v>1.427951973772227</v>
      </c>
      <c r="AU10">
        <f t="shared" ref="AU10:BZ10" si="5">STDEV(AU3:AU7)/SQRT(COUNT(AU3:AU7))</f>
        <v>0.930735681383281</v>
      </c>
      <c r="AV10">
        <f t="shared" si="5"/>
        <v>2.3387748452127668</v>
      </c>
      <c r="AW10">
        <f t="shared" si="5"/>
        <v>1.6142310765810453</v>
      </c>
      <c r="AX10">
        <f t="shared" si="5"/>
        <v>1.9367148285176115</v>
      </c>
      <c r="AY10">
        <f t="shared" si="5"/>
        <v>0.76026491869610813</v>
      </c>
      <c r="AZ10">
        <f t="shared" si="5"/>
        <v>0.69499833553757495</v>
      </c>
      <c r="BA10">
        <f t="shared" si="5"/>
        <v>0.95867186930669945</v>
      </c>
      <c r="BB10">
        <f t="shared" si="5"/>
        <v>2.5895689847154109</v>
      </c>
      <c r="BC10">
        <f t="shared" si="5"/>
        <v>1.7795591858659834</v>
      </c>
      <c r="BD10">
        <f t="shared" si="5"/>
        <v>2.0171886579098155</v>
      </c>
      <c r="BE10">
        <f t="shared" si="5"/>
        <v>1.128733468716153</v>
      </c>
      <c r="BF10">
        <f t="shared" si="5"/>
        <v>1.5292361599831465</v>
      </c>
      <c r="BG10">
        <f t="shared" si="5"/>
        <v>2.2409775215293881</v>
      </c>
      <c r="BH10">
        <f t="shared" si="5"/>
        <v>2.029944312881514</v>
      </c>
      <c r="BI10">
        <f t="shared" si="5"/>
        <v>0.99634206254679392</v>
      </c>
      <c r="BJ10">
        <f t="shared" si="5"/>
        <v>1.0826998166620339</v>
      </c>
      <c r="BK10">
        <f t="shared" si="5"/>
        <v>3.2662300258248802</v>
      </c>
      <c r="BL10">
        <f t="shared" si="5"/>
        <v>1.8680224230452913</v>
      </c>
      <c r="BM10">
        <f t="shared" si="5"/>
        <v>1.1616869031714192</v>
      </c>
      <c r="BN10">
        <f t="shared" si="5"/>
        <v>1.6824644979909682</v>
      </c>
      <c r="BO10">
        <f t="shared" si="5"/>
        <v>2.1494063844233837</v>
      </c>
      <c r="BP10">
        <f t="shared" si="5"/>
        <v>2.3283060648033369</v>
      </c>
      <c r="BQ10">
        <f t="shared" si="5"/>
        <v>1.2546640636441297</v>
      </c>
      <c r="BR10">
        <f t="shared" si="5"/>
        <v>1.6157150390461801</v>
      </c>
      <c r="BS10">
        <f t="shared" si="5"/>
        <v>2.3273639192442599</v>
      </c>
      <c r="BT10">
        <f t="shared" si="5"/>
        <v>0.99527781397959492</v>
      </c>
      <c r="BU10">
        <f t="shared" si="5"/>
        <v>4.6181705966107405</v>
      </c>
      <c r="BV10">
        <f t="shared" si="5"/>
        <v>0.76769312918639687</v>
      </c>
      <c r="BW10">
        <f t="shared" si="5"/>
        <v>1.6485281196873771</v>
      </c>
      <c r="BX10">
        <f t="shared" si="5"/>
        <v>1.4547279485869511</v>
      </c>
      <c r="BY10">
        <f t="shared" si="5"/>
        <v>1.5185040248876513</v>
      </c>
      <c r="BZ10">
        <f t="shared" si="5"/>
        <v>3.9227303222373058</v>
      </c>
      <c r="CA10">
        <f t="shared" ref="CA10:CK10" si="6">STDEV(CA3:CA7)/SQRT(COUNT(CA3:CA7))</f>
        <v>2.0683567146408768</v>
      </c>
      <c r="CB10">
        <f t="shared" si="6"/>
        <v>1.2950352294049772</v>
      </c>
      <c r="CC10">
        <f t="shared" si="6"/>
        <v>1.2448434996416216</v>
      </c>
      <c r="CD10">
        <f t="shared" si="6"/>
        <v>2.1952050566177181</v>
      </c>
      <c r="CE10">
        <f t="shared" si="6"/>
        <v>1.2088202577720144</v>
      </c>
      <c r="CF10">
        <f t="shared" si="6"/>
        <v>1.1892429862732001</v>
      </c>
      <c r="CG10">
        <f t="shared" si="6"/>
        <v>3.8764223977012615</v>
      </c>
      <c r="CH10">
        <f t="shared" si="6"/>
        <v>1.2272460415906823</v>
      </c>
      <c r="CI10">
        <f t="shared" si="6"/>
        <v>1.8158892348929214</v>
      </c>
      <c r="CJ10">
        <f t="shared" si="6"/>
        <v>1.4670021473740256</v>
      </c>
      <c r="CK10">
        <f t="shared" si="6"/>
        <v>1.4157050841895007</v>
      </c>
    </row>
    <row r="12" spans="1:102" s="4" customFormat="1" ht="45" x14ac:dyDescent="0.25">
      <c r="A12" s="4" t="s">
        <v>37</v>
      </c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11</v>
      </c>
      <c r="N12" s="4" t="s">
        <v>12</v>
      </c>
      <c r="O12" s="4">
        <v>-1740</v>
      </c>
      <c r="P12" s="4">
        <v>-1680</v>
      </c>
      <c r="Q12" s="4">
        <v>-1620</v>
      </c>
      <c r="R12" s="4">
        <v>-1560</v>
      </c>
      <c r="S12" s="4">
        <v>-1500</v>
      </c>
      <c r="T12" s="4">
        <v>-1440</v>
      </c>
      <c r="U12" s="4">
        <v>-1380</v>
      </c>
      <c r="V12" s="4">
        <v>-1320</v>
      </c>
      <c r="W12" s="4">
        <v>-1260</v>
      </c>
      <c r="X12" s="4">
        <v>-1200</v>
      </c>
      <c r="Y12" s="4">
        <v>-1140</v>
      </c>
      <c r="Z12" s="4">
        <v>-1080</v>
      </c>
      <c r="AA12" s="4">
        <v>-1020</v>
      </c>
      <c r="AB12" s="4">
        <v>-960</v>
      </c>
      <c r="AC12" s="4">
        <v>-900</v>
      </c>
      <c r="AD12" s="4">
        <v>-840</v>
      </c>
      <c r="AE12" s="4">
        <v>-780</v>
      </c>
      <c r="AF12" s="4">
        <v>-720</v>
      </c>
      <c r="AG12" s="4">
        <v>-660</v>
      </c>
      <c r="AH12" s="4">
        <v>-600</v>
      </c>
      <c r="AI12" s="4">
        <v>-540</v>
      </c>
      <c r="AJ12" s="4">
        <v>-480</v>
      </c>
      <c r="AK12" s="4">
        <v>-420</v>
      </c>
      <c r="AL12" s="4">
        <v>-360</v>
      </c>
      <c r="AM12" s="4">
        <v>-300</v>
      </c>
      <c r="AN12" s="4">
        <v>-240</v>
      </c>
      <c r="AO12" s="4">
        <v>-180</v>
      </c>
      <c r="AP12" s="4">
        <v>-120</v>
      </c>
      <c r="AQ12" s="4">
        <v>-60</v>
      </c>
      <c r="AR12" s="4">
        <v>0</v>
      </c>
      <c r="AS12" s="4">
        <v>60</v>
      </c>
      <c r="AT12" s="4">
        <v>120</v>
      </c>
      <c r="AU12" s="4">
        <v>180</v>
      </c>
      <c r="AV12" s="4">
        <v>240</v>
      </c>
      <c r="AW12" s="4">
        <v>300</v>
      </c>
      <c r="AX12" s="4">
        <v>360</v>
      </c>
      <c r="AY12" s="4">
        <v>420</v>
      </c>
      <c r="AZ12" s="4">
        <v>480</v>
      </c>
      <c r="BA12" s="4">
        <v>540</v>
      </c>
      <c r="BB12" s="4">
        <v>600</v>
      </c>
      <c r="BC12" s="4">
        <v>660</v>
      </c>
      <c r="BD12" s="4">
        <v>720</v>
      </c>
      <c r="BE12" s="4">
        <v>780</v>
      </c>
      <c r="BF12" s="4">
        <v>840</v>
      </c>
      <c r="BG12" s="4">
        <v>900</v>
      </c>
      <c r="BH12" s="4">
        <v>960</v>
      </c>
      <c r="BI12" s="4">
        <v>1020</v>
      </c>
      <c r="BJ12" s="4">
        <v>1080</v>
      </c>
      <c r="BK12" s="4">
        <v>1140</v>
      </c>
      <c r="BL12" s="4">
        <v>1200</v>
      </c>
      <c r="BM12" s="4">
        <v>1260</v>
      </c>
      <c r="BN12" s="4">
        <v>1320</v>
      </c>
      <c r="BO12" s="4">
        <v>1380</v>
      </c>
      <c r="BP12" s="4">
        <v>1440</v>
      </c>
      <c r="BQ12" s="4">
        <v>1500</v>
      </c>
      <c r="BR12" s="4">
        <v>1560</v>
      </c>
      <c r="BS12" s="4">
        <v>1620</v>
      </c>
      <c r="BT12" s="4">
        <v>1680</v>
      </c>
      <c r="BU12" s="4">
        <v>1740</v>
      </c>
      <c r="BV12" s="4">
        <v>1800</v>
      </c>
      <c r="BW12" s="4">
        <v>1860</v>
      </c>
      <c r="BX12" s="4">
        <v>1920</v>
      </c>
      <c r="BY12" s="4">
        <v>1980</v>
      </c>
      <c r="BZ12" s="4">
        <v>2040</v>
      </c>
      <c r="CA12" s="4">
        <v>2100</v>
      </c>
      <c r="CB12" s="4">
        <v>2160</v>
      </c>
      <c r="CC12" s="4">
        <v>2220</v>
      </c>
      <c r="CD12" s="4">
        <v>2280</v>
      </c>
      <c r="CE12" s="4">
        <v>2340</v>
      </c>
      <c r="CF12" s="4">
        <v>2400</v>
      </c>
      <c r="CG12" s="4">
        <v>2460</v>
      </c>
      <c r="CH12" s="4">
        <v>2520</v>
      </c>
      <c r="CI12" s="4">
        <v>2580</v>
      </c>
      <c r="CJ12" s="4">
        <v>2640</v>
      </c>
      <c r="CK12" s="4">
        <v>2700</v>
      </c>
      <c r="CO12" s="4" t="s">
        <v>37</v>
      </c>
      <c r="CP12" s="5" t="s">
        <v>32</v>
      </c>
      <c r="CQ12" s="5" t="s">
        <v>33</v>
      </c>
      <c r="CR12" s="5" t="s">
        <v>34</v>
      </c>
    </row>
    <row r="13" spans="1:102" s="2" customFormat="1" ht="14.95" x14ac:dyDescent="0.25">
      <c r="A13" s="2" t="s">
        <v>72</v>
      </c>
      <c r="B13" s="2" t="s">
        <v>13</v>
      </c>
      <c r="C13" s="2" t="s">
        <v>14</v>
      </c>
      <c r="D13" s="2" t="s">
        <v>15</v>
      </c>
      <c r="E13" s="2" t="s">
        <v>16</v>
      </c>
      <c r="F13" s="2" t="s">
        <v>17</v>
      </c>
      <c r="G13" s="2">
        <v>4011.6</v>
      </c>
      <c r="H13" s="2">
        <v>5811.6</v>
      </c>
      <c r="I13" s="2">
        <v>5811.6</v>
      </c>
      <c r="J13" s="2">
        <v>11511.6</v>
      </c>
      <c r="K13" s="2">
        <v>122.499</v>
      </c>
      <c r="L13" s="2">
        <v>295.56299999999999</v>
      </c>
      <c r="M13" s="2">
        <v>-0.23807</v>
      </c>
      <c r="N13" s="2">
        <v>-1356.98947</v>
      </c>
      <c r="O13" s="2">
        <f t="shared" ref="O13:AT13" si="7">(O3/$CP3)*100</f>
        <v>700.88711000670219</v>
      </c>
      <c r="P13" s="2">
        <f t="shared" si="7"/>
        <v>64.543436716574604</v>
      </c>
      <c r="Q13" s="2">
        <f t="shared" si="7"/>
        <v>112.62713379467084</v>
      </c>
      <c r="R13" s="2">
        <f t="shared" si="7"/>
        <v>80.126433788385057</v>
      </c>
      <c r="S13" s="2">
        <f t="shared" si="7"/>
        <v>69.069191641720877</v>
      </c>
      <c r="T13" s="2">
        <f t="shared" si="7"/>
        <v>107.00177715881534</v>
      </c>
      <c r="U13" s="2">
        <f t="shared" si="7"/>
        <v>65.275688189853156</v>
      </c>
      <c r="V13" s="2">
        <f t="shared" si="7"/>
        <v>98.481700652005884</v>
      </c>
      <c r="W13" s="2">
        <f t="shared" si="7"/>
        <v>56.569487562745465</v>
      </c>
      <c r="X13" s="2">
        <f t="shared" si="7"/>
        <v>64.594865749814915</v>
      </c>
      <c r="Y13" s="2">
        <f t="shared" si="7"/>
        <v>63.649551138826574</v>
      </c>
      <c r="Z13" s="2">
        <f t="shared" si="7"/>
        <v>82.13216608475669</v>
      </c>
      <c r="AA13" s="2">
        <f t="shared" si="7"/>
        <v>50.868211877820954</v>
      </c>
      <c r="AB13" s="2">
        <f t="shared" si="7"/>
        <v>92.004091465311149</v>
      </c>
      <c r="AC13" s="2">
        <f t="shared" si="7"/>
        <v>82.778702502634744</v>
      </c>
      <c r="AD13" s="2">
        <f t="shared" si="7"/>
        <v>73.367189419660122</v>
      </c>
      <c r="AE13" s="2">
        <f t="shared" si="7"/>
        <v>97.854756246790814</v>
      </c>
      <c r="AF13" s="2">
        <f t="shared" si="7"/>
        <v>62.405458334727918</v>
      </c>
      <c r="AG13" s="2">
        <f t="shared" si="7"/>
        <v>95.552694758891732</v>
      </c>
      <c r="AH13" s="2">
        <f t="shared" si="7"/>
        <v>79.399080318272269</v>
      </c>
      <c r="AI13" s="2">
        <f t="shared" si="7"/>
        <v>64.234862517132825</v>
      </c>
      <c r="AJ13" s="2">
        <f t="shared" si="7"/>
        <v>85.340358158318168</v>
      </c>
      <c r="AK13" s="2">
        <f t="shared" si="7"/>
        <v>50.581678692625012</v>
      </c>
      <c r="AL13" s="2">
        <f t="shared" si="7"/>
        <v>60.203805911726569</v>
      </c>
      <c r="AM13" s="2">
        <f t="shared" si="7"/>
        <v>84.253001455523304</v>
      </c>
      <c r="AN13" s="2">
        <f t="shared" si="7"/>
        <v>82.222779143322938</v>
      </c>
      <c r="AO13" s="2">
        <f t="shared" si="7"/>
        <v>65.153238110709594</v>
      </c>
      <c r="AP13" s="2">
        <f t="shared" si="7"/>
        <v>145.53926606687901</v>
      </c>
      <c r="AQ13" s="2">
        <f t="shared" si="7"/>
        <v>91.303677012609938</v>
      </c>
      <c r="AR13" s="2">
        <f t="shared" si="7"/>
        <v>71.978605522172046</v>
      </c>
      <c r="AS13" s="2">
        <f t="shared" si="7"/>
        <v>57.725416309860755</v>
      </c>
      <c r="AT13" s="2">
        <f t="shared" si="7"/>
        <v>58.349911713492951</v>
      </c>
      <c r="AU13" s="2">
        <f t="shared" ref="AU13:BZ13" si="8">(AU3/$CP3)*100</f>
        <v>53.089456313485286</v>
      </c>
      <c r="AV13" s="2">
        <f t="shared" si="8"/>
        <v>86.275876762975031</v>
      </c>
      <c r="AW13" s="2">
        <f t="shared" si="8"/>
        <v>43.922843388797787</v>
      </c>
      <c r="AX13" s="2">
        <f t="shared" si="8"/>
        <v>48.257576190480087</v>
      </c>
      <c r="AY13" s="2">
        <f t="shared" si="8"/>
        <v>53.226600402126067</v>
      </c>
      <c r="AZ13" s="2">
        <f t="shared" si="8"/>
        <v>142.01270378754424</v>
      </c>
      <c r="BA13" s="2">
        <f t="shared" si="8"/>
        <v>49.800447187689045</v>
      </c>
      <c r="BB13" s="2">
        <f t="shared" si="8"/>
        <v>115.01735933955328</v>
      </c>
      <c r="BC13" s="2">
        <f t="shared" si="8"/>
        <v>224.24282993561579</v>
      </c>
      <c r="BD13" s="2">
        <f t="shared" si="8"/>
        <v>112.25733455565728</v>
      </c>
      <c r="BE13" s="2">
        <f t="shared" si="8"/>
        <v>135.95632287310337</v>
      </c>
      <c r="BF13" s="2">
        <f t="shared" si="8"/>
        <v>71.354110118539865</v>
      </c>
      <c r="BG13" s="2">
        <f t="shared" si="8"/>
        <v>85.560768300776601</v>
      </c>
      <c r="BH13" s="2">
        <f t="shared" si="8"/>
        <v>175.11340918163353</v>
      </c>
      <c r="BI13" s="2">
        <f t="shared" si="8"/>
        <v>45.561225447738728</v>
      </c>
      <c r="BJ13" s="2">
        <f t="shared" si="8"/>
        <v>47.055116413290257</v>
      </c>
      <c r="BK13" s="2">
        <f t="shared" si="8"/>
        <v>56.770305692540923</v>
      </c>
      <c r="BL13" s="2">
        <f t="shared" si="8"/>
        <v>51.9849565996103</v>
      </c>
      <c r="BM13" s="2">
        <f t="shared" si="8"/>
        <v>67.768771801216189</v>
      </c>
      <c r="BN13" s="2">
        <f t="shared" si="8"/>
        <v>43.526105132372628</v>
      </c>
      <c r="BO13" s="2">
        <f t="shared" si="8"/>
        <v>62.491173390128409</v>
      </c>
      <c r="BP13" s="2">
        <f t="shared" si="8"/>
        <v>53.361295489184002</v>
      </c>
      <c r="BQ13" s="2">
        <f t="shared" si="8"/>
        <v>47.848592926140569</v>
      </c>
      <c r="BR13" s="2">
        <f t="shared" si="8"/>
        <v>55.947441160696151</v>
      </c>
      <c r="BS13" s="2">
        <f t="shared" si="8"/>
        <v>63.534448064431615</v>
      </c>
      <c r="BT13" s="2">
        <f t="shared" si="8"/>
        <v>80.927257305983986</v>
      </c>
      <c r="BU13" s="2">
        <f t="shared" si="8"/>
        <v>71.248803050476383</v>
      </c>
      <c r="BV13" s="2">
        <f t="shared" si="8"/>
        <v>60.279724960795576</v>
      </c>
      <c r="BW13" s="2">
        <f t="shared" si="8"/>
        <v>46.891033307237876</v>
      </c>
      <c r="BX13" s="2">
        <f t="shared" si="8"/>
        <v>68.199796079801558</v>
      </c>
      <c r="BY13" s="2">
        <f t="shared" si="8"/>
        <v>60.78911729003282</v>
      </c>
      <c r="BZ13" s="2">
        <f t="shared" si="8"/>
        <v>78.199069542665299</v>
      </c>
      <c r="CA13" s="2">
        <f t="shared" ref="CA13:CK13" si="9">(CA3/$CP3)*100</f>
        <v>89.988563162608017</v>
      </c>
      <c r="CB13" s="2">
        <f t="shared" si="9"/>
        <v>64.080575417411922</v>
      </c>
      <c r="CC13" s="2">
        <f t="shared" si="9"/>
        <v>75.191695598899273</v>
      </c>
      <c r="CD13" s="2">
        <f t="shared" si="9"/>
        <v>52.146590704079813</v>
      </c>
      <c r="CE13" s="2">
        <f t="shared" si="9"/>
        <v>135.54244160559813</v>
      </c>
      <c r="CF13" s="2">
        <f t="shared" si="9"/>
        <v>69.223478741441781</v>
      </c>
      <c r="CG13" s="2">
        <f t="shared" si="9"/>
        <v>59.86829269487319</v>
      </c>
      <c r="CH13" s="2">
        <f t="shared" si="9"/>
        <v>56.895204773267359</v>
      </c>
      <c r="CI13" s="2">
        <f t="shared" si="9"/>
        <v>49.771059168694592</v>
      </c>
      <c r="CJ13" s="2">
        <f t="shared" si="9"/>
        <v>46.763685224928558</v>
      </c>
      <c r="CK13" s="2">
        <f t="shared" si="9"/>
        <v>61.73932990418691</v>
      </c>
      <c r="CP13" s="2">
        <f>AVERAGE(O13:AR13)</f>
        <v>100.00000000000003</v>
      </c>
      <c r="CQ13" s="2">
        <f>AVERAGE(AS13:BG13)</f>
        <v>89.136637145313159</v>
      </c>
      <c r="CR13" s="2">
        <f>AVERAGE(BH13:CK13)</f>
        <v>66.623618661065549</v>
      </c>
    </row>
    <row r="14" spans="1:102" s="2" customFormat="1" ht="14.95" x14ac:dyDescent="0.25">
      <c r="A14" s="2" t="s">
        <v>73</v>
      </c>
      <c r="B14" s="2" t="s">
        <v>35</v>
      </c>
      <c r="C14" s="2" t="s">
        <v>14</v>
      </c>
      <c r="D14" s="2" t="s">
        <v>15</v>
      </c>
      <c r="E14" s="2" t="s">
        <v>16</v>
      </c>
      <c r="F14" s="2" t="s">
        <v>17</v>
      </c>
      <c r="G14" s="2">
        <v>166.5</v>
      </c>
      <c r="H14" s="2">
        <v>1966.5</v>
      </c>
      <c r="I14" s="2">
        <v>1966.5</v>
      </c>
      <c r="J14" s="2">
        <v>4666.5</v>
      </c>
      <c r="K14" s="2">
        <v>357.375</v>
      </c>
      <c r="L14" s="2">
        <v>493.36</v>
      </c>
      <c r="M14" s="2">
        <v>-7.9659999999999995E-2</v>
      </c>
      <c r="N14" s="2">
        <v>-215.08148</v>
      </c>
      <c r="O14" s="2">
        <f t="shared" ref="O14:AT14" si="10">(O4/$CP4)*100</f>
        <v>139.64811232110546</v>
      </c>
      <c r="P14" s="2">
        <f t="shared" si="10"/>
        <v>128.43721196254694</v>
      </c>
      <c r="Q14" s="2">
        <f t="shared" si="10"/>
        <v>150.9144166050601</v>
      </c>
      <c r="R14" s="2">
        <f t="shared" si="10"/>
        <v>94.587092452362398</v>
      </c>
      <c r="S14" s="2">
        <f t="shared" si="10"/>
        <v>102.50817487717396</v>
      </c>
      <c r="T14" s="2">
        <f t="shared" si="10"/>
        <v>187.56075544091729</v>
      </c>
      <c r="U14" s="2">
        <f t="shared" si="10"/>
        <v>82.477137486239954</v>
      </c>
      <c r="V14" s="2">
        <f t="shared" si="10"/>
        <v>74.07252989433519</v>
      </c>
      <c r="W14" s="2">
        <f t="shared" si="10"/>
        <v>106.9992506479181</v>
      </c>
      <c r="X14" s="2">
        <f t="shared" si="10"/>
        <v>79.863919005057411</v>
      </c>
      <c r="Y14" s="2">
        <f t="shared" si="10"/>
        <v>93.434522913440588</v>
      </c>
      <c r="Z14" s="2">
        <f t="shared" si="10"/>
        <v>152.45649252858476</v>
      </c>
      <c r="AA14" s="2">
        <f t="shared" si="10"/>
        <v>122.58034548544749</v>
      </c>
      <c r="AB14" s="2">
        <f t="shared" si="10"/>
        <v>77.843354634930094</v>
      </c>
      <c r="AC14" s="2">
        <f t="shared" si="10"/>
        <v>133.94066855189249</v>
      </c>
      <c r="AD14" s="2">
        <f t="shared" si="10"/>
        <v>97.34301801411064</v>
      </c>
      <c r="AE14" s="2">
        <f t="shared" si="10"/>
        <v>79.764024048661426</v>
      </c>
      <c r="AF14" s="2">
        <f t="shared" si="10"/>
        <v>119.62546946432238</v>
      </c>
      <c r="AG14" s="2">
        <f t="shared" si="10"/>
        <v>62.515774728758601</v>
      </c>
      <c r="AH14" s="2">
        <f t="shared" si="10"/>
        <v>147.81599404995416</v>
      </c>
      <c r="AI14" s="2">
        <f t="shared" si="10"/>
        <v>54.098575335627451</v>
      </c>
      <c r="AJ14" s="2">
        <f t="shared" si="10"/>
        <v>57.034143928205459</v>
      </c>
      <c r="AK14" s="2">
        <f t="shared" si="10"/>
        <v>59.817771452651733</v>
      </c>
      <c r="AL14" s="2">
        <f t="shared" si="10"/>
        <v>57.788812548373492</v>
      </c>
      <c r="AM14" s="2">
        <f t="shared" si="10"/>
        <v>75.887428177764889</v>
      </c>
      <c r="AN14" s="2">
        <f t="shared" si="10"/>
        <v>67.791739442614102</v>
      </c>
      <c r="AO14" s="2">
        <f t="shared" si="10"/>
        <v>55.318301147756664</v>
      </c>
      <c r="AP14" s="2">
        <f t="shared" si="10"/>
        <v>103.21331574585156</v>
      </c>
      <c r="AQ14" s="2">
        <f t="shared" si="10"/>
        <v>147.78073700652027</v>
      </c>
      <c r="AR14" s="2">
        <f t="shared" si="10"/>
        <v>86.880910101814507</v>
      </c>
      <c r="AS14" s="2">
        <f t="shared" si="10"/>
        <v>82.561922281164286</v>
      </c>
      <c r="AT14" s="2">
        <f t="shared" si="10"/>
        <v>80.529605563225658</v>
      </c>
      <c r="AU14" s="2">
        <f t="shared" ref="AU14:BZ14" si="11">(AU4/$CP4)*100</f>
        <v>59.227635701841805</v>
      </c>
      <c r="AV14" s="2">
        <f t="shared" si="11"/>
        <v>120.47499632039585</v>
      </c>
      <c r="AW14" s="2">
        <f t="shared" si="11"/>
        <v>86.122883667986088</v>
      </c>
      <c r="AX14" s="2">
        <f t="shared" si="11"/>
        <v>105.14237969373382</v>
      </c>
      <c r="AY14" s="2">
        <f t="shared" si="11"/>
        <v>49.889555912354346</v>
      </c>
      <c r="AZ14" s="2">
        <f t="shared" si="11"/>
        <v>39.92944114228343</v>
      </c>
      <c r="BA14" s="2">
        <f t="shared" si="11"/>
        <v>61.40014114010085</v>
      </c>
      <c r="BB14" s="2">
        <f t="shared" si="11"/>
        <v>137.19103217513012</v>
      </c>
      <c r="BC14" s="2">
        <f t="shared" si="11"/>
        <v>93.084470839347063</v>
      </c>
      <c r="BD14" s="2">
        <f t="shared" si="11"/>
        <v>108.91740170140416</v>
      </c>
      <c r="BE14" s="2">
        <f t="shared" si="11"/>
        <v>63.944524441245811</v>
      </c>
      <c r="BF14" s="2">
        <f t="shared" si="11"/>
        <v>92.074608380990966</v>
      </c>
      <c r="BG14" s="2">
        <f t="shared" si="11"/>
        <v>114.70711190529622</v>
      </c>
      <c r="BH14" s="2">
        <f t="shared" si="11"/>
        <v>111.13020090358765</v>
      </c>
      <c r="BI14" s="2">
        <f t="shared" si="11"/>
        <v>67.170543915445762</v>
      </c>
      <c r="BJ14" s="2">
        <f t="shared" si="11"/>
        <v>63.699404044038829</v>
      </c>
      <c r="BK14" s="2">
        <f t="shared" si="11"/>
        <v>159.15197296736147</v>
      </c>
      <c r="BL14" s="2">
        <f t="shared" si="11"/>
        <v>101.72076757381731</v>
      </c>
      <c r="BM14" s="2">
        <f t="shared" si="11"/>
        <v>70.558577898758557</v>
      </c>
      <c r="BN14" s="2">
        <f t="shared" si="11"/>
        <v>88.750372857225187</v>
      </c>
      <c r="BO14" s="2">
        <f t="shared" si="11"/>
        <v>118.85736958951286</v>
      </c>
      <c r="BP14" s="2">
        <f t="shared" si="11"/>
        <v>122.0296640451469</v>
      </c>
      <c r="BQ14" s="2">
        <f t="shared" si="11"/>
        <v>80.115755029585117</v>
      </c>
      <c r="BR14" s="2">
        <f t="shared" si="11"/>
        <v>90.875868904239056</v>
      </c>
      <c r="BS14" s="2">
        <f t="shared" si="11"/>
        <v>121.22127040641296</v>
      </c>
      <c r="BT14" s="2">
        <f t="shared" si="11"/>
        <v>35.052216800596788</v>
      </c>
      <c r="BU14" s="2">
        <f t="shared" si="11"/>
        <v>220.39597577225516</v>
      </c>
      <c r="BV14" s="2">
        <f t="shared" si="11"/>
        <v>46.163222202759336</v>
      </c>
      <c r="BW14" s="2">
        <f t="shared" si="11"/>
        <v>85.75184525851526</v>
      </c>
      <c r="BX14" s="2">
        <f t="shared" si="11"/>
        <v>51.255346618709616</v>
      </c>
      <c r="BY14" s="2">
        <f t="shared" si="11"/>
        <v>89.326237899978551</v>
      </c>
      <c r="BZ14" s="2">
        <f t="shared" si="11"/>
        <v>199.53975567428532</v>
      </c>
      <c r="CA14" s="2">
        <f t="shared" ref="CA14:CK14" si="12">(CA4/$CP4)*100</f>
        <v>113.31445868965797</v>
      </c>
      <c r="CB14" s="2">
        <f t="shared" si="12"/>
        <v>53.536981000930673</v>
      </c>
      <c r="CC14" s="2">
        <f t="shared" si="12"/>
        <v>59.210846633539958</v>
      </c>
      <c r="CD14" s="2">
        <f t="shared" si="12"/>
        <v>111.64646475386944</v>
      </c>
      <c r="CE14" s="2">
        <f t="shared" si="12"/>
        <v>60.885556196649226</v>
      </c>
      <c r="CF14" s="2">
        <f t="shared" si="12"/>
        <v>64.639591868942276</v>
      </c>
      <c r="CG14" s="2">
        <f t="shared" si="12"/>
        <v>183.09654217945607</v>
      </c>
      <c r="CH14" s="2">
        <f t="shared" si="12"/>
        <v>47.555035964982473</v>
      </c>
      <c r="CI14" s="2">
        <f t="shared" si="12"/>
        <v>81.346393736110528</v>
      </c>
      <c r="CJ14" s="2">
        <f t="shared" si="12"/>
        <v>76.233282984782946</v>
      </c>
      <c r="CK14" s="2">
        <f t="shared" si="12"/>
        <v>72.104011635943593</v>
      </c>
      <c r="CP14" s="2">
        <f>AVERAGE(O14:AR14)</f>
        <v>100</v>
      </c>
      <c r="CQ14" s="2">
        <f>AVERAGE(AS14:BG14)</f>
        <v>86.346514057766683</v>
      </c>
      <c r="CR14" s="2">
        <f>AVERAGE(BH14:CK14)</f>
        <v>94.877851133569905</v>
      </c>
    </row>
    <row r="15" spans="1:102" s="2" customFormat="1" ht="14.95" x14ac:dyDescent="0.25">
      <c r="A15" s="2" t="s">
        <v>74</v>
      </c>
      <c r="B15" s="2" t="s">
        <v>61</v>
      </c>
      <c r="C15" s="2" t="s">
        <v>14</v>
      </c>
      <c r="D15" s="2" t="s">
        <v>15</v>
      </c>
      <c r="E15" s="2" t="s">
        <v>16</v>
      </c>
      <c r="F15" s="2" t="s">
        <v>17</v>
      </c>
      <c r="G15" s="2">
        <v>3648.7</v>
      </c>
      <c r="H15" s="2">
        <v>5448.7</v>
      </c>
      <c r="I15" s="2">
        <v>5448.7</v>
      </c>
      <c r="J15" s="2">
        <v>8148.7</v>
      </c>
      <c r="K15" s="2">
        <v>73.596999999999994</v>
      </c>
      <c r="L15" s="2">
        <v>111.96899999999999</v>
      </c>
      <c r="M15" s="2">
        <v>1.426E-2</v>
      </c>
      <c r="N15" s="2">
        <v>38.502479999999998</v>
      </c>
      <c r="O15" s="2">
        <f t="shared" ref="O15:AT15" si="13">(O5/$CP5)*100</f>
        <v>63.728487457301007</v>
      </c>
      <c r="P15" s="2">
        <f t="shared" si="13"/>
        <v>60.76095906604381</v>
      </c>
      <c r="Q15" s="2">
        <f t="shared" si="13"/>
        <v>63.695877255199285</v>
      </c>
      <c r="R15" s="2">
        <f t="shared" si="13"/>
        <v>74.92601560398171</v>
      </c>
      <c r="S15" s="2">
        <f t="shared" si="13"/>
        <v>137.72103602612077</v>
      </c>
      <c r="T15" s="2">
        <f t="shared" si="13"/>
        <v>117.83696529459242</v>
      </c>
      <c r="U15" s="2">
        <f t="shared" si="13"/>
        <v>158.2369294233701</v>
      </c>
      <c r="V15" s="2">
        <f t="shared" si="13"/>
        <v>128.63909474078966</v>
      </c>
      <c r="W15" s="2">
        <f t="shared" si="13"/>
        <v>120.38871360905259</v>
      </c>
      <c r="X15" s="2">
        <f t="shared" si="13"/>
        <v>122.81409739036859</v>
      </c>
      <c r="Y15" s="2">
        <f t="shared" si="13"/>
        <v>117.02578651731193</v>
      </c>
      <c r="Z15" s="2">
        <f t="shared" si="13"/>
        <v>177.56662671916908</v>
      </c>
      <c r="AA15" s="2">
        <f t="shared" si="13"/>
        <v>167.86509159390516</v>
      </c>
      <c r="AB15" s="2">
        <f t="shared" si="13"/>
        <v>108.5022949429729</v>
      </c>
      <c r="AC15" s="2">
        <f t="shared" si="13"/>
        <v>141.35707356046339</v>
      </c>
      <c r="AD15" s="2">
        <f t="shared" si="13"/>
        <v>84.23622830402492</v>
      </c>
      <c r="AE15" s="2">
        <f t="shared" si="13"/>
        <v>157.76815776815778</v>
      </c>
      <c r="AF15" s="2">
        <f t="shared" si="13"/>
        <v>122.90377544614832</v>
      </c>
      <c r="AG15" s="2">
        <f t="shared" si="13"/>
        <v>62.326248766926732</v>
      </c>
      <c r="AH15" s="2">
        <f t="shared" si="13"/>
        <v>79.695257661359364</v>
      </c>
      <c r="AI15" s="2">
        <f t="shared" si="13"/>
        <v>98.951582002429475</v>
      </c>
      <c r="AJ15" s="2">
        <f t="shared" si="13"/>
        <v>50.382762247169019</v>
      </c>
      <c r="AK15" s="2">
        <f t="shared" si="13"/>
        <v>45.75211354872372</v>
      </c>
      <c r="AL15" s="2">
        <f t="shared" si="13"/>
        <v>61.886011038553413</v>
      </c>
      <c r="AM15" s="2">
        <f t="shared" si="13"/>
        <v>73.88248913672642</v>
      </c>
      <c r="AN15" s="2">
        <f t="shared" si="13"/>
        <v>71.554935961715628</v>
      </c>
      <c r="AO15" s="2">
        <f t="shared" si="13"/>
        <v>119.29627183864473</v>
      </c>
      <c r="AP15" s="2">
        <f t="shared" si="13"/>
        <v>51.919518021212937</v>
      </c>
      <c r="AQ15" s="2">
        <f t="shared" si="13"/>
        <v>73.095768011022244</v>
      </c>
      <c r="AR15" s="2">
        <f t="shared" si="13"/>
        <v>85.283831046542915</v>
      </c>
      <c r="AS15" s="2">
        <f t="shared" si="13"/>
        <v>56.990404448031562</v>
      </c>
      <c r="AT15" s="2">
        <f t="shared" si="13"/>
        <v>64.784242750344447</v>
      </c>
      <c r="AU15" s="2">
        <f t="shared" ref="AU15:BZ15" si="14">(AU5/$CP5)*100</f>
        <v>88.972860159300836</v>
      </c>
      <c r="AV15" s="2">
        <f t="shared" si="14"/>
        <v>56.122157817073074</v>
      </c>
      <c r="AW15" s="2">
        <f t="shared" si="14"/>
        <v>71.526402034876611</v>
      </c>
      <c r="AX15" s="2">
        <f t="shared" si="14"/>
        <v>129.43804469228198</v>
      </c>
      <c r="AY15" s="2">
        <f t="shared" si="14"/>
        <v>113.98896144658856</v>
      </c>
      <c r="AZ15" s="2">
        <f t="shared" si="14"/>
        <v>98.548030751420583</v>
      </c>
      <c r="BA15" s="2">
        <f t="shared" si="14"/>
        <v>100.99379590905014</v>
      </c>
      <c r="BB15" s="2">
        <f t="shared" si="14"/>
        <v>99.872820211803258</v>
      </c>
      <c r="BC15" s="2">
        <f t="shared" si="14"/>
        <v>116.13715851003987</v>
      </c>
      <c r="BD15" s="2">
        <f t="shared" si="14"/>
        <v>91.626515355328905</v>
      </c>
      <c r="BE15" s="2">
        <f t="shared" si="14"/>
        <v>67.821067821067814</v>
      </c>
      <c r="BF15" s="2">
        <f t="shared" si="14"/>
        <v>123.68642029658979</v>
      </c>
      <c r="BG15" s="2">
        <f t="shared" si="14"/>
        <v>63.86300454097065</v>
      </c>
      <c r="BH15" s="2">
        <f t="shared" si="14"/>
        <v>109.77816910020299</v>
      </c>
      <c r="BI15" s="2">
        <f t="shared" si="14"/>
        <v>184.93653239415951</v>
      </c>
      <c r="BJ15" s="2">
        <f t="shared" si="14"/>
        <v>106.51714889003026</v>
      </c>
      <c r="BK15" s="2">
        <f t="shared" si="14"/>
        <v>76.739958095890302</v>
      </c>
      <c r="BL15" s="2">
        <f t="shared" si="14"/>
        <v>71.514173209088455</v>
      </c>
      <c r="BM15" s="2">
        <f t="shared" si="14"/>
        <v>75.749423207050327</v>
      </c>
      <c r="BN15" s="2">
        <f t="shared" si="14"/>
        <v>57.760820472684884</v>
      </c>
      <c r="BO15" s="2">
        <f t="shared" si="14"/>
        <v>91.210735278531899</v>
      </c>
      <c r="BP15" s="2">
        <f t="shared" si="14"/>
        <v>92.849397934143695</v>
      </c>
      <c r="BQ15" s="2">
        <f t="shared" si="14"/>
        <v>246.44752610854303</v>
      </c>
      <c r="BR15" s="2">
        <f t="shared" si="14"/>
        <v>94.585891196060672</v>
      </c>
      <c r="BS15" s="2">
        <f t="shared" si="14"/>
        <v>89.074767040868736</v>
      </c>
      <c r="BT15" s="2">
        <f t="shared" si="14"/>
        <v>156.08873235991879</v>
      </c>
      <c r="BU15" s="2">
        <f t="shared" si="14"/>
        <v>97.643097643097647</v>
      </c>
      <c r="BV15" s="2">
        <f t="shared" si="14"/>
        <v>99.856515110752397</v>
      </c>
      <c r="BW15" s="2">
        <f t="shared" si="14"/>
        <v>117.9633298277366</v>
      </c>
      <c r="BX15" s="2">
        <f t="shared" si="14"/>
        <v>81.191250682776101</v>
      </c>
      <c r="BY15" s="2">
        <f t="shared" si="14"/>
        <v>123.27471649505549</v>
      </c>
      <c r="BZ15" s="2">
        <f t="shared" si="14"/>
        <v>72.276436683216332</v>
      </c>
      <c r="CA15" s="2">
        <f t="shared" ref="CA15:CK15" si="15">(CA5/$CP5)*100</f>
        <v>106.68835245106432</v>
      </c>
      <c r="CB15" s="2">
        <f t="shared" si="15"/>
        <v>380.36947358981263</v>
      </c>
      <c r="CC15" s="2">
        <f t="shared" si="15"/>
        <v>84.855822143957738</v>
      </c>
      <c r="CD15" s="2">
        <f t="shared" si="15"/>
        <v>61.498764888595389</v>
      </c>
      <c r="CE15" s="2">
        <f t="shared" si="15"/>
        <v>46.624436454944927</v>
      </c>
      <c r="CF15" s="2">
        <f t="shared" si="15"/>
        <v>61.584366669112434</v>
      </c>
      <c r="CG15" s="2">
        <f t="shared" si="15"/>
        <v>94.451374112391065</v>
      </c>
      <c r="CH15" s="2">
        <f t="shared" si="15"/>
        <v>66.773465078549819</v>
      </c>
      <c r="CI15" s="2">
        <f t="shared" si="15"/>
        <v>68.933890967789281</v>
      </c>
      <c r="CJ15" s="2">
        <f t="shared" si="15"/>
        <v>83.926431384058503</v>
      </c>
      <c r="CK15" s="2">
        <f t="shared" si="15"/>
        <v>118.6277626955593</v>
      </c>
      <c r="CP15" s="2">
        <f>AVERAGE(O15:AR15)</f>
        <v>100.00000000000001</v>
      </c>
      <c r="CQ15" s="2">
        <f>AVERAGE(AS15:BG15)</f>
        <v>89.62479244965121</v>
      </c>
      <c r="CR15" s="2">
        <f>AVERAGE(BH15:CK15)</f>
        <v>107.32642540552143</v>
      </c>
    </row>
    <row r="16" spans="1:102" s="2" customFormat="1" ht="14.95" x14ac:dyDescent="0.25">
      <c r="A16" s="2" t="s">
        <v>75</v>
      </c>
      <c r="B16" s="2" t="s">
        <v>62</v>
      </c>
      <c r="C16" s="2" t="s">
        <v>14</v>
      </c>
      <c r="D16" s="2" t="s">
        <v>15</v>
      </c>
      <c r="E16" s="2" t="s">
        <v>16</v>
      </c>
      <c r="F16" s="2" t="s">
        <v>17</v>
      </c>
      <c r="G16" s="2">
        <v>164.8</v>
      </c>
      <c r="H16" s="2">
        <v>1964.8</v>
      </c>
      <c r="I16" s="2">
        <v>1964.8</v>
      </c>
      <c r="J16" s="2">
        <v>4664.8</v>
      </c>
      <c r="K16" s="2">
        <v>90.578000000000003</v>
      </c>
      <c r="L16" s="2">
        <v>262.54399999999998</v>
      </c>
      <c r="M16" s="2">
        <v>0.93235999999999997</v>
      </c>
      <c r="N16" s="2">
        <v>2517.3704699999998</v>
      </c>
      <c r="O16" s="2">
        <f t="shared" ref="O16:AT16" si="16">(O6/$CP6)*100</f>
        <v>90.617930824338373</v>
      </c>
      <c r="P16" s="2">
        <f t="shared" si="16"/>
        <v>106.13492665445622</v>
      </c>
      <c r="Q16" s="2">
        <f t="shared" si="16"/>
        <v>100.92505804383183</v>
      </c>
      <c r="R16" s="2">
        <f t="shared" si="16"/>
        <v>93.479549692475359</v>
      </c>
      <c r="S16" s="2">
        <f t="shared" si="16"/>
        <v>133.08846178049666</v>
      </c>
      <c r="T16" s="2">
        <f t="shared" si="16"/>
        <v>88.299489611727353</v>
      </c>
      <c r="U16" s="2">
        <f t="shared" si="16"/>
        <v>96.639253859376637</v>
      </c>
      <c r="V16" s="2">
        <f t="shared" si="16"/>
        <v>67.11224898733802</v>
      </c>
      <c r="W16" s="2">
        <f t="shared" si="16"/>
        <v>73.772799385281886</v>
      </c>
      <c r="X16" s="2">
        <f t="shared" si="16"/>
        <v>106.45288430647146</v>
      </c>
      <c r="Y16" s="2">
        <f t="shared" si="16"/>
        <v>103.72043573446565</v>
      </c>
      <c r="Z16" s="2">
        <f t="shared" si="16"/>
        <v>89.832972870925772</v>
      </c>
      <c r="AA16" s="2">
        <f t="shared" si="16"/>
        <v>71.225826110284956</v>
      </c>
      <c r="AB16" s="2">
        <f t="shared" si="16"/>
        <v>84.225657195282338</v>
      </c>
      <c r="AC16" s="2">
        <f t="shared" si="16"/>
        <v>82.132435986182102</v>
      </c>
      <c r="AD16" s="2">
        <f t="shared" si="16"/>
        <v>91.389640542250305</v>
      </c>
      <c r="AE16" s="2">
        <f t="shared" si="16"/>
        <v>116.56128799345539</v>
      </c>
      <c r="AF16" s="2">
        <f t="shared" si="16"/>
        <v>97.033388865520493</v>
      </c>
      <c r="AG16" s="2">
        <f t="shared" si="16"/>
        <v>116.21020975268861</v>
      </c>
      <c r="AH16" s="2">
        <f t="shared" si="16"/>
        <v>148.78762084874825</v>
      </c>
      <c r="AI16" s="2">
        <f t="shared" si="16"/>
        <v>104.81341516326796</v>
      </c>
      <c r="AJ16" s="2">
        <f t="shared" si="16"/>
        <v>99.133234192371035</v>
      </c>
      <c r="AK16" s="2">
        <f t="shared" si="16"/>
        <v>114.35876884147496</v>
      </c>
      <c r="AL16" s="2">
        <f t="shared" si="16"/>
        <v>115.31264179752061</v>
      </c>
      <c r="AM16" s="2">
        <f t="shared" si="16"/>
        <v>116.88586976322095</v>
      </c>
      <c r="AN16" s="2">
        <f t="shared" si="16"/>
        <v>111.97408645136078</v>
      </c>
      <c r="AO16" s="2">
        <f t="shared" si="16"/>
        <v>89.0480149175132</v>
      </c>
      <c r="AP16" s="2">
        <f t="shared" si="16"/>
        <v>108.34075786531186</v>
      </c>
      <c r="AQ16" s="2">
        <f t="shared" si="16"/>
        <v>75.707041768374495</v>
      </c>
      <c r="AR16" s="2">
        <f t="shared" si="16"/>
        <v>106.78409019398731</v>
      </c>
      <c r="AS16" s="2">
        <f t="shared" si="16"/>
        <v>83.165798355231587</v>
      </c>
      <c r="AT16" s="2">
        <f t="shared" si="16"/>
        <v>97.361282694161204</v>
      </c>
      <c r="AU16" s="2">
        <f t="shared" ref="AU16:BZ16" si="17">(AU6/$CP6)*100</f>
        <v>126.60345050293616</v>
      </c>
      <c r="AV16" s="2">
        <f t="shared" si="17"/>
        <v>119.790545396735</v>
      </c>
      <c r="AW16" s="2">
        <f t="shared" si="17"/>
        <v>143.42870958874167</v>
      </c>
      <c r="AX16" s="2">
        <f t="shared" si="17"/>
        <v>148.53259231536106</v>
      </c>
      <c r="AY16" s="2">
        <f t="shared" si="17"/>
        <v>162.79762989066899</v>
      </c>
      <c r="AZ16" s="2">
        <f t="shared" si="17"/>
        <v>126.30867726304706</v>
      </c>
      <c r="BA16" s="2">
        <f t="shared" si="17"/>
        <v>157.67387481079868</v>
      </c>
      <c r="BB16" s="2">
        <f t="shared" si="17"/>
        <v>207.83169441620001</v>
      </c>
      <c r="BC16" s="2">
        <f t="shared" si="17"/>
        <v>169.99473382638854</v>
      </c>
      <c r="BD16" s="2">
        <f t="shared" si="17"/>
        <v>97.74879358255474</v>
      </c>
      <c r="BE16" s="2">
        <f t="shared" si="17"/>
        <v>214.18422333875412</v>
      </c>
      <c r="BF16" s="2">
        <f t="shared" si="17"/>
        <v>150.79141646821918</v>
      </c>
      <c r="BG16" s="2">
        <f t="shared" si="17"/>
        <v>154.41149681876746</v>
      </c>
      <c r="BH16" s="2">
        <f t="shared" si="17"/>
        <v>128.7032958297867</v>
      </c>
      <c r="BI16" s="2">
        <f t="shared" si="17"/>
        <v>132.12796470670065</v>
      </c>
      <c r="BJ16" s="2">
        <f t="shared" si="17"/>
        <v>133.86017149840859</v>
      </c>
      <c r="BK16" s="2">
        <f t="shared" si="17"/>
        <v>147.31375464930267</v>
      </c>
      <c r="BL16" s="2">
        <f t="shared" si="17"/>
        <v>203.7545499408798</v>
      </c>
      <c r="BM16" s="2">
        <f t="shared" si="17"/>
        <v>181.99101107221284</v>
      </c>
      <c r="BN16" s="2">
        <f t="shared" si="17"/>
        <v>165.96727023419572</v>
      </c>
      <c r="BO16" s="2">
        <f t="shared" si="17"/>
        <v>203.32067022823401</v>
      </c>
      <c r="BP16" s="2">
        <f t="shared" si="17"/>
        <v>133.84692326290795</v>
      </c>
      <c r="BQ16" s="2">
        <f t="shared" si="17"/>
        <v>134.70474651157403</v>
      </c>
      <c r="BR16" s="2">
        <f t="shared" si="17"/>
        <v>214.96586923329156</v>
      </c>
      <c r="BS16" s="2">
        <f t="shared" si="17"/>
        <v>203.84066347163392</v>
      </c>
      <c r="BT16" s="2">
        <f t="shared" si="17"/>
        <v>234.04664041308001</v>
      </c>
      <c r="BU16" s="2">
        <f t="shared" si="17"/>
        <v>164.56958138887882</v>
      </c>
      <c r="BV16" s="2">
        <f t="shared" si="17"/>
        <v>204.80447260430506</v>
      </c>
      <c r="BW16" s="2">
        <f t="shared" si="17"/>
        <v>243.51912879603353</v>
      </c>
      <c r="BX16" s="2">
        <f t="shared" si="17"/>
        <v>322.11428590354632</v>
      </c>
      <c r="BY16" s="2">
        <f t="shared" si="17"/>
        <v>209.25919179139333</v>
      </c>
      <c r="BZ16" s="2">
        <f t="shared" si="17"/>
        <v>235.80203161691409</v>
      </c>
      <c r="CA16" s="2">
        <f t="shared" ref="CA16:CK16" si="18">(CA6/$CP6)*100</f>
        <v>259.65879169468121</v>
      </c>
      <c r="CB16" s="2">
        <f t="shared" si="18"/>
        <v>220.92095109082669</v>
      </c>
      <c r="CC16" s="2">
        <f t="shared" si="18"/>
        <v>290.47418746915656</v>
      </c>
      <c r="CD16" s="2">
        <f t="shared" si="18"/>
        <v>225.78305351955942</v>
      </c>
      <c r="CE16" s="2">
        <f t="shared" si="18"/>
        <v>203.23124463860472</v>
      </c>
      <c r="CF16" s="2">
        <f t="shared" si="18"/>
        <v>218.77142488084874</v>
      </c>
      <c r="CG16" s="2">
        <f t="shared" si="18"/>
        <v>465.71191049492109</v>
      </c>
      <c r="CH16" s="2">
        <f t="shared" si="18"/>
        <v>261.76857319815724</v>
      </c>
      <c r="CI16" s="2">
        <f t="shared" si="18"/>
        <v>313.46650018050724</v>
      </c>
      <c r="CJ16" s="2">
        <f t="shared" si="18"/>
        <v>222.95124318129882</v>
      </c>
      <c r="CK16" s="2">
        <f t="shared" si="18"/>
        <v>253.74014248477289</v>
      </c>
      <c r="CP16" s="2">
        <f>AVERAGE(O16:AR16)</f>
        <v>100.00000000000001</v>
      </c>
      <c r="CQ16" s="2">
        <f>AVERAGE(AS16:BG16)</f>
        <v>144.04166128457103</v>
      </c>
      <c r="CR16" s="2">
        <f>AVERAGE(BH16:CK16)</f>
        <v>217.83300819955383</v>
      </c>
    </row>
    <row r="17" spans="1:102" s="2" customFormat="1" ht="14.95" x14ac:dyDescent="0.25">
      <c r="A17" s="2" t="s">
        <v>76</v>
      </c>
      <c r="B17" s="2" t="s">
        <v>65</v>
      </c>
      <c r="C17" s="2" t="s">
        <v>14</v>
      </c>
      <c r="D17" s="2" t="s">
        <v>15</v>
      </c>
      <c r="E17" s="2" t="s">
        <v>16</v>
      </c>
      <c r="F17" s="2" t="s">
        <v>17</v>
      </c>
      <c r="G17" s="2">
        <v>3208.7</v>
      </c>
      <c r="H17" s="2">
        <v>5008.7</v>
      </c>
      <c r="I17" s="2">
        <v>5008.7</v>
      </c>
      <c r="J17" s="2">
        <v>7708.7</v>
      </c>
      <c r="K17" s="2">
        <v>121.18</v>
      </c>
      <c r="L17" s="2">
        <v>162.56700000000001</v>
      </c>
      <c r="M17" s="2">
        <v>-0.10564</v>
      </c>
      <c r="N17" s="2">
        <v>-285.23964000000001</v>
      </c>
      <c r="O17" s="2">
        <f t="shared" ref="O17:AT17" si="19">(O7/$CP7)*100</f>
        <v>126.31333986908689</v>
      </c>
      <c r="P17" s="2">
        <f t="shared" si="19"/>
        <v>99.625679569828591</v>
      </c>
      <c r="Q17" s="2">
        <f t="shared" si="19"/>
        <v>72.980105562322379</v>
      </c>
      <c r="R17" s="2">
        <f t="shared" si="19"/>
        <v>114.65296138954079</v>
      </c>
      <c r="S17" s="2">
        <f t="shared" si="19"/>
        <v>130.16299773229156</v>
      </c>
      <c r="T17" s="2">
        <f t="shared" si="19"/>
        <v>113.61813374528387</v>
      </c>
      <c r="U17" s="2">
        <f t="shared" si="19"/>
        <v>143.17013754790412</v>
      </c>
      <c r="V17" s="2">
        <f t="shared" si="19"/>
        <v>84.442430904211591</v>
      </c>
      <c r="W17" s="2">
        <f t="shared" si="19"/>
        <v>85.217313805293955</v>
      </c>
      <c r="X17" s="2">
        <f t="shared" si="19"/>
        <v>70.697543150827372</v>
      </c>
      <c r="Y17" s="2">
        <f t="shared" si="19"/>
        <v>86.031807333907679</v>
      </c>
      <c r="Z17" s="2">
        <f t="shared" si="19"/>
        <v>121.57491855064715</v>
      </c>
      <c r="AA17" s="2">
        <f t="shared" si="19"/>
        <v>99.536555657883014</v>
      </c>
      <c r="AB17" s="2">
        <f t="shared" si="19"/>
        <v>89.240268163948372</v>
      </c>
      <c r="AC17" s="2">
        <f t="shared" si="19"/>
        <v>93.067645049166686</v>
      </c>
      <c r="AD17" s="2">
        <f t="shared" si="19"/>
        <v>143.3087747442639</v>
      </c>
      <c r="AE17" s="2">
        <f t="shared" si="19"/>
        <v>123.23856490696454</v>
      </c>
      <c r="AF17" s="2">
        <f t="shared" si="19"/>
        <v>67.085549052810862</v>
      </c>
      <c r="AG17" s="2">
        <f t="shared" si="19"/>
        <v>77.597219333947294</v>
      </c>
      <c r="AH17" s="2">
        <f t="shared" si="19"/>
        <v>90.708337046829669</v>
      </c>
      <c r="AI17" s="2">
        <f t="shared" si="19"/>
        <v>75.755325153738752</v>
      </c>
      <c r="AJ17" s="2">
        <f t="shared" si="19"/>
        <v>104.31706326807483</v>
      </c>
      <c r="AK17" s="2">
        <f t="shared" si="19"/>
        <v>158.96982660447796</v>
      </c>
      <c r="AL17" s="2">
        <f t="shared" si="19"/>
        <v>79.986235306932855</v>
      </c>
      <c r="AM17" s="2">
        <f t="shared" si="19"/>
        <v>79.503480783894304</v>
      </c>
      <c r="AN17" s="2">
        <f t="shared" si="19"/>
        <v>65.387243397403523</v>
      </c>
      <c r="AO17" s="2">
        <f t="shared" si="19"/>
        <v>66.677064456393637</v>
      </c>
      <c r="AP17" s="2">
        <f t="shared" si="19"/>
        <v>66.323044472832066</v>
      </c>
      <c r="AQ17" s="2">
        <f t="shared" si="19"/>
        <v>173.35096006258479</v>
      </c>
      <c r="AR17" s="2">
        <f t="shared" si="19"/>
        <v>97.459473376706967</v>
      </c>
      <c r="AS17" s="2">
        <f t="shared" si="19"/>
        <v>83.551191784755844</v>
      </c>
      <c r="AT17" s="2">
        <f t="shared" si="19"/>
        <v>99.392967133081811</v>
      </c>
      <c r="AU17" s="2">
        <f t="shared" ref="AU17:BZ17" si="20">(AU7/$CP7)*100</f>
        <v>60.955804442331882</v>
      </c>
      <c r="AV17" s="2">
        <f t="shared" si="20"/>
        <v>69.469613697354987</v>
      </c>
      <c r="AW17" s="2">
        <f t="shared" si="20"/>
        <v>56.499608845053132</v>
      </c>
      <c r="AX17" s="2">
        <f t="shared" si="20"/>
        <v>65.057980056049033</v>
      </c>
      <c r="AY17" s="2">
        <f t="shared" si="20"/>
        <v>57.200221819514184</v>
      </c>
      <c r="AZ17" s="2">
        <f t="shared" si="20"/>
        <v>52.347919946921763</v>
      </c>
      <c r="BA17" s="2">
        <f t="shared" si="20"/>
        <v>126.12271372409218</v>
      </c>
      <c r="BB17" s="2">
        <f t="shared" si="20"/>
        <v>57.158135527762099</v>
      </c>
      <c r="BC17" s="2">
        <f t="shared" si="20"/>
        <v>47.064852499925728</v>
      </c>
      <c r="BD17" s="2">
        <f t="shared" si="20"/>
        <v>63.847380252121646</v>
      </c>
      <c r="BE17" s="2">
        <f t="shared" si="20"/>
        <v>67.112781359238681</v>
      </c>
      <c r="BF17" s="2">
        <f t="shared" si="20"/>
        <v>82.808492518542721</v>
      </c>
      <c r="BG17" s="2">
        <f t="shared" si="20"/>
        <v>40.947486210550288</v>
      </c>
      <c r="BH17" s="2">
        <f t="shared" si="20"/>
        <v>57.962726399492979</v>
      </c>
      <c r="BI17" s="2">
        <f t="shared" si="20"/>
        <v>96.300862521414487</v>
      </c>
      <c r="BJ17" s="2">
        <f t="shared" si="20"/>
        <v>157.64287058217721</v>
      </c>
      <c r="BK17" s="2">
        <f t="shared" si="20"/>
        <v>60.970658427656147</v>
      </c>
      <c r="BL17" s="2">
        <f t="shared" si="20"/>
        <v>126.58071160492361</v>
      </c>
      <c r="BM17" s="2">
        <f t="shared" si="20"/>
        <v>139.9839576958498</v>
      </c>
      <c r="BN17" s="2">
        <f t="shared" si="20"/>
        <v>70.63812720953031</v>
      </c>
      <c r="BO17" s="2">
        <f t="shared" si="20"/>
        <v>148.43092401691374</v>
      </c>
      <c r="BP17" s="2">
        <f t="shared" si="20"/>
        <v>90.903914520265786</v>
      </c>
      <c r="BQ17" s="2">
        <f t="shared" si="20"/>
        <v>120.12170365309012</v>
      </c>
      <c r="BR17" s="2">
        <f t="shared" si="20"/>
        <v>178.73057841418853</v>
      </c>
      <c r="BS17" s="2">
        <f t="shared" si="20"/>
        <v>63.644375786023403</v>
      </c>
      <c r="BT17" s="2">
        <f t="shared" si="20"/>
        <v>206.67340047334699</v>
      </c>
      <c r="BU17" s="2">
        <f t="shared" si="20"/>
        <v>69.682520820336109</v>
      </c>
      <c r="BV17" s="2">
        <f t="shared" si="20"/>
        <v>94.454017012764524</v>
      </c>
      <c r="BW17" s="2">
        <f t="shared" si="20"/>
        <v>55.098382896131035</v>
      </c>
      <c r="BX17" s="2">
        <f t="shared" si="20"/>
        <v>66.228969232445053</v>
      </c>
      <c r="BY17" s="2">
        <f t="shared" si="20"/>
        <v>84.836061515304564</v>
      </c>
      <c r="BZ17" s="2">
        <f t="shared" si="20"/>
        <v>212.40208748007089</v>
      </c>
      <c r="CA17" s="2">
        <f t="shared" ref="CA17:CK17" si="21">(CA7/$CP7)*100</f>
        <v>73.571789311072152</v>
      </c>
      <c r="CB17" s="2">
        <f t="shared" si="21"/>
        <v>64.359842745808692</v>
      </c>
      <c r="CC17" s="2">
        <f t="shared" si="21"/>
        <v>150.52038461919332</v>
      </c>
      <c r="CD17" s="2">
        <f t="shared" si="21"/>
        <v>72.324054543834109</v>
      </c>
      <c r="CE17" s="2">
        <f t="shared" si="21"/>
        <v>47.379261855955953</v>
      </c>
      <c r="CF17" s="2">
        <f t="shared" si="21"/>
        <v>154.33290751908737</v>
      </c>
      <c r="CG17" s="2">
        <f t="shared" si="21"/>
        <v>103.67339057069012</v>
      </c>
      <c r="CH17" s="2">
        <f t="shared" si="21"/>
        <v>51.045720566828081</v>
      </c>
      <c r="CI17" s="2">
        <f t="shared" si="21"/>
        <v>71.940326589623993</v>
      </c>
      <c r="CJ17" s="2">
        <f t="shared" si="21"/>
        <v>59.326817385104427</v>
      </c>
      <c r="CK17" s="2">
        <f t="shared" si="21"/>
        <v>45.302179574779913</v>
      </c>
      <c r="CP17" s="2">
        <f>AVERAGE(O17:AR17)</f>
        <v>100</v>
      </c>
      <c r="CQ17" s="2">
        <f>AVERAGE(AS17:BG17)</f>
        <v>68.635809987819727</v>
      </c>
      <c r="CR17" s="2">
        <f>AVERAGE(BH17:CK17)</f>
        <v>99.835450851463449</v>
      </c>
    </row>
    <row r="18" spans="1:102" s="2" customFormat="1" ht="14.95" x14ac:dyDescent="0.25"/>
    <row r="19" spans="1:102" s="2" customFormat="1" ht="14.95" x14ac:dyDescent="0.25">
      <c r="N19" s="2" t="s">
        <v>63</v>
      </c>
      <c r="O19" s="2">
        <f t="shared" ref="O19:AT19" si="22">AVERAGE(O13:O17)</f>
        <v>224.23899609570677</v>
      </c>
      <c r="P19" s="2">
        <f t="shared" si="22"/>
        <v>91.900442793890051</v>
      </c>
      <c r="Q19" s="2">
        <f t="shared" si="22"/>
        <v>100.22851825221687</v>
      </c>
      <c r="R19" s="2">
        <f t="shared" si="22"/>
        <v>91.554410585349075</v>
      </c>
      <c r="S19" s="2">
        <f t="shared" si="22"/>
        <v>114.50997241156078</v>
      </c>
      <c r="T19" s="2">
        <f t="shared" si="22"/>
        <v>122.86342425026726</v>
      </c>
      <c r="U19" s="2">
        <f t="shared" si="22"/>
        <v>109.15982930134878</v>
      </c>
      <c r="V19" s="2">
        <f t="shared" si="22"/>
        <v>90.549601035736075</v>
      </c>
      <c r="W19" s="2">
        <f t="shared" si="22"/>
        <v>88.589513002058396</v>
      </c>
      <c r="X19" s="2">
        <f t="shared" si="22"/>
        <v>88.884661920507952</v>
      </c>
      <c r="Y19" s="2">
        <f t="shared" si="22"/>
        <v>92.772420727590486</v>
      </c>
      <c r="Z19" s="2">
        <f t="shared" si="22"/>
        <v>124.71263535081668</v>
      </c>
      <c r="AA19" s="2">
        <f t="shared" si="22"/>
        <v>102.41520614506831</v>
      </c>
      <c r="AB19" s="2">
        <f t="shared" si="22"/>
        <v>90.363133280488981</v>
      </c>
      <c r="AC19" s="2">
        <f t="shared" si="22"/>
        <v>106.65530513006789</v>
      </c>
      <c r="AD19" s="2">
        <f t="shared" si="22"/>
        <v>97.928970204861983</v>
      </c>
      <c r="AE19" s="2">
        <f t="shared" si="22"/>
        <v>115.03735819280601</v>
      </c>
      <c r="AF19" s="2">
        <f t="shared" si="22"/>
        <v>93.810728232705998</v>
      </c>
      <c r="AG19" s="2">
        <f t="shared" si="22"/>
        <v>82.840429468242604</v>
      </c>
      <c r="AH19" s="2">
        <f t="shared" si="22"/>
        <v>109.28125798503274</v>
      </c>
      <c r="AI19" s="2">
        <f t="shared" si="22"/>
        <v>79.570752034439295</v>
      </c>
      <c r="AJ19" s="2">
        <f t="shared" si="22"/>
        <v>79.241512358827691</v>
      </c>
      <c r="AK19" s="2">
        <f t="shared" si="22"/>
        <v>85.896031827990669</v>
      </c>
      <c r="AL19" s="2">
        <f t="shared" si="22"/>
        <v>75.035501320621393</v>
      </c>
      <c r="AM19" s="2">
        <f t="shared" si="22"/>
        <v>86.082453863425968</v>
      </c>
      <c r="AN19" s="2">
        <f t="shared" si="22"/>
        <v>79.786156879283382</v>
      </c>
      <c r="AO19" s="2">
        <f t="shared" si="22"/>
        <v>79.098578094203575</v>
      </c>
      <c r="AP19" s="2">
        <f t="shared" si="22"/>
        <v>95.06718043441748</v>
      </c>
      <c r="AQ19" s="2">
        <f t="shared" si="22"/>
        <v>112.24763677222234</v>
      </c>
      <c r="AR19" s="2">
        <f t="shared" si="22"/>
        <v>89.677382048244752</v>
      </c>
      <c r="AS19" s="2">
        <f t="shared" si="22"/>
        <v>72.798946635808804</v>
      </c>
      <c r="AT19" s="2">
        <f t="shared" si="22"/>
        <v>80.083601970861224</v>
      </c>
      <c r="AU19" s="2">
        <f t="shared" ref="AU19:BZ19" si="23">AVERAGE(AU13:AU17)</f>
        <v>77.769841423979202</v>
      </c>
      <c r="AV19" s="2">
        <f t="shared" si="23"/>
        <v>90.426637998906784</v>
      </c>
      <c r="AW19" s="2">
        <f t="shared" si="23"/>
        <v>80.300089505091051</v>
      </c>
      <c r="AX19" s="2">
        <f t="shared" si="23"/>
        <v>99.285714589581204</v>
      </c>
      <c r="AY19" s="2">
        <f t="shared" si="23"/>
        <v>87.42059389425043</v>
      </c>
      <c r="AZ19" s="2">
        <f t="shared" si="23"/>
        <v>91.829354578243425</v>
      </c>
      <c r="BA19" s="2">
        <f t="shared" si="23"/>
        <v>99.198194554346188</v>
      </c>
      <c r="BB19" s="2">
        <f t="shared" si="23"/>
        <v>123.41420833408975</v>
      </c>
      <c r="BC19" s="2">
        <f t="shared" si="23"/>
        <v>130.10480912226336</v>
      </c>
      <c r="BD19" s="2">
        <f t="shared" si="23"/>
        <v>94.87948508941335</v>
      </c>
      <c r="BE19" s="2">
        <f t="shared" si="23"/>
        <v>109.80378396668198</v>
      </c>
      <c r="BF19" s="2">
        <f t="shared" si="23"/>
        <v>104.1430095565765</v>
      </c>
      <c r="BG19" s="2">
        <f t="shared" si="23"/>
        <v>91.897973555272245</v>
      </c>
      <c r="BH19" s="2">
        <f t="shared" si="23"/>
        <v>116.53756028294079</v>
      </c>
      <c r="BI19" s="2">
        <f t="shared" si="23"/>
        <v>105.21942579709182</v>
      </c>
      <c r="BJ19" s="2">
        <f t="shared" si="23"/>
        <v>101.75494228558902</v>
      </c>
      <c r="BK19" s="2">
        <f t="shared" si="23"/>
        <v>100.1893299665503</v>
      </c>
      <c r="BL19" s="2">
        <f t="shared" si="23"/>
        <v>111.11103178566388</v>
      </c>
      <c r="BM19" s="2">
        <f t="shared" si="23"/>
        <v>107.21034833501753</v>
      </c>
      <c r="BN19" s="2">
        <f t="shared" si="23"/>
        <v>85.328539181201748</v>
      </c>
      <c r="BO19" s="2">
        <f t="shared" si="23"/>
        <v>124.86217450066417</v>
      </c>
      <c r="BP19" s="2">
        <f t="shared" si="23"/>
        <v>98.598239050329667</v>
      </c>
      <c r="BQ19" s="2">
        <f t="shared" si="23"/>
        <v>125.84766484578657</v>
      </c>
      <c r="BR19" s="2">
        <f t="shared" si="23"/>
        <v>127.02112978169521</v>
      </c>
      <c r="BS19" s="2">
        <f t="shared" si="23"/>
        <v>108.26310495387411</v>
      </c>
      <c r="BT19" s="2">
        <f t="shared" si="23"/>
        <v>142.55764947058532</v>
      </c>
      <c r="BU19" s="2">
        <f t="shared" si="23"/>
        <v>124.70799573500881</v>
      </c>
      <c r="BV19" s="2">
        <f t="shared" si="23"/>
        <v>101.11159037827538</v>
      </c>
      <c r="BW19" s="2">
        <f t="shared" si="23"/>
        <v>109.84474401713086</v>
      </c>
      <c r="BX19" s="2">
        <f t="shared" si="23"/>
        <v>117.79792970345572</v>
      </c>
      <c r="BY19" s="2">
        <f t="shared" si="23"/>
        <v>113.49706499835295</v>
      </c>
      <c r="BZ19" s="2">
        <f t="shared" si="23"/>
        <v>159.64387619943039</v>
      </c>
      <c r="CA19" s="2">
        <f t="shared" ref="CA19:CK19" si="24">AVERAGE(CA13:CA17)</f>
        <v>128.64439106181675</v>
      </c>
      <c r="CB19" s="2">
        <f t="shared" si="24"/>
        <v>156.65356476895812</v>
      </c>
      <c r="CC19" s="2">
        <f t="shared" si="24"/>
        <v>132.05058729294939</v>
      </c>
      <c r="CD19" s="2">
        <f t="shared" si="24"/>
        <v>104.67978568198764</v>
      </c>
      <c r="CE19" s="2">
        <f t="shared" si="24"/>
        <v>98.732588150350594</v>
      </c>
      <c r="CF19" s="2">
        <f t="shared" si="24"/>
        <v>113.71035393588652</v>
      </c>
      <c r="CG19" s="2">
        <f t="shared" si="24"/>
        <v>181.36030201046631</v>
      </c>
      <c r="CH19" s="2">
        <f t="shared" si="24"/>
        <v>96.807599916357006</v>
      </c>
      <c r="CI19" s="2">
        <f t="shared" si="24"/>
        <v>117.09163412854514</v>
      </c>
      <c r="CJ19" s="2">
        <f t="shared" si="24"/>
        <v>97.840292032034654</v>
      </c>
      <c r="CK19" s="2">
        <f t="shared" si="24"/>
        <v>110.3026852590485</v>
      </c>
    </row>
    <row r="20" spans="1:102" s="2" customFormat="1" ht="14.95" x14ac:dyDescent="0.25">
      <c r="N20" s="2" t="s">
        <v>64</v>
      </c>
      <c r="O20" s="2">
        <f t="shared" ref="O20:AT20" si="25">STDEV(O13:O17)/SQRT(COUNT(O13:O17))</f>
        <v>119.90760791703474</v>
      </c>
      <c r="P20" s="2">
        <f t="shared" si="25"/>
        <v>12.874992317775993</v>
      </c>
      <c r="Q20" s="2">
        <f t="shared" si="25"/>
        <v>15.492548175205755</v>
      </c>
      <c r="R20" s="2">
        <f t="shared" si="25"/>
        <v>6.9048842947236668</v>
      </c>
      <c r="S20" s="2">
        <f t="shared" si="25"/>
        <v>12.91866603808476</v>
      </c>
      <c r="T20" s="2">
        <f t="shared" si="25"/>
        <v>16.945121385664802</v>
      </c>
      <c r="U20" s="2">
        <f t="shared" si="25"/>
        <v>17.832290257289554</v>
      </c>
      <c r="V20" s="2">
        <f t="shared" si="25"/>
        <v>10.889969252675735</v>
      </c>
      <c r="W20" s="2">
        <f t="shared" si="25"/>
        <v>11.415551581924797</v>
      </c>
      <c r="X20" s="2">
        <f t="shared" si="25"/>
        <v>11.095017618302895</v>
      </c>
      <c r="Y20" s="2">
        <f t="shared" si="25"/>
        <v>8.9501412447864368</v>
      </c>
      <c r="Z20" s="2">
        <f t="shared" si="25"/>
        <v>18.169753023931456</v>
      </c>
      <c r="AA20" s="2">
        <f t="shared" si="25"/>
        <v>20.406465915797288</v>
      </c>
      <c r="AB20" s="2">
        <f t="shared" si="25"/>
        <v>5.1351544557212225</v>
      </c>
      <c r="AC20" s="2">
        <f t="shared" si="25"/>
        <v>12.8545547565998</v>
      </c>
      <c r="AD20" s="2">
        <f t="shared" si="25"/>
        <v>12.027479138505541</v>
      </c>
      <c r="AE20" s="2">
        <f t="shared" si="25"/>
        <v>13.105253330695696</v>
      </c>
      <c r="AF20" s="2">
        <f t="shared" si="25"/>
        <v>12.695900878109317</v>
      </c>
      <c r="AG20" s="2">
        <f t="shared" si="25"/>
        <v>10.33575923115928</v>
      </c>
      <c r="AH20" s="2">
        <f t="shared" si="25"/>
        <v>16.060678596730739</v>
      </c>
      <c r="AI20" s="2">
        <f t="shared" si="25"/>
        <v>9.7759587443589666</v>
      </c>
      <c r="AJ20" s="2">
        <f t="shared" si="25"/>
        <v>10.926240070609463</v>
      </c>
      <c r="AK20" s="2">
        <f t="shared" si="25"/>
        <v>22.009793567547039</v>
      </c>
      <c r="AL20" s="2">
        <f t="shared" si="25"/>
        <v>10.809936098299344</v>
      </c>
      <c r="AM20" s="2">
        <f t="shared" si="25"/>
        <v>7.9001832322222851</v>
      </c>
      <c r="AN20" s="2">
        <f t="shared" si="25"/>
        <v>8.5467762784928976</v>
      </c>
      <c r="AO20" s="2">
        <f t="shared" si="25"/>
        <v>11.465413109504944</v>
      </c>
      <c r="AP20" s="2">
        <f t="shared" si="25"/>
        <v>16.549811071910536</v>
      </c>
      <c r="AQ20" s="2">
        <f t="shared" si="25"/>
        <v>20.375169558225725</v>
      </c>
      <c r="AR20" s="2">
        <f t="shared" si="25"/>
        <v>5.8888481271795659</v>
      </c>
      <c r="AS20" s="2">
        <f t="shared" si="25"/>
        <v>6.3068193503435834</v>
      </c>
      <c r="AT20" s="2">
        <f t="shared" si="25"/>
        <v>8.3005796126243627</v>
      </c>
      <c r="AU20" s="2">
        <f t="shared" ref="AU20:BZ20" si="26">STDEV(AU13:AU17)/SQRT(COUNT(AU13:AU17))</f>
        <v>13.685531860919603</v>
      </c>
      <c r="AV20" s="2">
        <f t="shared" si="26"/>
        <v>13.035271271523632</v>
      </c>
      <c r="AW20" s="2">
        <f t="shared" si="26"/>
        <v>17.300104207791005</v>
      </c>
      <c r="AX20" s="2">
        <f t="shared" si="26"/>
        <v>18.899903732926926</v>
      </c>
      <c r="AY20" s="2">
        <f t="shared" si="26"/>
        <v>22.22459741061126</v>
      </c>
      <c r="AZ20" s="2">
        <f t="shared" si="26"/>
        <v>20.005896050155982</v>
      </c>
      <c r="BA20" s="2">
        <f t="shared" si="26"/>
        <v>20.020476249340465</v>
      </c>
      <c r="BB20" s="2">
        <f t="shared" si="26"/>
        <v>24.830106768849092</v>
      </c>
      <c r="BC20" s="2">
        <f t="shared" si="26"/>
        <v>30.752567503870623</v>
      </c>
      <c r="BD20" s="2">
        <f t="shared" si="26"/>
        <v>8.6048214067143345</v>
      </c>
      <c r="BE20" s="2">
        <f t="shared" si="26"/>
        <v>29.383135688326341</v>
      </c>
      <c r="BF20" s="2">
        <f t="shared" si="26"/>
        <v>14.549808626380232</v>
      </c>
      <c r="BG20" s="2">
        <f t="shared" si="26"/>
        <v>19.811952455299828</v>
      </c>
      <c r="BH20" s="2">
        <f t="shared" si="26"/>
        <v>18.821630195987961</v>
      </c>
      <c r="BI20" s="2">
        <f t="shared" si="26"/>
        <v>24.662973870487988</v>
      </c>
      <c r="BJ20" s="2">
        <f t="shared" si="26"/>
        <v>20.757143138145899</v>
      </c>
      <c r="BK20" s="2">
        <f t="shared" si="26"/>
        <v>21.98919459488306</v>
      </c>
      <c r="BL20" s="2">
        <f t="shared" si="26"/>
        <v>26.433041338346506</v>
      </c>
      <c r="BM20" s="2">
        <f t="shared" si="26"/>
        <v>22.972850318846024</v>
      </c>
      <c r="BN20" s="2">
        <f t="shared" si="26"/>
        <v>21.491329301185061</v>
      </c>
      <c r="BO20" s="2">
        <f t="shared" si="26"/>
        <v>24.258854392638888</v>
      </c>
      <c r="BP20" s="2">
        <f t="shared" si="26"/>
        <v>14.018085252475085</v>
      </c>
      <c r="BQ20" s="2">
        <f t="shared" si="26"/>
        <v>33.786701421990067</v>
      </c>
      <c r="BR20" s="2">
        <f t="shared" si="26"/>
        <v>29.848063651840754</v>
      </c>
      <c r="BS20" s="2">
        <f t="shared" si="26"/>
        <v>26.136812923214588</v>
      </c>
      <c r="BT20" s="2">
        <f t="shared" si="26"/>
        <v>37.429853383633507</v>
      </c>
      <c r="BU20" s="2">
        <f t="shared" si="26"/>
        <v>29.464667328210297</v>
      </c>
      <c r="BV20" s="2">
        <f t="shared" si="26"/>
        <v>27.825057699858245</v>
      </c>
      <c r="BW20" s="2">
        <f t="shared" si="26"/>
        <v>35.690022485500769</v>
      </c>
      <c r="BX20" s="2">
        <f t="shared" si="26"/>
        <v>51.299351977586532</v>
      </c>
      <c r="BY20" s="2">
        <f t="shared" si="26"/>
        <v>25.932409405621314</v>
      </c>
      <c r="BZ20" s="2">
        <f t="shared" si="26"/>
        <v>34.958189821682424</v>
      </c>
      <c r="CA20" s="2">
        <f t="shared" ref="CA20:CK20" si="27">STDEV(CA13:CA17)/SQRT(COUNT(CA13:CA17))</f>
        <v>33.47320728983847</v>
      </c>
      <c r="CB20" s="2">
        <f t="shared" si="27"/>
        <v>63.992196451810287</v>
      </c>
      <c r="CC20" s="2">
        <f t="shared" si="27"/>
        <v>42.547078482275076</v>
      </c>
      <c r="CD20" s="2">
        <f t="shared" si="27"/>
        <v>31.926295249417802</v>
      </c>
      <c r="CE20" s="2">
        <f t="shared" si="27"/>
        <v>30.870500434525997</v>
      </c>
      <c r="CF20" s="2">
        <f t="shared" si="27"/>
        <v>31.458036167770441</v>
      </c>
      <c r="CG20" s="2">
        <f t="shared" si="27"/>
        <v>73.894376667851276</v>
      </c>
      <c r="CH20" s="2">
        <f t="shared" si="27"/>
        <v>41.368548382181345</v>
      </c>
      <c r="CI20" s="2">
        <f t="shared" si="27"/>
        <v>49.36125952575329</v>
      </c>
      <c r="CJ20" s="2">
        <f t="shared" si="27"/>
        <v>31.941599793905382</v>
      </c>
      <c r="CK20" s="2">
        <f t="shared" si="27"/>
        <v>37.872295242566899</v>
      </c>
    </row>
    <row r="22" spans="1:102" s="6" customFormat="1" ht="45" x14ac:dyDescent="0.25">
      <c r="A22" s="6" t="s">
        <v>38</v>
      </c>
      <c r="B22" s="6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>
        <v>-1740</v>
      </c>
      <c r="P22" s="6">
        <v>-1680</v>
      </c>
      <c r="Q22" s="6">
        <v>-1620</v>
      </c>
      <c r="R22" s="6">
        <v>-1560</v>
      </c>
      <c r="S22" s="6">
        <v>-1500</v>
      </c>
      <c r="T22" s="6">
        <v>-1440</v>
      </c>
      <c r="U22" s="6">
        <v>-1380</v>
      </c>
      <c r="V22" s="6">
        <v>-1320</v>
      </c>
      <c r="W22" s="6">
        <v>-1260</v>
      </c>
      <c r="X22" s="6">
        <v>-1200</v>
      </c>
      <c r="Y22" s="6">
        <v>-1140</v>
      </c>
      <c r="Z22" s="6">
        <v>-1080</v>
      </c>
      <c r="AA22" s="6">
        <v>-1020</v>
      </c>
      <c r="AB22" s="6">
        <v>-960</v>
      </c>
      <c r="AC22" s="6">
        <v>-900</v>
      </c>
      <c r="AD22" s="6">
        <v>-840</v>
      </c>
      <c r="AE22" s="6">
        <v>-780</v>
      </c>
      <c r="AF22" s="6">
        <v>-720</v>
      </c>
      <c r="AG22" s="6">
        <v>-660</v>
      </c>
      <c r="AH22" s="6">
        <v>-600</v>
      </c>
      <c r="AI22" s="6">
        <v>-540</v>
      </c>
      <c r="AJ22" s="6">
        <v>-480</v>
      </c>
      <c r="AK22" s="6">
        <v>-420</v>
      </c>
      <c r="AL22" s="6">
        <v>-360</v>
      </c>
      <c r="AM22" s="6">
        <v>-300</v>
      </c>
      <c r="AN22" s="6">
        <v>-240</v>
      </c>
      <c r="AO22" s="6">
        <v>-180</v>
      </c>
      <c r="AP22" s="6">
        <v>-120</v>
      </c>
      <c r="AQ22" s="6">
        <v>-60</v>
      </c>
      <c r="AR22" s="6">
        <v>0</v>
      </c>
      <c r="AS22" s="7">
        <v>60</v>
      </c>
      <c r="AT22" s="7">
        <v>120</v>
      </c>
      <c r="AU22" s="7">
        <v>180</v>
      </c>
      <c r="AV22" s="7">
        <v>240</v>
      </c>
      <c r="AW22" s="7">
        <v>300</v>
      </c>
      <c r="AX22" s="7">
        <v>360</v>
      </c>
      <c r="AY22" s="7">
        <v>420</v>
      </c>
      <c r="AZ22" s="7">
        <v>480</v>
      </c>
      <c r="BA22" s="7">
        <v>540</v>
      </c>
      <c r="BB22" s="7">
        <v>600</v>
      </c>
      <c r="BC22" s="7">
        <v>660</v>
      </c>
      <c r="BD22" s="7">
        <v>720</v>
      </c>
      <c r="BE22" s="7">
        <v>780</v>
      </c>
      <c r="BF22" s="7">
        <v>840</v>
      </c>
      <c r="BG22" s="7">
        <v>900</v>
      </c>
      <c r="BH22" s="6">
        <v>960</v>
      </c>
      <c r="BI22" s="6">
        <v>1020</v>
      </c>
      <c r="BJ22" s="6">
        <v>1080</v>
      </c>
      <c r="BK22" s="6">
        <v>1140</v>
      </c>
      <c r="BL22" s="6">
        <v>1200</v>
      </c>
      <c r="BM22" s="6">
        <v>1260</v>
      </c>
      <c r="BN22" s="6">
        <v>1320</v>
      </c>
      <c r="BO22" s="6">
        <v>1380</v>
      </c>
      <c r="BP22" s="6">
        <v>1440</v>
      </c>
      <c r="BQ22" s="6">
        <v>1500</v>
      </c>
      <c r="BR22" s="6">
        <v>1560</v>
      </c>
      <c r="BS22" s="6">
        <v>1620</v>
      </c>
      <c r="BT22" s="6">
        <v>1680</v>
      </c>
      <c r="BU22" s="6">
        <v>1740</v>
      </c>
      <c r="BV22" s="6">
        <v>1800</v>
      </c>
      <c r="BW22" s="6">
        <v>1860</v>
      </c>
      <c r="BX22" s="6">
        <v>1920</v>
      </c>
      <c r="BY22" s="6">
        <v>1980</v>
      </c>
      <c r="BZ22" s="6">
        <v>2040</v>
      </c>
      <c r="CA22" s="6">
        <v>2100</v>
      </c>
      <c r="CB22" s="6">
        <v>2160</v>
      </c>
      <c r="CC22" s="6">
        <v>2220</v>
      </c>
      <c r="CD22" s="6">
        <v>2280</v>
      </c>
      <c r="CE22" s="6">
        <v>2340</v>
      </c>
      <c r="CF22" s="6">
        <v>2400</v>
      </c>
      <c r="CG22" s="6">
        <v>2460</v>
      </c>
      <c r="CH22" s="6">
        <v>2520</v>
      </c>
      <c r="CI22" s="6">
        <v>2580</v>
      </c>
      <c r="CJ22" s="6">
        <v>2640</v>
      </c>
      <c r="CK22" s="6">
        <v>2700</v>
      </c>
      <c r="CO22" s="6" t="s">
        <v>38</v>
      </c>
      <c r="CP22" s="8" t="s">
        <v>32</v>
      </c>
      <c r="CQ22" s="8" t="s">
        <v>33</v>
      </c>
      <c r="CR22" s="8" t="s">
        <v>34</v>
      </c>
      <c r="CU22" s="6" t="s">
        <v>38</v>
      </c>
      <c r="CV22" s="6" t="s">
        <v>32</v>
      </c>
      <c r="CW22" s="6" t="s">
        <v>33</v>
      </c>
      <c r="CX22" s="6" t="s">
        <v>34</v>
      </c>
    </row>
    <row r="23" spans="1:102" ht="14.95" x14ac:dyDescent="0.25">
      <c r="A23" t="s">
        <v>73</v>
      </c>
      <c r="B23" t="s">
        <v>35</v>
      </c>
      <c r="C23" t="s">
        <v>36</v>
      </c>
      <c r="D23" t="s">
        <v>15</v>
      </c>
      <c r="E23" t="s">
        <v>16</v>
      </c>
      <c r="F23" t="s">
        <v>19</v>
      </c>
      <c r="G23">
        <v>166.5</v>
      </c>
      <c r="H23">
        <v>1966.5</v>
      </c>
      <c r="I23">
        <v>1966.5</v>
      </c>
      <c r="J23">
        <v>4666.5</v>
      </c>
      <c r="K23">
        <v>87.281999999999996</v>
      </c>
      <c r="L23">
        <v>879.80100000000004</v>
      </c>
      <c r="M23">
        <v>5.7200300000000004</v>
      </c>
      <c r="N23">
        <v>15444.075559999999</v>
      </c>
      <c r="O23">
        <v>2.5564</v>
      </c>
      <c r="P23">
        <v>2.1105</v>
      </c>
      <c r="Q23">
        <v>3.4302999999999999</v>
      </c>
      <c r="R23">
        <v>1.9742999999999999</v>
      </c>
      <c r="S23">
        <v>2.7469000000000001</v>
      </c>
      <c r="T23">
        <v>4.8719999999999999</v>
      </c>
      <c r="U23">
        <v>3.1629999999999998</v>
      </c>
      <c r="V23">
        <v>1.9498</v>
      </c>
      <c r="W23">
        <v>2.86</v>
      </c>
      <c r="X23">
        <v>2.7147999999999999</v>
      </c>
      <c r="Y23">
        <v>1.8286</v>
      </c>
      <c r="Z23">
        <v>3.5657999999999999</v>
      </c>
      <c r="AA23">
        <v>3.8437000000000001</v>
      </c>
      <c r="AB23">
        <v>2.9912000000000001</v>
      </c>
      <c r="AC23">
        <v>5.2183999999999999</v>
      </c>
      <c r="AD23">
        <v>1.6487000000000001</v>
      </c>
      <c r="AE23">
        <v>2.1547000000000001</v>
      </c>
      <c r="AF23">
        <v>3.6993</v>
      </c>
      <c r="AG23">
        <v>1.8192999999999999</v>
      </c>
      <c r="AH23">
        <v>4.8468999999999998</v>
      </c>
      <c r="AI23">
        <v>2.3431000000000002</v>
      </c>
      <c r="AJ23">
        <v>2.0558000000000001</v>
      </c>
      <c r="AK23">
        <v>2.2479</v>
      </c>
      <c r="AL23">
        <v>1.2398</v>
      </c>
      <c r="AM23">
        <v>2.1326999999999998</v>
      </c>
      <c r="AN23">
        <v>3.1533000000000002</v>
      </c>
      <c r="AO23">
        <v>4.0995999999999997</v>
      </c>
      <c r="AP23">
        <v>3.7301000000000002</v>
      </c>
      <c r="AQ23">
        <v>5.0412999999999997</v>
      </c>
      <c r="AR23">
        <v>1.2436</v>
      </c>
      <c r="AS23">
        <v>1.3732</v>
      </c>
      <c r="AT23">
        <v>3.0676000000000001</v>
      </c>
      <c r="AU23">
        <v>1.3383</v>
      </c>
      <c r="AV23">
        <v>2.6476000000000002</v>
      </c>
      <c r="AW23">
        <v>1.3293999999999999</v>
      </c>
      <c r="AX23">
        <v>3.2395999999999998</v>
      </c>
      <c r="AY23">
        <v>2.1099000000000001</v>
      </c>
      <c r="AZ23">
        <v>1.4162999999999999</v>
      </c>
      <c r="BA23">
        <v>1.5331999999999999</v>
      </c>
      <c r="BB23">
        <v>6.4930000000000003</v>
      </c>
      <c r="BC23">
        <v>6.399</v>
      </c>
      <c r="BD23">
        <v>2.198</v>
      </c>
      <c r="BE23">
        <v>1.9064000000000001</v>
      </c>
      <c r="BF23">
        <v>1.7139</v>
      </c>
      <c r="BG23">
        <v>3.5625</v>
      </c>
      <c r="BH23">
        <v>3.2252999999999998</v>
      </c>
      <c r="BI23">
        <v>3.0301999999999998</v>
      </c>
      <c r="BJ23">
        <v>1.8129999999999999</v>
      </c>
      <c r="BK23">
        <v>5.0669000000000004</v>
      </c>
      <c r="BL23">
        <v>3.3355000000000001</v>
      </c>
      <c r="BM23">
        <v>5.9385000000000003</v>
      </c>
      <c r="BN23">
        <v>4.9817999999999998</v>
      </c>
      <c r="BO23">
        <v>4.9627999999999997</v>
      </c>
      <c r="BP23">
        <v>5.9549000000000003</v>
      </c>
      <c r="BQ23">
        <v>10.086399999999999</v>
      </c>
      <c r="BR23">
        <v>10.5723</v>
      </c>
      <c r="BS23" s="1">
        <v>27.099900000000002</v>
      </c>
      <c r="BT23" s="1">
        <v>16.558700000000002</v>
      </c>
      <c r="BU23" s="1">
        <v>41.352699999999999</v>
      </c>
      <c r="BV23" s="1">
        <v>41.037199999999999</v>
      </c>
      <c r="BW23" s="1">
        <v>78.311000000000007</v>
      </c>
      <c r="BX23" s="1">
        <v>80.956400000000002</v>
      </c>
      <c r="BY23" s="1">
        <v>82.5672</v>
      </c>
      <c r="BZ23" s="1">
        <v>101.1228</v>
      </c>
      <c r="CA23" s="1">
        <v>69.400000000000006</v>
      </c>
      <c r="CB23" s="1">
        <v>47.754199999999997</v>
      </c>
      <c r="CC23" s="1">
        <v>62.731400000000001</v>
      </c>
      <c r="CD23" s="1">
        <v>47.737299999999998</v>
      </c>
      <c r="CE23">
        <v>11.896699999999999</v>
      </c>
      <c r="CF23">
        <v>11.2118</v>
      </c>
      <c r="CG23">
        <v>21.591799999999999</v>
      </c>
      <c r="CH23">
        <v>11.241199999999999</v>
      </c>
      <c r="CI23">
        <v>7.2218999999999998</v>
      </c>
      <c r="CJ23">
        <v>10.8414</v>
      </c>
      <c r="CK23">
        <v>9.8725000000000005</v>
      </c>
      <c r="CP23">
        <f>AVERAGE(O23:AR23)</f>
        <v>2.9093933333333339</v>
      </c>
      <c r="CQ23">
        <f>AVERAGE(AS23:BG23)</f>
        <v>2.6885266666666667</v>
      </c>
      <c r="CR23">
        <f>AVERAGE(BH23:BR23,CE23:CK23)</f>
        <v>7.9358277777777779</v>
      </c>
      <c r="CV23">
        <f t="shared" ref="CV23:CX29" si="28">(CP23/$CP23)*100</f>
        <v>100</v>
      </c>
      <c r="CW23">
        <f>(CQ23/$CP23)*100</f>
        <v>92.408497533277256</v>
      </c>
      <c r="CX23">
        <f t="shared" si="28"/>
        <v>272.76572359109605</v>
      </c>
    </row>
    <row r="24" spans="1:102" ht="14.95" x14ac:dyDescent="0.25">
      <c r="A24" t="s">
        <v>74</v>
      </c>
      <c r="B24" t="s">
        <v>61</v>
      </c>
      <c r="C24" t="s">
        <v>36</v>
      </c>
      <c r="D24" t="s">
        <v>15</v>
      </c>
      <c r="E24" t="s">
        <v>16</v>
      </c>
      <c r="F24" t="s">
        <v>19</v>
      </c>
      <c r="G24">
        <v>3648.7</v>
      </c>
      <c r="H24">
        <v>5448.7</v>
      </c>
      <c r="I24">
        <v>5448.7</v>
      </c>
      <c r="J24">
        <v>8148.7</v>
      </c>
      <c r="K24">
        <v>76.057000000000002</v>
      </c>
      <c r="L24">
        <v>161.27600000000001</v>
      </c>
      <c r="M24">
        <v>0.41364000000000001</v>
      </c>
      <c r="N24">
        <v>1116.8358800000001</v>
      </c>
      <c r="O24">
        <v>2.8466</v>
      </c>
      <c r="P24">
        <v>2.7044999999999999</v>
      </c>
      <c r="Q24">
        <v>2.3889999999999998</v>
      </c>
      <c r="R24">
        <v>2.5152000000000001</v>
      </c>
      <c r="S24">
        <v>1.7751999999999999</v>
      </c>
      <c r="T24">
        <v>2.7671999999999999</v>
      </c>
      <c r="U24">
        <v>2.4639000000000002</v>
      </c>
      <c r="V24">
        <v>2.1088</v>
      </c>
      <c r="W24">
        <v>3.3405</v>
      </c>
      <c r="X24">
        <v>3.1528999999999998</v>
      </c>
      <c r="Y24">
        <v>4.1962999999999999</v>
      </c>
      <c r="Z24">
        <v>3.9893000000000001</v>
      </c>
      <c r="AA24">
        <v>3.0396999999999998</v>
      </c>
      <c r="AB24">
        <v>2.2854000000000001</v>
      </c>
      <c r="AC24">
        <v>1.5749</v>
      </c>
      <c r="AD24">
        <v>2.3127</v>
      </c>
      <c r="AE24">
        <v>1.7769999999999999</v>
      </c>
      <c r="AF24">
        <v>1.5643</v>
      </c>
      <c r="AG24">
        <v>2.2339000000000002</v>
      </c>
      <c r="AH24">
        <v>2.0093999999999999</v>
      </c>
      <c r="AI24">
        <v>2.2565</v>
      </c>
      <c r="AJ24">
        <v>2.4537</v>
      </c>
      <c r="AK24">
        <v>1.5562</v>
      </c>
      <c r="AL24">
        <v>2.1633</v>
      </c>
      <c r="AM24">
        <v>2.0261</v>
      </c>
      <c r="AN24">
        <v>2.6528999999999998</v>
      </c>
      <c r="AO24">
        <v>2.9396</v>
      </c>
      <c r="AP24">
        <v>2.6153</v>
      </c>
      <c r="AQ24">
        <v>3.1943000000000001</v>
      </c>
      <c r="AR24">
        <v>3.1522000000000001</v>
      </c>
      <c r="AS24">
        <v>3.8982999999999999</v>
      </c>
      <c r="AT24">
        <v>4.3079000000000001</v>
      </c>
      <c r="AU24">
        <v>3.968</v>
      </c>
      <c r="AV24">
        <v>4.1924999999999999</v>
      </c>
      <c r="AW24">
        <v>3.2970999999999999</v>
      </c>
      <c r="AX24">
        <v>3.5024999999999999</v>
      </c>
      <c r="AY24">
        <v>3.57</v>
      </c>
      <c r="AZ24">
        <v>2.9822000000000002</v>
      </c>
      <c r="BA24">
        <v>4.7755000000000001</v>
      </c>
      <c r="BB24">
        <v>3.8052999999999999</v>
      </c>
      <c r="BC24">
        <v>4.1999000000000004</v>
      </c>
      <c r="BD24">
        <v>4.5270999999999999</v>
      </c>
      <c r="BE24">
        <v>3.4559000000000002</v>
      </c>
      <c r="BF24">
        <v>3.9735999999999998</v>
      </c>
      <c r="BG24">
        <v>3.4820000000000002</v>
      </c>
      <c r="BH24">
        <v>3.0432999999999999</v>
      </c>
      <c r="BI24">
        <v>3.7612000000000001</v>
      </c>
      <c r="BJ24">
        <v>2.4506999999999999</v>
      </c>
      <c r="BK24">
        <v>2.6293000000000002</v>
      </c>
      <c r="BL24">
        <v>2.9428000000000001</v>
      </c>
      <c r="BM24">
        <v>2.6351</v>
      </c>
      <c r="BN24">
        <v>2.7966000000000002</v>
      </c>
      <c r="BO24">
        <v>2.2924000000000002</v>
      </c>
      <c r="BP24">
        <v>2.4476</v>
      </c>
      <c r="BQ24">
        <v>2.6476999999999999</v>
      </c>
      <c r="BR24">
        <v>2.5705</v>
      </c>
      <c r="BS24">
        <v>2.8321999999999998</v>
      </c>
      <c r="BT24">
        <v>2.8940999999999999</v>
      </c>
      <c r="BU24">
        <v>2.891</v>
      </c>
      <c r="BV24">
        <v>3.2745000000000002</v>
      </c>
      <c r="BW24">
        <v>3.0830000000000002</v>
      </c>
      <c r="BX24">
        <v>3.0005000000000002</v>
      </c>
      <c r="BY24">
        <v>3.1764999999999999</v>
      </c>
      <c r="BZ24">
        <v>3.4994999999999998</v>
      </c>
      <c r="CA24">
        <v>3.5143</v>
      </c>
      <c r="CB24">
        <v>3.7494999999999998</v>
      </c>
      <c r="CC24">
        <v>4.3250000000000002</v>
      </c>
      <c r="CD24">
        <v>4.3956</v>
      </c>
      <c r="CE24">
        <v>4.3676000000000004</v>
      </c>
      <c r="CF24">
        <v>4.6981000000000002</v>
      </c>
      <c r="CG24">
        <v>4.7088000000000001</v>
      </c>
      <c r="CH24">
        <v>4.5952000000000002</v>
      </c>
      <c r="CI24">
        <v>4.5976999999999997</v>
      </c>
      <c r="CJ24">
        <v>4.6597999999999997</v>
      </c>
      <c r="CK24">
        <v>4.8578000000000001</v>
      </c>
      <c r="CP24">
        <f t="shared" ref="CP23:CP29" si="29">AVERAGE(O24:AR24)</f>
        <v>2.5352266666666661</v>
      </c>
      <c r="CQ24">
        <f t="shared" ref="CQ23:CQ29" si="30">AVERAGE(AS24:BG24)</f>
        <v>3.8625199999999995</v>
      </c>
      <c r="CR24">
        <f t="shared" ref="CR24:CR29" si="31">AVERAGE(BH24:CK24)</f>
        <v>3.444596666666667</v>
      </c>
      <c r="CV24">
        <f t="shared" si="28"/>
        <v>100</v>
      </c>
      <c r="CW24">
        <f t="shared" si="28"/>
        <v>152.35403014589096</v>
      </c>
      <c r="CX24">
        <f t="shared" si="28"/>
        <v>135.86937657119421</v>
      </c>
    </row>
    <row r="25" spans="1:102" ht="14.95" x14ac:dyDescent="0.25">
      <c r="A25" t="s">
        <v>75</v>
      </c>
      <c r="B25" t="s">
        <v>62</v>
      </c>
      <c r="C25" t="s">
        <v>36</v>
      </c>
      <c r="D25" t="s">
        <v>15</v>
      </c>
      <c r="E25" t="s">
        <v>16</v>
      </c>
      <c r="F25" t="s">
        <v>19</v>
      </c>
      <c r="G25">
        <v>164.8</v>
      </c>
      <c r="H25">
        <v>1964.8</v>
      </c>
      <c r="I25">
        <v>1964.8</v>
      </c>
      <c r="J25">
        <v>4664.8</v>
      </c>
      <c r="K25">
        <v>121.58199999999999</v>
      </c>
      <c r="L25">
        <v>231.58199999999999</v>
      </c>
      <c r="M25">
        <v>0.26983000000000001</v>
      </c>
      <c r="N25">
        <v>728.53096000000005</v>
      </c>
      <c r="O25">
        <v>3.0076999999999998</v>
      </c>
      <c r="P25">
        <v>2.6577000000000002</v>
      </c>
      <c r="Q25">
        <v>4.0232999999999999</v>
      </c>
      <c r="R25">
        <v>2.9310999999999998</v>
      </c>
      <c r="S25">
        <v>3.2671999999999999</v>
      </c>
      <c r="T25">
        <v>2.8666</v>
      </c>
      <c r="U25">
        <v>4.9564000000000004</v>
      </c>
      <c r="V25">
        <v>4.3733000000000004</v>
      </c>
      <c r="W25">
        <v>3.3494999999999999</v>
      </c>
      <c r="X25">
        <v>3.8582999999999998</v>
      </c>
      <c r="Y25">
        <v>3.6669</v>
      </c>
      <c r="Z25">
        <v>4.952</v>
      </c>
      <c r="AA25">
        <v>3.5870000000000002</v>
      </c>
      <c r="AB25">
        <v>4.2983000000000002</v>
      </c>
      <c r="AC25">
        <v>4.4501999999999997</v>
      </c>
      <c r="AD25">
        <v>4.1925999999999997</v>
      </c>
      <c r="AE25">
        <v>6.4238999999999997</v>
      </c>
      <c r="AF25">
        <v>4.5555000000000003</v>
      </c>
      <c r="AG25">
        <v>3.2881</v>
      </c>
      <c r="AH25">
        <v>5.8611000000000004</v>
      </c>
      <c r="AI25">
        <v>7.0923999999999996</v>
      </c>
      <c r="AJ25">
        <v>3.4597000000000002</v>
      </c>
      <c r="AK25">
        <v>3.9432</v>
      </c>
      <c r="AL25">
        <v>4.7255000000000003</v>
      </c>
      <c r="AM25">
        <v>2.8938999999999999</v>
      </c>
      <c r="AN25">
        <v>4.4341999999999997</v>
      </c>
      <c r="AO25">
        <v>4.7571000000000003</v>
      </c>
      <c r="AP25">
        <v>3.5459999999999998</v>
      </c>
      <c r="AQ25">
        <v>2.2252000000000001</v>
      </c>
      <c r="AR25">
        <v>3.9379</v>
      </c>
      <c r="AS25">
        <v>2.7172999999999998</v>
      </c>
      <c r="AT25">
        <v>3.0573000000000001</v>
      </c>
      <c r="AU25">
        <v>3.3675000000000002</v>
      </c>
      <c r="AV25">
        <v>3.4373</v>
      </c>
      <c r="AW25">
        <v>2.3279000000000001</v>
      </c>
      <c r="AX25">
        <v>3.4624000000000001</v>
      </c>
      <c r="AY25">
        <v>3.0796000000000001</v>
      </c>
      <c r="AZ25">
        <v>2.5434999999999999</v>
      </c>
      <c r="BA25">
        <v>1.6508</v>
      </c>
      <c r="BB25">
        <v>3.1227999999999998</v>
      </c>
      <c r="BC25">
        <v>2.6400999999999999</v>
      </c>
      <c r="BD25">
        <v>3.1991000000000001</v>
      </c>
      <c r="BE25">
        <v>3.4918</v>
      </c>
      <c r="BF25">
        <v>1.8079000000000001</v>
      </c>
      <c r="BG25">
        <v>3.4561999999999999</v>
      </c>
      <c r="BH25">
        <v>2.4744999999999999</v>
      </c>
      <c r="BI25">
        <v>2.7703000000000002</v>
      </c>
      <c r="BJ25">
        <v>4.2609000000000004</v>
      </c>
      <c r="BK25">
        <v>4.8939000000000004</v>
      </c>
      <c r="BL25">
        <v>4.3701999999999996</v>
      </c>
      <c r="BM25">
        <v>3.3885999999999998</v>
      </c>
      <c r="BN25">
        <v>3.8306</v>
      </c>
      <c r="BO25">
        <v>9.8979999999999997</v>
      </c>
      <c r="BP25">
        <v>2.6215000000000002</v>
      </c>
      <c r="BQ25">
        <v>4.1866000000000003</v>
      </c>
      <c r="BR25">
        <v>2.4613</v>
      </c>
      <c r="BS25">
        <v>3.2151000000000001</v>
      </c>
      <c r="BT25">
        <v>5.7601000000000004</v>
      </c>
      <c r="BU25">
        <v>7.3090000000000002</v>
      </c>
      <c r="BV25">
        <v>6.2599</v>
      </c>
      <c r="BW25">
        <v>7.7279</v>
      </c>
      <c r="BX25">
        <v>4.0523999999999996</v>
      </c>
      <c r="BY25">
        <v>7.3231000000000002</v>
      </c>
      <c r="BZ25">
        <v>18.917000000000002</v>
      </c>
      <c r="CA25">
        <v>9.4854000000000003</v>
      </c>
      <c r="CB25">
        <v>12.528</v>
      </c>
      <c r="CC25">
        <v>13.5585</v>
      </c>
      <c r="CD25">
        <v>7.9988000000000001</v>
      </c>
      <c r="CE25">
        <v>13.9411</v>
      </c>
      <c r="CF25">
        <v>8.4152000000000005</v>
      </c>
      <c r="CG25">
        <v>5.5441000000000003</v>
      </c>
      <c r="CH25">
        <v>2.3408000000000002</v>
      </c>
      <c r="CI25">
        <v>2.5819999999999999</v>
      </c>
      <c r="CJ25">
        <v>2.7545999999999999</v>
      </c>
      <c r="CK25">
        <v>3.3513000000000002</v>
      </c>
      <c r="CP25">
        <f t="shared" si="29"/>
        <v>4.0527266666666666</v>
      </c>
      <c r="CQ25">
        <f t="shared" si="30"/>
        <v>2.8907666666666665</v>
      </c>
      <c r="CR25">
        <f t="shared" si="31"/>
        <v>6.274023333333334</v>
      </c>
      <c r="CV25">
        <f t="shared" si="28"/>
        <v>100</v>
      </c>
      <c r="CW25">
        <f t="shared" si="28"/>
        <v>71.328932455351051</v>
      </c>
      <c r="CX25">
        <f t="shared" si="28"/>
        <v>154.80993043366692</v>
      </c>
    </row>
    <row r="26" spans="1:102" ht="14.95" x14ac:dyDescent="0.25">
      <c r="A26" t="s">
        <v>76</v>
      </c>
      <c r="B26" t="s">
        <v>65</v>
      </c>
      <c r="C26" t="s">
        <v>36</v>
      </c>
      <c r="D26" t="s">
        <v>15</v>
      </c>
      <c r="E26" t="s">
        <v>16</v>
      </c>
      <c r="F26" t="s">
        <v>19</v>
      </c>
      <c r="G26">
        <v>3208.7</v>
      </c>
      <c r="H26">
        <v>5008.7</v>
      </c>
      <c r="I26">
        <v>5008.7</v>
      </c>
      <c r="J26">
        <v>7708.7</v>
      </c>
      <c r="K26">
        <v>132.56700000000001</v>
      </c>
      <c r="L26">
        <v>223.11500000000001</v>
      </c>
      <c r="M26">
        <v>0.12202</v>
      </c>
      <c r="N26">
        <v>329.45981999999998</v>
      </c>
      <c r="O26">
        <v>2.5994000000000002</v>
      </c>
      <c r="P26">
        <v>7.7491000000000003</v>
      </c>
      <c r="Q26">
        <v>4.7164999999999999</v>
      </c>
      <c r="R26">
        <v>5.2972999999999999</v>
      </c>
      <c r="S26">
        <v>4.6382000000000003</v>
      </c>
      <c r="T26">
        <v>2.1025</v>
      </c>
      <c r="U26">
        <v>6.4991000000000003</v>
      </c>
      <c r="V26">
        <v>4.8901000000000003</v>
      </c>
      <c r="W26">
        <v>5.0430999999999999</v>
      </c>
      <c r="X26">
        <v>4.7319000000000004</v>
      </c>
      <c r="Y26">
        <v>1.9675</v>
      </c>
      <c r="Z26">
        <v>8.2001000000000008</v>
      </c>
      <c r="AA26">
        <v>4.4638999999999998</v>
      </c>
      <c r="AB26">
        <v>1.2366999999999999</v>
      </c>
      <c r="AC26">
        <v>4.1787999999999998</v>
      </c>
      <c r="AD26">
        <v>7.2765000000000004</v>
      </c>
      <c r="AE26">
        <v>3.7925</v>
      </c>
      <c r="AF26">
        <v>1.3660000000000001</v>
      </c>
      <c r="AG26">
        <v>2.4365000000000001</v>
      </c>
      <c r="AH26">
        <v>1.9079999999999999</v>
      </c>
      <c r="AI26">
        <v>1.9688000000000001</v>
      </c>
      <c r="AJ26">
        <v>3.8235000000000001</v>
      </c>
      <c r="AK26">
        <v>9.8140999999999998</v>
      </c>
      <c r="AL26">
        <v>1.6180000000000001</v>
      </c>
      <c r="AM26">
        <v>2.4487999999999999</v>
      </c>
      <c r="AN26">
        <v>1.2817000000000001</v>
      </c>
      <c r="AO26">
        <v>1.4117999999999999</v>
      </c>
      <c r="AP26">
        <v>1.4713000000000001</v>
      </c>
      <c r="AQ26">
        <v>17.539000000000001</v>
      </c>
      <c r="AR26">
        <v>6.0964999999999998</v>
      </c>
      <c r="AS26">
        <v>5.9873000000000003</v>
      </c>
      <c r="AT26">
        <v>6.3034999999999997</v>
      </c>
      <c r="AU26">
        <v>3.3814000000000002</v>
      </c>
      <c r="AV26">
        <v>3.5364</v>
      </c>
      <c r="AW26">
        <v>1.5624</v>
      </c>
      <c r="AX26">
        <v>2.6377999999999999</v>
      </c>
      <c r="AY26">
        <v>2.3603000000000001</v>
      </c>
      <c r="AZ26">
        <v>1.9069</v>
      </c>
      <c r="BA26">
        <v>8.4809000000000001</v>
      </c>
      <c r="BB26">
        <v>4.5492999999999997</v>
      </c>
      <c r="BC26">
        <v>2.2738999999999998</v>
      </c>
      <c r="BD26">
        <v>4.0747</v>
      </c>
      <c r="BE26">
        <v>5.3719000000000001</v>
      </c>
      <c r="BF26">
        <v>6.9966999999999997</v>
      </c>
      <c r="BG26">
        <v>1.4327000000000001</v>
      </c>
      <c r="BH26">
        <v>3.5057</v>
      </c>
      <c r="BI26">
        <v>2.5133000000000001</v>
      </c>
      <c r="BJ26">
        <v>2.1301000000000001</v>
      </c>
      <c r="BK26">
        <v>2.2816000000000001</v>
      </c>
      <c r="BL26">
        <v>8.7886000000000006</v>
      </c>
      <c r="BM26">
        <v>3.1105</v>
      </c>
      <c r="BN26">
        <v>2.4315000000000002</v>
      </c>
      <c r="BO26">
        <v>8.6934000000000005</v>
      </c>
      <c r="BP26">
        <v>4.8159999999999998</v>
      </c>
      <c r="BQ26">
        <v>5.3402000000000003</v>
      </c>
      <c r="BR26">
        <v>14.6837</v>
      </c>
      <c r="BS26">
        <v>2.4407999999999999</v>
      </c>
      <c r="BT26">
        <v>18.375900000000001</v>
      </c>
      <c r="BU26">
        <v>3.9291</v>
      </c>
      <c r="BV26">
        <v>2.1922999999999999</v>
      </c>
      <c r="BW26">
        <v>1.8803000000000001</v>
      </c>
      <c r="BX26">
        <v>1.6389</v>
      </c>
      <c r="BY26">
        <v>4.173</v>
      </c>
      <c r="BZ26">
        <v>17.768000000000001</v>
      </c>
      <c r="CA26">
        <v>1.88</v>
      </c>
      <c r="CB26">
        <v>3.0449999999999999</v>
      </c>
      <c r="CC26">
        <v>10.813700000000001</v>
      </c>
      <c r="CD26">
        <v>2.6850999999999998</v>
      </c>
      <c r="CE26">
        <v>4.0696000000000003</v>
      </c>
      <c r="CF26">
        <v>12.122</v>
      </c>
      <c r="CG26">
        <v>7.7539999999999996</v>
      </c>
      <c r="CH26">
        <v>1.7942</v>
      </c>
      <c r="CI26">
        <v>1.9872000000000001</v>
      </c>
      <c r="CJ26">
        <v>2.4552999999999998</v>
      </c>
      <c r="CK26">
        <v>2.9601000000000002</v>
      </c>
      <c r="CP26">
        <f t="shared" si="29"/>
        <v>4.4189066666666665</v>
      </c>
      <c r="CQ26">
        <f t="shared" si="30"/>
        <v>4.0570733333333324</v>
      </c>
      <c r="CR26">
        <f t="shared" si="31"/>
        <v>5.4086366666666672</v>
      </c>
      <c r="CV26">
        <f t="shared" si="28"/>
        <v>100</v>
      </c>
      <c r="CW26">
        <f t="shared" si="28"/>
        <v>91.811700028362949</v>
      </c>
      <c r="CX26">
        <f t="shared" si="28"/>
        <v>122.39762173448638</v>
      </c>
    </row>
    <row r="27" spans="1:102" ht="14.95" x14ac:dyDescent="0.25">
      <c r="A27" t="s">
        <v>77</v>
      </c>
      <c r="B27" t="s">
        <v>66</v>
      </c>
      <c r="C27" t="s">
        <v>36</v>
      </c>
      <c r="D27" t="s">
        <v>15</v>
      </c>
      <c r="E27" t="s">
        <v>16</v>
      </c>
      <c r="F27" t="s">
        <v>19</v>
      </c>
      <c r="G27">
        <v>241.2</v>
      </c>
      <c r="H27">
        <v>2041.2</v>
      </c>
      <c r="I27">
        <v>2041.2</v>
      </c>
      <c r="J27">
        <v>4741.2</v>
      </c>
      <c r="K27">
        <v>82.995999999999995</v>
      </c>
      <c r="L27">
        <v>96.911000000000001</v>
      </c>
      <c r="M27">
        <v>-0.22156000000000001</v>
      </c>
      <c r="N27">
        <v>-598.19956000000002</v>
      </c>
      <c r="O27">
        <v>5.5048000000000004</v>
      </c>
      <c r="P27">
        <v>7.3714000000000004</v>
      </c>
      <c r="Q27">
        <v>7.0975000000000001</v>
      </c>
      <c r="R27">
        <v>3.0722</v>
      </c>
      <c r="S27">
        <v>3.7139000000000002</v>
      </c>
      <c r="T27">
        <v>2.77</v>
      </c>
      <c r="U27">
        <v>4.5495999999999999</v>
      </c>
      <c r="V27">
        <v>4.3621999999999996</v>
      </c>
      <c r="W27">
        <v>3.4619</v>
      </c>
      <c r="X27">
        <v>2.5937000000000001</v>
      </c>
      <c r="Y27">
        <v>4.0084</v>
      </c>
      <c r="Z27">
        <v>3.6707000000000001</v>
      </c>
      <c r="AA27">
        <v>2.8995000000000002</v>
      </c>
      <c r="AB27">
        <v>3.3416999999999999</v>
      </c>
      <c r="AC27">
        <v>2.0206</v>
      </c>
      <c r="AD27">
        <v>1.0383</v>
      </c>
      <c r="AE27">
        <v>0.72</v>
      </c>
      <c r="AF27">
        <v>0.64380000000000004</v>
      </c>
      <c r="AG27">
        <v>1.0805</v>
      </c>
      <c r="AH27">
        <v>1.0559000000000001</v>
      </c>
      <c r="AI27">
        <v>0.97109999999999996</v>
      </c>
      <c r="AJ27">
        <v>1.1417999999999999</v>
      </c>
      <c r="AK27">
        <v>2.9241000000000001</v>
      </c>
      <c r="AL27">
        <v>1.9129</v>
      </c>
      <c r="AM27">
        <v>1.8791</v>
      </c>
      <c r="AN27">
        <v>1.6222000000000001</v>
      </c>
      <c r="AO27">
        <v>1.7226999999999999</v>
      </c>
      <c r="AP27">
        <v>1.9135</v>
      </c>
      <c r="AQ27">
        <v>1.7396</v>
      </c>
      <c r="AR27">
        <v>2.1920000000000002</v>
      </c>
      <c r="AS27">
        <v>2.0348000000000002</v>
      </c>
      <c r="AT27">
        <v>1.6920999999999999</v>
      </c>
      <c r="AU27">
        <v>3.0503999999999998</v>
      </c>
      <c r="AV27">
        <v>2.1747999999999998</v>
      </c>
      <c r="AW27">
        <v>2.9026999999999998</v>
      </c>
      <c r="AX27">
        <v>2.3988</v>
      </c>
      <c r="AY27">
        <v>2.0779999999999998</v>
      </c>
      <c r="AZ27">
        <v>2.1806000000000001</v>
      </c>
      <c r="BA27">
        <v>2.0272000000000001</v>
      </c>
      <c r="BB27">
        <v>2.0495000000000001</v>
      </c>
      <c r="BC27">
        <v>1.8229</v>
      </c>
      <c r="BD27">
        <v>2.0301999999999998</v>
      </c>
      <c r="BE27">
        <v>5.4196</v>
      </c>
      <c r="BF27">
        <v>1.6715</v>
      </c>
      <c r="BG27">
        <v>1.5567</v>
      </c>
      <c r="BH27">
        <v>1.9106000000000001</v>
      </c>
      <c r="BI27">
        <v>2.0335999999999999</v>
      </c>
      <c r="BJ27">
        <v>2.6978</v>
      </c>
      <c r="BK27">
        <v>2.6034000000000002</v>
      </c>
      <c r="BL27">
        <v>1.8126</v>
      </c>
      <c r="BM27">
        <v>1.5728</v>
      </c>
      <c r="BN27">
        <v>4.6380999999999997</v>
      </c>
      <c r="BO27">
        <v>3.7627000000000002</v>
      </c>
      <c r="BP27">
        <v>7.2065999999999999</v>
      </c>
      <c r="BQ27">
        <v>2.0587</v>
      </c>
      <c r="BR27">
        <v>1.2484999999999999</v>
      </c>
      <c r="BS27">
        <v>0.76910000000000001</v>
      </c>
      <c r="BT27">
        <v>1.1880999999999999</v>
      </c>
      <c r="BU27">
        <v>0.55479999999999996</v>
      </c>
      <c r="BV27">
        <v>0.65949999999999998</v>
      </c>
      <c r="BW27">
        <v>0.73909999999999998</v>
      </c>
      <c r="BX27">
        <v>0.99839999999999995</v>
      </c>
      <c r="BY27">
        <v>3.2416999999999998</v>
      </c>
      <c r="BZ27">
        <v>0.69120000000000004</v>
      </c>
      <c r="CA27">
        <v>0.52769999999999995</v>
      </c>
      <c r="CB27">
        <v>0.79759999999999998</v>
      </c>
      <c r="CC27">
        <v>0.76060000000000005</v>
      </c>
      <c r="CD27">
        <v>0.7903</v>
      </c>
      <c r="CE27">
        <v>0.7913</v>
      </c>
      <c r="CF27">
        <v>4.4596</v>
      </c>
      <c r="CG27">
        <v>2.4403999999999999</v>
      </c>
      <c r="CH27">
        <v>2.5726</v>
      </c>
      <c r="CI27">
        <v>2.7534999999999998</v>
      </c>
      <c r="CJ27">
        <v>2.7096</v>
      </c>
      <c r="CK27">
        <v>2.8313999999999999</v>
      </c>
      <c r="CP27">
        <f t="shared" si="29"/>
        <v>2.7665199999999999</v>
      </c>
      <c r="CQ27">
        <f t="shared" si="30"/>
        <v>2.3393200000000003</v>
      </c>
      <c r="CR27">
        <f t="shared" si="31"/>
        <v>2.0607300000000004</v>
      </c>
      <c r="CV27">
        <f t="shared" si="28"/>
        <v>100</v>
      </c>
      <c r="CW27">
        <f t="shared" si="28"/>
        <v>84.558217544062586</v>
      </c>
      <c r="CX27">
        <f t="shared" si="28"/>
        <v>74.488165637696468</v>
      </c>
    </row>
    <row r="28" spans="1:102" ht="14.95" x14ac:dyDescent="0.25">
      <c r="A28" t="s">
        <v>78</v>
      </c>
      <c r="B28" t="s">
        <v>67</v>
      </c>
      <c r="C28" t="s">
        <v>36</v>
      </c>
      <c r="D28" t="s">
        <v>15</v>
      </c>
      <c r="E28" t="s">
        <v>16</v>
      </c>
      <c r="F28" t="s">
        <v>19</v>
      </c>
      <c r="G28">
        <v>11.5</v>
      </c>
      <c r="H28">
        <v>1811.5</v>
      </c>
      <c r="I28">
        <v>1811.5</v>
      </c>
      <c r="J28">
        <v>4511.5</v>
      </c>
      <c r="K28">
        <v>116.07</v>
      </c>
      <c r="L28">
        <v>101.28700000000001</v>
      </c>
      <c r="M28">
        <v>-0.41824</v>
      </c>
      <c r="N28">
        <v>-1129.2520300000001</v>
      </c>
      <c r="O28">
        <v>5.1905999999999999</v>
      </c>
      <c r="P28">
        <v>20.503299999999999</v>
      </c>
      <c r="Q28">
        <v>27.268899999999999</v>
      </c>
      <c r="R28">
        <v>8.1923999999999992</v>
      </c>
      <c r="S28">
        <v>4.1401000000000003</v>
      </c>
      <c r="T28">
        <v>2.7515999999999998</v>
      </c>
      <c r="U28">
        <v>1.7547999999999999</v>
      </c>
      <c r="V28">
        <v>0.79630000000000001</v>
      </c>
      <c r="W28">
        <v>1.3791</v>
      </c>
      <c r="X28">
        <v>2.6785000000000001</v>
      </c>
      <c r="Y28">
        <v>3.4803999999999999</v>
      </c>
      <c r="Z28">
        <v>2.8786</v>
      </c>
      <c r="AA28">
        <v>2.6204999999999998</v>
      </c>
      <c r="AB28">
        <v>3.9323000000000001</v>
      </c>
      <c r="AC28">
        <v>2.8</v>
      </c>
      <c r="AD28">
        <v>1.9852000000000001</v>
      </c>
      <c r="AE28">
        <v>3.4891000000000001</v>
      </c>
      <c r="AF28">
        <v>3.0712000000000002</v>
      </c>
      <c r="AG28">
        <v>3.3445999999999998</v>
      </c>
      <c r="AH28">
        <v>2.1069</v>
      </c>
      <c r="AI28">
        <v>1.3439000000000001</v>
      </c>
      <c r="AJ28">
        <v>1.8173999999999999</v>
      </c>
      <c r="AK28">
        <v>1.3884000000000001</v>
      </c>
      <c r="AL28">
        <v>1.214</v>
      </c>
      <c r="AM28">
        <v>1.1596</v>
      </c>
      <c r="AN28">
        <v>1.3801000000000001</v>
      </c>
      <c r="AO28">
        <v>0.98529999999999995</v>
      </c>
      <c r="AP28">
        <v>0.64200000000000002</v>
      </c>
      <c r="AQ28">
        <v>0.70409999999999995</v>
      </c>
      <c r="AR28">
        <v>1.0711999999999999</v>
      </c>
      <c r="AS28">
        <v>0.71389999999999998</v>
      </c>
      <c r="AT28">
        <v>0.53120000000000001</v>
      </c>
      <c r="AU28">
        <v>1.6751</v>
      </c>
      <c r="AV28">
        <v>1.8087</v>
      </c>
      <c r="AW28">
        <v>2.6011000000000002</v>
      </c>
      <c r="AX28">
        <v>2.5556999999999999</v>
      </c>
      <c r="AY28">
        <v>2.2940999999999998</v>
      </c>
      <c r="AZ28">
        <v>2.0390000000000001</v>
      </c>
      <c r="BA28">
        <v>2.4952000000000001</v>
      </c>
      <c r="BB28">
        <v>3.8902999999999999</v>
      </c>
      <c r="BC28">
        <v>3.4662999999999999</v>
      </c>
      <c r="BD28">
        <v>3.9432</v>
      </c>
      <c r="BE28">
        <v>5.5134999999999996</v>
      </c>
      <c r="BF28">
        <v>3.8399000000000001</v>
      </c>
      <c r="BG28">
        <v>5.5498000000000003</v>
      </c>
      <c r="BH28">
        <v>1.0606</v>
      </c>
      <c r="BI28">
        <v>1.1941999999999999</v>
      </c>
      <c r="BJ28">
        <v>1.1789000000000001</v>
      </c>
      <c r="BK28">
        <v>2.0707</v>
      </c>
      <c r="BL28">
        <v>1.8564000000000001</v>
      </c>
      <c r="BM28">
        <v>2.0607000000000002</v>
      </c>
      <c r="BN28">
        <v>2.7709000000000001</v>
      </c>
      <c r="BO28">
        <v>2.3988</v>
      </c>
      <c r="BP28">
        <v>1.8454999999999999</v>
      </c>
      <c r="BQ28">
        <v>1.9804999999999999</v>
      </c>
      <c r="BR28">
        <v>1.7790999999999999</v>
      </c>
      <c r="BS28">
        <v>2.0101</v>
      </c>
      <c r="BT28">
        <v>1.9020999999999999</v>
      </c>
      <c r="BU28">
        <v>1.8202</v>
      </c>
      <c r="BV28">
        <v>2.0573999999999999</v>
      </c>
      <c r="BW28">
        <v>2.7187999999999999</v>
      </c>
      <c r="BX28">
        <v>1.5376000000000001</v>
      </c>
      <c r="BY28">
        <v>2.5306999999999999</v>
      </c>
      <c r="BZ28">
        <v>2.3081999999999998</v>
      </c>
      <c r="CA28">
        <v>2.8115000000000001</v>
      </c>
      <c r="CB28">
        <v>2.2227000000000001</v>
      </c>
      <c r="CC28">
        <v>1.7136</v>
      </c>
      <c r="CD28">
        <v>1.7982</v>
      </c>
      <c r="CE28">
        <v>2.1143999999999998</v>
      </c>
      <c r="CF28">
        <v>1.6588000000000001</v>
      </c>
      <c r="CG28">
        <v>1.6151</v>
      </c>
      <c r="CH28">
        <v>1.9213</v>
      </c>
      <c r="CI28">
        <v>1.7847</v>
      </c>
      <c r="CJ28">
        <v>1.5446</v>
      </c>
      <c r="CK28">
        <v>2.1038999999999999</v>
      </c>
      <c r="CP28">
        <f t="shared" si="29"/>
        <v>3.8690133333333332</v>
      </c>
      <c r="CQ28">
        <f t="shared" si="30"/>
        <v>2.8611333333333331</v>
      </c>
      <c r="CR28">
        <f t="shared" si="31"/>
        <v>1.945673333333334</v>
      </c>
      <c r="CV28">
        <f t="shared" si="28"/>
        <v>100</v>
      </c>
      <c r="CW28">
        <f t="shared" si="28"/>
        <v>73.949947617997353</v>
      </c>
      <c r="CX28">
        <f t="shared" si="28"/>
        <v>50.288617942214401</v>
      </c>
    </row>
    <row r="29" spans="1:102" ht="14.95" x14ac:dyDescent="0.25">
      <c r="A29" t="s">
        <v>79</v>
      </c>
      <c r="B29" t="s">
        <v>68</v>
      </c>
      <c r="C29" t="s">
        <v>36</v>
      </c>
      <c r="D29" t="s">
        <v>15</v>
      </c>
      <c r="E29" t="s">
        <v>16</v>
      </c>
      <c r="F29" t="s">
        <v>19</v>
      </c>
      <c r="G29">
        <v>79.7</v>
      </c>
      <c r="H29">
        <v>1879.7</v>
      </c>
      <c r="I29">
        <v>1879.7</v>
      </c>
      <c r="J29">
        <v>4579.7</v>
      </c>
      <c r="K29">
        <v>42.654000000000003</v>
      </c>
      <c r="L29">
        <v>65.09</v>
      </c>
      <c r="M29">
        <v>1.7319999999999999E-2</v>
      </c>
      <c r="N29">
        <v>46.757620000000003</v>
      </c>
      <c r="O29">
        <v>1.3253999999999999</v>
      </c>
      <c r="P29">
        <v>1.6079000000000001</v>
      </c>
      <c r="Q29">
        <v>1.4429000000000001</v>
      </c>
      <c r="R29">
        <v>1.3873</v>
      </c>
      <c r="S29">
        <v>1.4298999999999999</v>
      </c>
      <c r="T29">
        <v>1.4292</v>
      </c>
      <c r="U29">
        <v>1.4227000000000001</v>
      </c>
      <c r="V29">
        <v>1.4109</v>
      </c>
      <c r="W29">
        <v>1.4675</v>
      </c>
      <c r="X29">
        <v>1.4663999999999999</v>
      </c>
      <c r="Y29">
        <v>1.4473</v>
      </c>
      <c r="Z29">
        <v>1.5437000000000001</v>
      </c>
      <c r="AA29">
        <v>1.4553</v>
      </c>
      <c r="AB29">
        <v>1.5189999999999999</v>
      </c>
      <c r="AC29">
        <v>1.5788</v>
      </c>
      <c r="AD29">
        <v>1.5289999999999999</v>
      </c>
      <c r="AE29">
        <v>1.5929</v>
      </c>
      <c r="AF29">
        <v>1.5793999999999999</v>
      </c>
      <c r="AG29">
        <v>1.5610999999999999</v>
      </c>
      <c r="AH29">
        <v>1.5736000000000001</v>
      </c>
      <c r="AI29">
        <v>1.56</v>
      </c>
      <c r="AJ29">
        <v>1.5130999999999999</v>
      </c>
      <c r="AK29">
        <v>1.4877</v>
      </c>
      <c r="AL29">
        <v>1.5383</v>
      </c>
      <c r="AM29">
        <v>1.5651999999999999</v>
      </c>
      <c r="AN29">
        <v>1.6702999999999999</v>
      </c>
      <c r="AO29">
        <v>0.90539999999999998</v>
      </c>
      <c r="AP29">
        <v>0.8407</v>
      </c>
      <c r="AQ29">
        <v>0.91590000000000005</v>
      </c>
      <c r="AR29">
        <v>0.88749999999999996</v>
      </c>
      <c r="AS29">
        <v>1.3250999999999999</v>
      </c>
      <c r="AT29">
        <v>1.8138000000000001</v>
      </c>
      <c r="AU29">
        <v>1.6008</v>
      </c>
      <c r="AV29">
        <v>0.77749999999999997</v>
      </c>
      <c r="AW29">
        <v>1.3358000000000001</v>
      </c>
      <c r="AX29">
        <v>2.39</v>
      </c>
      <c r="AY29">
        <v>2.0989</v>
      </c>
      <c r="AZ29">
        <v>0.64400000000000002</v>
      </c>
      <c r="BA29">
        <v>0.7429</v>
      </c>
      <c r="BB29">
        <v>0.73870000000000002</v>
      </c>
      <c r="BC29">
        <v>0.63749999999999996</v>
      </c>
      <c r="BD29">
        <v>0.74280000000000002</v>
      </c>
      <c r="BE29">
        <v>0.80720000000000003</v>
      </c>
      <c r="BF29">
        <v>0.70150000000000001</v>
      </c>
      <c r="BG29">
        <v>0.52929999999999999</v>
      </c>
      <c r="BH29">
        <v>0.88060000000000005</v>
      </c>
      <c r="BI29">
        <v>0.6895</v>
      </c>
      <c r="BJ29">
        <v>1.0286999999999999</v>
      </c>
      <c r="BK29">
        <v>0.9466</v>
      </c>
      <c r="BL29">
        <v>0.64949999999999997</v>
      </c>
      <c r="BM29">
        <v>1.0754999999999999</v>
      </c>
      <c r="BN29">
        <v>0.6452</v>
      </c>
      <c r="BO29">
        <v>0.79800000000000004</v>
      </c>
      <c r="BP29">
        <v>1.8971</v>
      </c>
      <c r="BQ29">
        <v>2.9998999999999998</v>
      </c>
      <c r="BR29">
        <v>1.7291000000000001</v>
      </c>
      <c r="BS29">
        <v>0.93589999999999995</v>
      </c>
      <c r="BT29">
        <v>1.5681</v>
      </c>
      <c r="BU29">
        <v>1.7539</v>
      </c>
      <c r="BV29">
        <v>1.0663</v>
      </c>
      <c r="BW29">
        <v>1.1748000000000001</v>
      </c>
      <c r="BX29">
        <v>1.6114999999999999</v>
      </c>
      <c r="BY29">
        <v>2.1040999999999999</v>
      </c>
      <c r="BZ29">
        <v>1.2854000000000001</v>
      </c>
      <c r="CA29">
        <v>9.8787000000000003</v>
      </c>
      <c r="CB29">
        <v>1.1883999999999999</v>
      </c>
      <c r="CC29">
        <v>1.0529999999999999</v>
      </c>
      <c r="CD29">
        <v>6.8776000000000002</v>
      </c>
      <c r="CE29">
        <v>1.3216000000000001</v>
      </c>
      <c r="CF29">
        <v>0.50890000000000002</v>
      </c>
      <c r="CG29">
        <v>0.47010000000000002</v>
      </c>
      <c r="CH29">
        <v>0.64059999999999995</v>
      </c>
      <c r="CI29">
        <v>0.498</v>
      </c>
      <c r="CJ29">
        <v>0.34460000000000002</v>
      </c>
      <c r="CK29">
        <v>0.58320000000000005</v>
      </c>
      <c r="CP29">
        <f t="shared" si="29"/>
        <v>1.4218099999999998</v>
      </c>
      <c r="CQ29">
        <f t="shared" si="30"/>
        <v>1.1257200000000001</v>
      </c>
      <c r="CR29">
        <f t="shared" si="31"/>
        <v>1.6068133333333328</v>
      </c>
      <c r="CV29">
        <f t="shared" si="28"/>
        <v>100</v>
      </c>
      <c r="CW29">
        <f t="shared" si="28"/>
        <v>79.175135918301336</v>
      </c>
      <c r="CX29">
        <f t="shared" si="28"/>
        <v>113.01181826920144</v>
      </c>
    </row>
    <row r="31" spans="1:102" ht="14.95" x14ac:dyDescent="0.25">
      <c r="N31" t="s">
        <v>63</v>
      </c>
      <c r="O31">
        <f t="shared" ref="O31:AT31" si="32">AVERAGE(O23:O29)</f>
        <v>3.2901285714285713</v>
      </c>
      <c r="P31">
        <f t="shared" si="32"/>
        <v>6.3863428571428571</v>
      </c>
      <c r="Q31">
        <f t="shared" si="32"/>
        <v>7.1954857142857147</v>
      </c>
      <c r="R31">
        <f t="shared" si="32"/>
        <v>3.6242571428571431</v>
      </c>
      <c r="S31">
        <f t="shared" si="32"/>
        <v>3.1016285714285714</v>
      </c>
      <c r="T31">
        <f t="shared" si="32"/>
        <v>2.7941571428571428</v>
      </c>
      <c r="U31">
        <f t="shared" si="32"/>
        <v>3.5442142857142853</v>
      </c>
      <c r="V31">
        <f t="shared" si="32"/>
        <v>2.8416285714285716</v>
      </c>
      <c r="W31">
        <f t="shared" si="32"/>
        <v>2.9859428571428572</v>
      </c>
      <c r="X31">
        <f t="shared" si="32"/>
        <v>3.0280714285714287</v>
      </c>
      <c r="Y31">
        <f t="shared" si="32"/>
        <v>2.9421999999999997</v>
      </c>
      <c r="Z31">
        <f t="shared" si="32"/>
        <v>4.1143142857142854</v>
      </c>
      <c r="AA31">
        <f t="shared" si="32"/>
        <v>3.1299428571428574</v>
      </c>
      <c r="AB31">
        <f t="shared" si="32"/>
        <v>2.8006571428571427</v>
      </c>
      <c r="AC31">
        <f t="shared" si="32"/>
        <v>3.1173857142857146</v>
      </c>
      <c r="AD31">
        <f t="shared" si="32"/>
        <v>2.854714285714286</v>
      </c>
      <c r="AE31">
        <f t="shared" si="32"/>
        <v>2.8500142857142854</v>
      </c>
      <c r="AF31">
        <f t="shared" si="32"/>
        <v>2.3542142857142858</v>
      </c>
      <c r="AG31">
        <f t="shared" si="32"/>
        <v>2.2520000000000002</v>
      </c>
      <c r="AH31">
        <f t="shared" si="32"/>
        <v>2.7659714285714285</v>
      </c>
      <c r="AI31">
        <f t="shared" si="32"/>
        <v>2.5051142857142854</v>
      </c>
      <c r="AJ31">
        <f t="shared" si="32"/>
        <v>2.3235714285714288</v>
      </c>
      <c r="AK31">
        <f t="shared" si="32"/>
        <v>3.3373714285714287</v>
      </c>
      <c r="AL31">
        <f t="shared" si="32"/>
        <v>2.0588285714285717</v>
      </c>
      <c r="AM31">
        <f t="shared" si="32"/>
        <v>2.0150571428571427</v>
      </c>
      <c r="AN31">
        <f t="shared" si="32"/>
        <v>2.3135285714285714</v>
      </c>
      <c r="AO31">
        <f t="shared" si="32"/>
        <v>2.4030714285714283</v>
      </c>
      <c r="AP31">
        <f t="shared" si="32"/>
        <v>2.1084142857142854</v>
      </c>
      <c r="AQ31">
        <f t="shared" si="32"/>
        <v>4.479914285714286</v>
      </c>
      <c r="AR31">
        <f t="shared" si="32"/>
        <v>2.6544142857142856</v>
      </c>
      <c r="AS31">
        <f t="shared" si="32"/>
        <v>2.5785571428571425</v>
      </c>
      <c r="AT31">
        <f t="shared" si="32"/>
        <v>2.9676285714285711</v>
      </c>
      <c r="AU31">
        <f t="shared" ref="AU31:BZ31" si="33">AVERAGE(AU23:AU29)</f>
        <v>2.6259285714285712</v>
      </c>
      <c r="AV31">
        <f t="shared" si="33"/>
        <v>2.653542857142857</v>
      </c>
      <c r="AW31">
        <f t="shared" si="33"/>
        <v>2.1937714285714285</v>
      </c>
      <c r="AX31">
        <f t="shared" si="33"/>
        <v>2.883828571428571</v>
      </c>
      <c r="AY31">
        <f t="shared" si="33"/>
        <v>2.5129714285714284</v>
      </c>
      <c r="AZ31">
        <f t="shared" si="33"/>
        <v>1.9589285714285716</v>
      </c>
      <c r="BA31">
        <f t="shared" si="33"/>
        <v>3.1008142857142857</v>
      </c>
      <c r="BB31">
        <f t="shared" si="33"/>
        <v>3.5212714285714286</v>
      </c>
      <c r="BC31">
        <f t="shared" si="33"/>
        <v>3.0627999999999997</v>
      </c>
      <c r="BD31">
        <f t="shared" si="33"/>
        <v>2.9592999999999998</v>
      </c>
      <c r="BE31">
        <f t="shared" si="33"/>
        <v>3.7094714285714292</v>
      </c>
      <c r="BF31">
        <f t="shared" si="33"/>
        <v>2.9578571428571432</v>
      </c>
      <c r="BG31">
        <f t="shared" si="33"/>
        <v>2.7955999999999999</v>
      </c>
      <c r="BH31">
        <f t="shared" si="33"/>
        <v>2.3000857142857143</v>
      </c>
      <c r="BI31">
        <f t="shared" si="33"/>
        <v>2.2846142857142859</v>
      </c>
      <c r="BJ31">
        <f t="shared" si="33"/>
        <v>2.2228714285714286</v>
      </c>
      <c r="BK31">
        <f t="shared" si="33"/>
        <v>2.9274857142857145</v>
      </c>
      <c r="BL31">
        <f t="shared" si="33"/>
        <v>3.3936571428571431</v>
      </c>
      <c r="BM31">
        <f t="shared" si="33"/>
        <v>2.8259571428571428</v>
      </c>
      <c r="BN31">
        <f t="shared" si="33"/>
        <v>3.1563857142857144</v>
      </c>
      <c r="BO31">
        <f t="shared" si="33"/>
        <v>4.6865857142857141</v>
      </c>
      <c r="BP31">
        <f t="shared" si="33"/>
        <v>3.8270285714285714</v>
      </c>
      <c r="BQ31">
        <f t="shared" si="33"/>
        <v>4.1857142857142859</v>
      </c>
      <c r="BR31">
        <f t="shared" si="33"/>
        <v>5.0063571428571434</v>
      </c>
      <c r="BS31">
        <f>AVERAGE(BS23:BS29)</f>
        <v>5.6147285714285724</v>
      </c>
      <c r="BT31">
        <f t="shared" si="33"/>
        <v>6.892442857142858</v>
      </c>
      <c r="BU31">
        <f t="shared" si="33"/>
        <v>8.5158142857142849</v>
      </c>
      <c r="BV31">
        <f t="shared" si="33"/>
        <v>8.0781571428571439</v>
      </c>
      <c r="BW31">
        <f t="shared" si="33"/>
        <v>13.662128571428573</v>
      </c>
      <c r="BX31">
        <f t="shared" si="33"/>
        <v>13.399385714285717</v>
      </c>
      <c r="BY31">
        <f t="shared" si="33"/>
        <v>15.016614285714285</v>
      </c>
      <c r="BZ31">
        <f t="shared" si="33"/>
        <v>20.798871428571431</v>
      </c>
      <c r="CA31">
        <f t="shared" ref="CA31:CK31" si="34">AVERAGE(CA23:CA29)</f>
        <v>13.928228571428571</v>
      </c>
      <c r="CB31">
        <f t="shared" si="34"/>
        <v>10.183628571428573</v>
      </c>
      <c r="CC31">
        <f t="shared" si="34"/>
        <v>13.565114285714284</v>
      </c>
      <c r="CD31">
        <f t="shared" si="34"/>
        <v>10.326128571428571</v>
      </c>
      <c r="CE31">
        <f t="shared" si="34"/>
        <v>5.5003285714285726</v>
      </c>
      <c r="CF31">
        <f t="shared" si="34"/>
        <v>6.153485714285714</v>
      </c>
      <c r="CG31">
        <f t="shared" si="34"/>
        <v>6.3034714285714282</v>
      </c>
      <c r="CH31">
        <f t="shared" si="34"/>
        <v>3.5865571428571426</v>
      </c>
      <c r="CI31">
        <f t="shared" si="34"/>
        <v>3.0607142857142859</v>
      </c>
      <c r="CJ31">
        <f t="shared" si="34"/>
        <v>3.6157000000000004</v>
      </c>
      <c r="CK31">
        <f t="shared" si="34"/>
        <v>3.794314285714286</v>
      </c>
    </row>
    <row r="32" spans="1:102" ht="14.95" x14ac:dyDescent="0.25">
      <c r="N32" t="s">
        <v>64</v>
      </c>
      <c r="O32">
        <f t="shared" ref="O32:AT32" si="35">STDEV(O23:O29)/SQRT(COUNT(O23:O29))</f>
        <v>0.57047738184548469</v>
      </c>
      <c r="P32">
        <f t="shared" si="35"/>
        <v>2.5387052204071368</v>
      </c>
      <c r="Q32">
        <f t="shared" si="35"/>
        <v>3.4140147621816972</v>
      </c>
      <c r="R32">
        <f t="shared" si="35"/>
        <v>0.89187575283971066</v>
      </c>
      <c r="S32">
        <f t="shared" si="35"/>
        <v>0.45044122269397263</v>
      </c>
      <c r="T32">
        <f t="shared" si="35"/>
        <v>0.39842839701886223</v>
      </c>
      <c r="U32">
        <f t="shared" si="35"/>
        <v>0.70291312456111732</v>
      </c>
      <c r="V32">
        <f t="shared" si="35"/>
        <v>0.62520737805805737</v>
      </c>
      <c r="W32">
        <f t="shared" si="35"/>
        <v>0.47858396181171897</v>
      </c>
      <c r="X32">
        <f t="shared" si="35"/>
        <v>0.3920559002381736</v>
      </c>
      <c r="Y32">
        <f t="shared" si="35"/>
        <v>0.43504979572677099</v>
      </c>
      <c r="Z32">
        <f t="shared" si="35"/>
        <v>0.78745672577354153</v>
      </c>
      <c r="AA32">
        <f t="shared" si="35"/>
        <v>0.36589747969377734</v>
      </c>
      <c r="AB32">
        <f t="shared" si="35"/>
        <v>0.44203750479598319</v>
      </c>
      <c r="AC32">
        <f t="shared" si="35"/>
        <v>0.56415626019602638</v>
      </c>
      <c r="AD32">
        <f t="shared" si="35"/>
        <v>0.8295625833702307</v>
      </c>
      <c r="AE32">
        <f t="shared" si="35"/>
        <v>0.72080457308831902</v>
      </c>
      <c r="AF32">
        <f t="shared" si="35"/>
        <v>0.54106088796899354</v>
      </c>
      <c r="AG32">
        <f t="shared" si="35"/>
        <v>0.32140429146392624</v>
      </c>
      <c r="AH32">
        <f t="shared" si="35"/>
        <v>0.69004949709087848</v>
      </c>
      <c r="AI32">
        <f t="shared" si="35"/>
        <v>0.78700366654575538</v>
      </c>
      <c r="AJ32">
        <f t="shared" si="35"/>
        <v>0.37603400284085609</v>
      </c>
      <c r="AK32">
        <f t="shared" si="35"/>
        <v>1.1345769947459725</v>
      </c>
      <c r="AL32">
        <f t="shared" si="35"/>
        <v>0.46273433894122673</v>
      </c>
      <c r="AM32">
        <f t="shared" si="35"/>
        <v>0.21420518296288527</v>
      </c>
      <c r="AN32">
        <f t="shared" si="35"/>
        <v>0.44038061498483511</v>
      </c>
      <c r="AO32">
        <f t="shared" si="35"/>
        <v>0.5856649146439441</v>
      </c>
      <c r="AP32">
        <f t="shared" si="35"/>
        <v>0.46687479020385225</v>
      </c>
      <c r="AQ32">
        <f t="shared" si="35"/>
        <v>2.2470070461487603</v>
      </c>
      <c r="AR32">
        <f t="shared" si="35"/>
        <v>0.71673628258621713</v>
      </c>
      <c r="AS32">
        <f t="shared" si="35"/>
        <v>0.69311507663286509</v>
      </c>
      <c r="AT32">
        <f t="shared" si="35"/>
        <v>0.72105872282963712</v>
      </c>
      <c r="AU32">
        <f t="shared" ref="AU32:BZ32" si="36">STDEV(AU23:AU29)/SQRT(COUNT(AU23:AU29))</f>
        <v>0.39984961084452386</v>
      </c>
      <c r="AV32">
        <f t="shared" si="36"/>
        <v>0.44252057733007638</v>
      </c>
      <c r="AW32">
        <f t="shared" si="36"/>
        <v>0.30022624462092529</v>
      </c>
      <c r="AX32">
        <f t="shared" si="36"/>
        <v>0.18843909804886472</v>
      </c>
      <c r="AY32">
        <f t="shared" si="36"/>
        <v>0.21999526370906713</v>
      </c>
      <c r="AZ32">
        <f t="shared" si="36"/>
        <v>0.28745797681639368</v>
      </c>
      <c r="BA32">
        <f t="shared" si="36"/>
        <v>1.0164015257921708</v>
      </c>
      <c r="BB32">
        <f t="shared" si="36"/>
        <v>0.69303442734325493</v>
      </c>
      <c r="BC32">
        <f t="shared" si="36"/>
        <v>0.70384166408023752</v>
      </c>
      <c r="BD32">
        <f t="shared" si="36"/>
        <v>0.51370164585329192</v>
      </c>
      <c r="BE32">
        <f t="shared" si="36"/>
        <v>0.70252356195507071</v>
      </c>
      <c r="BF32">
        <f t="shared" si="36"/>
        <v>0.81266284576345282</v>
      </c>
      <c r="BG32">
        <f t="shared" si="36"/>
        <v>0.64751863146571975</v>
      </c>
      <c r="BH32">
        <f t="shared" si="36"/>
        <v>0.3962706731447051</v>
      </c>
      <c r="BI32">
        <f t="shared" si="36"/>
        <v>0.40298860519668239</v>
      </c>
      <c r="BJ32">
        <f t="shared" si="36"/>
        <v>0.41183521711289034</v>
      </c>
      <c r="BK32">
        <f t="shared" si="36"/>
        <v>0.57140143566521784</v>
      </c>
      <c r="BL32">
        <f t="shared" si="36"/>
        <v>1.0078146848402201</v>
      </c>
      <c r="BM32">
        <f t="shared" si="36"/>
        <v>0.60438876319371593</v>
      </c>
      <c r="BN32">
        <f t="shared" si="36"/>
        <v>0.55830818909774693</v>
      </c>
      <c r="BO32">
        <f t="shared" si="36"/>
        <v>1.2931177375093204</v>
      </c>
      <c r="BP32">
        <f t="shared" si="36"/>
        <v>0.81554256603000375</v>
      </c>
      <c r="BQ32">
        <f t="shared" si="36"/>
        <v>1.0835318487921519</v>
      </c>
      <c r="BR32">
        <f t="shared" si="36"/>
        <v>2.0255422195711708</v>
      </c>
      <c r="BS32">
        <f t="shared" si="36"/>
        <v>3.597459409792144</v>
      </c>
      <c r="BT32">
        <f t="shared" si="36"/>
        <v>2.7961152352826222</v>
      </c>
      <c r="BU32">
        <f t="shared" si="36"/>
        <v>5.534150323539957</v>
      </c>
      <c r="BV32">
        <f t="shared" si="36"/>
        <v>5.537265812133068</v>
      </c>
      <c r="BW32">
        <f t="shared" si="36"/>
        <v>10.810175512951506</v>
      </c>
      <c r="BX32">
        <f t="shared" si="36"/>
        <v>11.266472412500402</v>
      </c>
      <c r="BY32">
        <f t="shared" si="36"/>
        <v>11.277161662328837</v>
      </c>
      <c r="BZ32">
        <f t="shared" si="36"/>
        <v>13.706905039513654</v>
      </c>
      <c r="CA32">
        <f t="shared" ref="CA32:CK32" si="37">STDEV(CA23:CA29)/SQRT(COUNT(CA23:CA29))</f>
        <v>9.3478038838189228</v>
      </c>
      <c r="CB32">
        <f t="shared" si="37"/>
        <v>6.4398129156763222</v>
      </c>
      <c r="CC32">
        <f t="shared" si="37"/>
        <v>8.4109348726305502</v>
      </c>
      <c r="CD32">
        <f t="shared" si="37"/>
        <v>6.3134750718380976</v>
      </c>
      <c r="CE32">
        <f t="shared" si="37"/>
        <v>1.9915983224433542</v>
      </c>
      <c r="CF32">
        <f t="shared" si="37"/>
        <v>1.7139206074890145</v>
      </c>
      <c r="CG32">
        <f t="shared" si="37"/>
        <v>2.7163044542973038</v>
      </c>
      <c r="CH32">
        <f t="shared" si="37"/>
        <v>1.3527329180407417</v>
      </c>
      <c r="CI32">
        <f t="shared" si="37"/>
        <v>0.83594100823664597</v>
      </c>
      <c r="CJ32">
        <f t="shared" si="37"/>
        <v>1.3020082866754066</v>
      </c>
      <c r="CK32">
        <f t="shared" si="37"/>
        <v>1.1240178560326666</v>
      </c>
    </row>
    <row r="34" spans="1:102" s="4" customFormat="1" ht="45" x14ac:dyDescent="0.25">
      <c r="A34" s="4" t="s">
        <v>38</v>
      </c>
      <c r="B34" s="4" t="s">
        <v>0</v>
      </c>
      <c r="C34" s="4" t="s">
        <v>1</v>
      </c>
      <c r="D34" s="4" t="s">
        <v>2</v>
      </c>
      <c r="E34" s="4" t="s">
        <v>3</v>
      </c>
      <c r="F34" s="4" t="s">
        <v>4</v>
      </c>
      <c r="G34" s="4" t="s">
        <v>5</v>
      </c>
      <c r="H34" s="4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4" t="s">
        <v>11</v>
      </c>
      <c r="N34" s="4" t="s">
        <v>12</v>
      </c>
      <c r="O34" s="4">
        <v>-1740</v>
      </c>
      <c r="P34" s="4">
        <v>-1680</v>
      </c>
      <c r="Q34" s="4">
        <v>-1620</v>
      </c>
      <c r="R34" s="4">
        <v>-1560</v>
      </c>
      <c r="S34" s="4">
        <v>-1500</v>
      </c>
      <c r="T34" s="4">
        <v>-1440</v>
      </c>
      <c r="U34" s="4">
        <v>-1380</v>
      </c>
      <c r="V34" s="4">
        <v>-1320</v>
      </c>
      <c r="W34" s="4">
        <v>-1260</v>
      </c>
      <c r="X34" s="4">
        <v>-1200</v>
      </c>
      <c r="Y34" s="4">
        <v>-1140</v>
      </c>
      <c r="Z34" s="4">
        <v>-1080</v>
      </c>
      <c r="AA34" s="4">
        <v>-1020</v>
      </c>
      <c r="AB34" s="4">
        <v>-960</v>
      </c>
      <c r="AC34" s="4">
        <v>-900</v>
      </c>
      <c r="AD34" s="4">
        <v>-840</v>
      </c>
      <c r="AE34" s="4">
        <v>-780</v>
      </c>
      <c r="AF34" s="4">
        <v>-720</v>
      </c>
      <c r="AG34" s="4">
        <v>-660</v>
      </c>
      <c r="AH34" s="4">
        <v>-600</v>
      </c>
      <c r="AI34" s="4">
        <v>-540</v>
      </c>
      <c r="AJ34" s="4">
        <v>-480</v>
      </c>
      <c r="AK34" s="4">
        <v>-420</v>
      </c>
      <c r="AL34" s="4">
        <v>-360</v>
      </c>
      <c r="AM34" s="4">
        <v>-300</v>
      </c>
      <c r="AN34" s="4">
        <v>-240</v>
      </c>
      <c r="AO34" s="4">
        <v>-180</v>
      </c>
      <c r="AP34" s="4">
        <v>-120</v>
      </c>
      <c r="AQ34" s="4">
        <v>-60</v>
      </c>
      <c r="AR34" s="4">
        <v>0</v>
      </c>
      <c r="AS34" s="4">
        <v>60</v>
      </c>
      <c r="AT34" s="4">
        <v>120</v>
      </c>
      <c r="AU34" s="4">
        <v>180</v>
      </c>
      <c r="AV34" s="4">
        <v>240</v>
      </c>
      <c r="AW34" s="4">
        <v>300</v>
      </c>
      <c r="AX34" s="4">
        <v>360</v>
      </c>
      <c r="AY34" s="4">
        <v>420</v>
      </c>
      <c r="AZ34" s="4">
        <v>480</v>
      </c>
      <c r="BA34" s="4">
        <v>540</v>
      </c>
      <c r="BB34" s="4">
        <v>600</v>
      </c>
      <c r="BC34" s="4">
        <v>660</v>
      </c>
      <c r="BD34" s="4">
        <v>720</v>
      </c>
      <c r="BE34" s="4">
        <v>780</v>
      </c>
      <c r="BF34" s="4">
        <v>840</v>
      </c>
      <c r="BG34" s="4">
        <v>900</v>
      </c>
      <c r="BH34" s="4">
        <v>960</v>
      </c>
      <c r="BI34" s="4">
        <v>1020</v>
      </c>
      <c r="BJ34" s="4">
        <v>1080</v>
      </c>
      <c r="BK34" s="4">
        <v>1140</v>
      </c>
      <c r="BL34" s="4">
        <v>1200</v>
      </c>
      <c r="BM34" s="4">
        <v>1260</v>
      </c>
      <c r="BN34" s="4">
        <v>1320</v>
      </c>
      <c r="BO34" s="4">
        <v>1380</v>
      </c>
      <c r="BP34" s="4">
        <v>1440</v>
      </c>
      <c r="BQ34" s="4">
        <v>1500</v>
      </c>
      <c r="BR34" s="4">
        <v>1560</v>
      </c>
      <c r="BS34" s="4">
        <v>1620</v>
      </c>
      <c r="BT34" s="4">
        <v>1680</v>
      </c>
      <c r="BU34" s="4">
        <v>1740</v>
      </c>
      <c r="BV34" s="4">
        <v>1800</v>
      </c>
      <c r="BW34" s="4">
        <v>1860</v>
      </c>
      <c r="BX34" s="4">
        <v>1920</v>
      </c>
      <c r="BY34" s="4">
        <v>1980</v>
      </c>
      <c r="BZ34" s="4">
        <v>2040</v>
      </c>
      <c r="CA34" s="4">
        <v>2100</v>
      </c>
      <c r="CB34" s="4">
        <v>2160</v>
      </c>
      <c r="CC34" s="4">
        <v>2220</v>
      </c>
      <c r="CD34" s="4">
        <v>2280</v>
      </c>
      <c r="CE34" s="4">
        <v>2340</v>
      </c>
      <c r="CF34" s="4">
        <v>2400</v>
      </c>
      <c r="CG34" s="4">
        <v>2460</v>
      </c>
      <c r="CH34" s="4">
        <v>2520</v>
      </c>
      <c r="CI34" s="4">
        <v>2580</v>
      </c>
      <c r="CJ34" s="4">
        <v>2640</v>
      </c>
      <c r="CK34" s="4">
        <v>2700</v>
      </c>
      <c r="CO34" s="4" t="s">
        <v>38</v>
      </c>
      <c r="CP34" s="5" t="s">
        <v>32</v>
      </c>
      <c r="CQ34" s="5" t="s">
        <v>33</v>
      </c>
      <c r="CR34" s="5" t="s">
        <v>34</v>
      </c>
    </row>
    <row r="35" spans="1:102" s="2" customFormat="1" ht="14.95" x14ac:dyDescent="0.25">
      <c r="A35" s="2" t="s">
        <v>73</v>
      </c>
      <c r="B35" s="2" t="s">
        <v>35</v>
      </c>
      <c r="C35" s="2" t="s">
        <v>36</v>
      </c>
      <c r="D35" s="2" t="s">
        <v>15</v>
      </c>
      <c r="E35" s="2" t="s">
        <v>16</v>
      </c>
      <c r="F35" s="2" t="s">
        <v>19</v>
      </c>
      <c r="G35" s="2">
        <v>166.5</v>
      </c>
      <c r="H35" s="2">
        <v>1966.5</v>
      </c>
      <c r="I35" s="2">
        <v>1966.5</v>
      </c>
      <c r="J35" s="2">
        <v>4666.5</v>
      </c>
      <c r="K35" s="2">
        <v>87.281999999999996</v>
      </c>
      <c r="L35" s="2">
        <v>879.80100000000004</v>
      </c>
      <c r="M35" s="2">
        <v>5.7200300000000004</v>
      </c>
      <c r="N35" s="2">
        <v>15444.075559999999</v>
      </c>
      <c r="O35" s="2">
        <f t="shared" ref="O35:AT35" si="38">(O23/$CP23)*100</f>
        <v>87.867115481119768</v>
      </c>
      <c r="P35" s="2">
        <f t="shared" si="38"/>
        <v>72.540896269325316</v>
      </c>
      <c r="Q35" s="2">
        <f t="shared" si="38"/>
        <v>117.9043053649214</v>
      </c>
      <c r="R35" s="2">
        <f t="shared" si="38"/>
        <v>67.859507938653863</v>
      </c>
      <c r="S35" s="2">
        <f t="shared" si="38"/>
        <v>94.414872287235113</v>
      </c>
      <c r="T35" s="2">
        <f t="shared" si="38"/>
        <v>167.45759138789526</v>
      </c>
      <c r="U35" s="2">
        <f t="shared" si="38"/>
        <v>108.71682298027766</v>
      </c>
      <c r="V35" s="2">
        <f t="shared" si="38"/>
        <v>67.017407981961867</v>
      </c>
      <c r="W35" s="2">
        <f t="shared" si="38"/>
        <v>98.302280658739832</v>
      </c>
      <c r="X35" s="2">
        <f t="shared" si="38"/>
        <v>93.311549486834579</v>
      </c>
      <c r="Y35" s="2">
        <f t="shared" si="38"/>
        <v>62.851591053346731</v>
      </c>
      <c r="Z35" s="2">
        <f t="shared" si="38"/>
        <v>122.56163369683024</v>
      </c>
      <c r="AA35" s="2">
        <f t="shared" si="38"/>
        <v>132.1134532055938</v>
      </c>
      <c r="AB35" s="2">
        <f t="shared" si="38"/>
        <v>102.81181185539252</v>
      </c>
      <c r="AC35" s="2">
        <f t="shared" si="38"/>
        <v>179.36385363271606</v>
      </c>
      <c r="AD35" s="2">
        <f t="shared" si="38"/>
        <v>56.668171371351171</v>
      </c>
      <c r="AE35" s="2">
        <f t="shared" si="38"/>
        <v>74.060113334051309</v>
      </c>
      <c r="AF35" s="2">
        <f t="shared" si="38"/>
        <v>127.15021917513157</v>
      </c>
      <c r="AG35" s="2">
        <f t="shared" si="38"/>
        <v>62.531936784071803</v>
      </c>
      <c r="AH35" s="2">
        <f t="shared" si="38"/>
        <v>166.59486857512101</v>
      </c>
      <c r="AI35" s="2">
        <f t="shared" si="38"/>
        <v>80.535690143878782</v>
      </c>
      <c r="AJ35" s="2">
        <f t="shared" si="38"/>
        <v>70.660779223159906</v>
      </c>
      <c r="AK35" s="2">
        <f t="shared" si="38"/>
        <v>77.263530312161279</v>
      </c>
      <c r="AL35" s="2">
        <f t="shared" si="38"/>
        <v>42.613694951295678</v>
      </c>
      <c r="AM35" s="2">
        <f t="shared" si="38"/>
        <v>73.303941944368674</v>
      </c>
      <c r="AN35" s="2">
        <f t="shared" si="38"/>
        <v>108.38342014028125</v>
      </c>
      <c r="AO35" s="2">
        <f t="shared" si="38"/>
        <v>140.90910132467477</v>
      </c>
      <c r="AP35" s="2">
        <f t="shared" si="38"/>
        <v>128.20885912068724</v>
      </c>
      <c r="AQ35" s="2">
        <f t="shared" si="38"/>
        <v>173.27667394577099</v>
      </c>
      <c r="AR35" s="2">
        <f t="shared" si="38"/>
        <v>42.744306373149946</v>
      </c>
      <c r="AS35" s="2">
        <f t="shared" si="38"/>
        <v>47.19884328691662</v>
      </c>
      <c r="AT35" s="2">
        <f t="shared" si="38"/>
        <v>105.43778886319942</v>
      </c>
      <c r="AU35" s="2">
        <f t="shared" ref="AU35:BZ35" si="39">(AU23/$CP23)*100</f>
        <v>45.999280491465569</v>
      </c>
      <c r="AV35" s="2">
        <f t="shared" si="39"/>
        <v>91.001789605622236</v>
      </c>
      <c r="AW35" s="2">
        <f t="shared" si="39"/>
        <v>45.693374792912138</v>
      </c>
      <c r="AX35" s="2">
        <f t="shared" si="39"/>
        <v>111.34967427344529</v>
      </c>
      <c r="AY35" s="2">
        <f t="shared" si="39"/>
        <v>72.520273413243075</v>
      </c>
      <c r="AZ35" s="2">
        <f t="shared" si="39"/>
        <v>48.680251782158464</v>
      </c>
      <c r="BA35" s="2">
        <f t="shared" si="39"/>
        <v>52.698271575517452</v>
      </c>
      <c r="BB35" s="2">
        <f t="shared" si="39"/>
        <v>223.17367423678243</v>
      </c>
      <c r="BC35" s="2">
        <f t="shared" si="39"/>
        <v>219.94276011722943</v>
      </c>
      <c r="BD35" s="2">
        <f t="shared" si="39"/>
        <v>75.548396114653897</v>
      </c>
      <c r="BE35" s="2">
        <f t="shared" si="39"/>
        <v>65.525688058678895</v>
      </c>
      <c r="BF35" s="2">
        <f t="shared" si="39"/>
        <v>58.909188398956012</v>
      </c>
      <c r="BG35" s="2">
        <f t="shared" si="39"/>
        <v>122.44820798837786</v>
      </c>
      <c r="BH35" s="2">
        <f t="shared" si="39"/>
        <v>110.8581628701516</v>
      </c>
      <c r="BI35" s="2">
        <f t="shared" si="39"/>
        <v>104.15229750073895</v>
      </c>
      <c r="BJ35" s="2">
        <f t="shared" si="39"/>
        <v>62.315396795208144</v>
      </c>
      <c r="BK35" s="2">
        <f t="shared" si="39"/>
        <v>174.15658247194716</v>
      </c>
      <c r="BL35" s="2">
        <f t="shared" si="39"/>
        <v>114.64589410392543</v>
      </c>
      <c r="BM35" s="2">
        <f t="shared" si="39"/>
        <v>204.11471807410018</v>
      </c>
      <c r="BN35" s="2">
        <f t="shared" si="39"/>
        <v>171.23157405094759</v>
      </c>
      <c r="BO35" s="2">
        <f t="shared" si="39"/>
        <v>170.57851694167624</v>
      </c>
      <c r="BP35" s="2">
        <f t="shared" si="39"/>
        <v>204.67840947368177</v>
      </c>
      <c r="BQ35" s="2">
        <f t="shared" si="39"/>
        <v>346.68395931339631</v>
      </c>
      <c r="BR35" s="2">
        <f t="shared" si="39"/>
        <v>363.38503559734096</v>
      </c>
      <c r="BS35" s="2">
        <f t="shared" si="39"/>
        <v>931.46222923908533</v>
      </c>
      <c r="BT35" s="2">
        <f>(BT23/$CP23)*100</f>
        <v>569.14614501534106</v>
      </c>
      <c r="BU35" s="2">
        <f t="shared" si="39"/>
        <v>1421.3513011876471</v>
      </c>
      <c r="BV35" s="2">
        <f t="shared" si="39"/>
        <v>1410.5071160310622</v>
      </c>
      <c r="BW35" s="2">
        <f t="shared" si="39"/>
        <v>2691.6608044288728</v>
      </c>
      <c r="BX35" s="2">
        <f t="shared" si="39"/>
        <v>2782.5869768955263</v>
      </c>
      <c r="BY35" s="2">
        <f t="shared" si="39"/>
        <v>2837.9524711910149</v>
      </c>
      <c r="BZ35" s="2">
        <f t="shared" si="39"/>
        <v>3475.734918390775</v>
      </c>
      <c r="CA35" s="2">
        <f t="shared" ref="CA35:CK35" si="40">(CA23/$CP23)*100</f>
        <v>2385.3770201806101</v>
      </c>
      <c r="CB35" s="2">
        <f t="shared" si="40"/>
        <v>1641.3799898718858</v>
      </c>
      <c r="CC35" s="2">
        <f t="shared" si="40"/>
        <v>2156.1677233970881</v>
      </c>
      <c r="CD35" s="2">
        <f t="shared" si="40"/>
        <v>1640.7991127589025</v>
      </c>
      <c r="CE35" s="2">
        <f t="shared" si="40"/>
        <v>408.9065532562343</v>
      </c>
      <c r="CF35" s="2">
        <f t="shared" si="40"/>
        <v>385.36556303834237</v>
      </c>
      <c r="CG35" s="2">
        <f t="shared" si="40"/>
        <v>742.14097326132116</v>
      </c>
      <c r="CH35" s="2">
        <f t="shared" si="40"/>
        <v>386.37608298637275</v>
      </c>
      <c r="CI35" s="2">
        <f t="shared" si="40"/>
        <v>248.22700723403958</v>
      </c>
      <c r="CJ35" s="2">
        <f t="shared" si="40"/>
        <v>372.63438655023145</v>
      </c>
      <c r="CK35" s="2">
        <f t="shared" si="40"/>
        <v>339.33191112007307</v>
      </c>
      <c r="CP35" s="2">
        <f t="shared" ref="CP35:CP41" si="41">AVERAGE(O35:AR35)</f>
        <v>99.999999999999957</v>
      </c>
      <c r="CQ35" s="2">
        <f>AVERAGE(AS35:BG35)</f>
        <v>92.40849753327727</v>
      </c>
      <c r="CR35" s="2">
        <f>AVERAGE(BH35:BR35,CE35:CK35)</f>
        <v>272.76572359109599</v>
      </c>
    </row>
    <row r="36" spans="1:102" s="2" customFormat="1" ht="14.95" x14ac:dyDescent="0.25">
      <c r="A36" s="2" t="s">
        <v>74</v>
      </c>
      <c r="B36" s="2" t="s">
        <v>61</v>
      </c>
      <c r="C36" s="2" t="s">
        <v>36</v>
      </c>
      <c r="D36" s="2" t="s">
        <v>15</v>
      </c>
      <c r="E36" s="2" t="s">
        <v>16</v>
      </c>
      <c r="F36" s="2" t="s">
        <v>19</v>
      </c>
      <c r="G36" s="2">
        <v>3648.7</v>
      </c>
      <c r="H36" s="2">
        <v>5448.7</v>
      </c>
      <c r="I36" s="2">
        <v>5448.7</v>
      </c>
      <c r="J36" s="2">
        <v>8148.7</v>
      </c>
      <c r="K36" s="2">
        <v>76.057000000000002</v>
      </c>
      <c r="L36" s="2">
        <v>161.27600000000001</v>
      </c>
      <c r="M36" s="2">
        <v>0.41364000000000001</v>
      </c>
      <c r="N36" s="2">
        <v>1116.8358800000001</v>
      </c>
      <c r="O36" s="2">
        <f t="shared" ref="O36:AT36" si="42">(O24/$CP24)*100</f>
        <v>112.28187354713847</v>
      </c>
      <c r="P36" s="2">
        <f t="shared" si="42"/>
        <v>106.67685203689877</v>
      </c>
      <c r="Q36" s="2">
        <f t="shared" si="42"/>
        <v>94.232205404382</v>
      </c>
      <c r="R36" s="2">
        <f t="shared" si="42"/>
        <v>99.21006405738872</v>
      </c>
      <c r="S36" s="2">
        <f t="shared" si="42"/>
        <v>70.021352462896161</v>
      </c>
      <c r="T36" s="2">
        <f t="shared" si="42"/>
        <v>109.15000368145915</v>
      </c>
      <c r="U36" s="2">
        <f t="shared" si="42"/>
        <v>97.186576348202962</v>
      </c>
      <c r="V36" s="2">
        <f t="shared" si="42"/>
        <v>83.179939203332268</v>
      </c>
      <c r="W36" s="2">
        <f t="shared" si="42"/>
        <v>131.7633663262194</v>
      </c>
      <c r="X36" s="2">
        <f t="shared" si="42"/>
        <v>124.36363349496695</v>
      </c>
      <c r="Y36" s="2">
        <f t="shared" si="42"/>
        <v>165.51971684320142</v>
      </c>
      <c r="Z36" s="2">
        <f t="shared" si="42"/>
        <v>157.35476643771503</v>
      </c>
      <c r="AA36" s="2">
        <f t="shared" si="42"/>
        <v>119.89854950510673</v>
      </c>
      <c r="AB36" s="2">
        <f t="shared" si="42"/>
        <v>90.145785781153052</v>
      </c>
      <c r="AC36" s="2">
        <f t="shared" si="42"/>
        <v>62.120678229954471</v>
      </c>
      <c r="AD36" s="2">
        <f t="shared" si="42"/>
        <v>91.222612573760685</v>
      </c>
      <c r="AE36" s="2">
        <f t="shared" si="42"/>
        <v>70.092352031639521</v>
      </c>
      <c r="AF36" s="2">
        <f t="shared" si="42"/>
        <v>61.702569658465791</v>
      </c>
      <c r="AG36" s="2">
        <f t="shared" si="42"/>
        <v>88.114409230995818</v>
      </c>
      <c r="AH36" s="2">
        <f t="shared" si="42"/>
        <v>79.259185240504479</v>
      </c>
      <c r="AI36" s="2">
        <f t="shared" si="42"/>
        <v>89.005848260773547</v>
      </c>
      <c r="AJ36" s="2">
        <f t="shared" si="42"/>
        <v>96.784245458657239</v>
      </c>
      <c r="AK36" s="2">
        <f t="shared" si="42"/>
        <v>61.383071599120676</v>
      </c>
      <c r="AL36" s="2">
        <f t="shared" si="42"/>
        <v>85.329648368061783</v>
      </c>
      <c r="AM36" s="2">
        <f t="shared" si="42"/>
        <v>79.917903461623439</v>
      </c>
      <c r="AN36" s="2">
        <f t="shared" si="42"/>
        <v>104.64153106625575</v>
      </c>
      <c r="AO36" s="2">
        <f t="shared" si="42"/>
        <v>115.95018459887876</v>
      </c>
      <c r="AP36" s="2">
        <f t="shared" si="42"/>
        <v>103.15842896361669</v>
      </c>
      <c r="AQ36" s="2">
        <f t="shared" si="42"/>
        <v>125.99662357606425</v>
      </c>
      <c r="AR36" s="2">
        <f t="shared" si="42"/>
        <v>124.33602255156674</v>
      </c>
      <c r="AS36" s="2">
        <f t="shared" si="42"/>
        <v>153.76534379568955</v>
      </c>
      <c r="AT36" s="2">
        <f t="shared" si="42"/>
        <v>169.92169010528977</v>
      </c>
      <c r="AU36" s="2">
        <f t="shared" ref="AU36:BZ36" si="43">(AU24/$CP24)*100</f>
        <v>156.51460487425192</v>
      </c>
      <c r="AV36" s="2">
        <f t="shared" si="43"/>
        <v>165.36982886474323</v>
      </c>
      <c r="AW36" s="2">
        <f t="shared" si="43"/>
        <v>130.05148783540724</v>
      </c>
      <c r="AX36" s="2">
        <f t="shared" si="43"/>
        <v>138.15332751312178</v>
      </c>
      <c r="AY36" s="2">
        <f t="shared" si="43"/>
        <v>140.81581134099781</v>
      </c>
      <c r="AZ36" s="2">
        <f t="shared" si="43"/>
        <v>117.63050772580496</v>
      </c>
      <c r="BA36" s="2">
        <f t="shared" si="43"/>
        <v>188.36580029662048</v>
      </c>
      <c r="BB36" s="2">
        <f t="shared" si="43"/>
        <v>150.09703274394928</v>
      </c>
      <c r="BC36" s="2">
        <f t="shared" si="43"/>
        <v>165.66171598068817</v>
      </c>
      <c r="BD36" s="2">
        <f t="shared" si="43"/>
        <v>178.56785981003677</v>
      </c>
      <c r="BE36" s="2">
        <f t="shared" si="43"/>
        <v>136.31522756676594</v>
      </c>
      <c r="BF36" s="2">
        <f t="shared" si="43"/>
        <v>156.73549242145347</v>
      </c>
      <c r="BG36" s="2">
        <f t="shared" si="43"/>
        <v>137.34472131354465</v>
      </c>
      <c r="BH36" s="2">
        <f t="shared" si="43"/>
        <v>120.04054864259346</v>
      </c>
      <c r="BI36" s="2">
        <f t="shared" si="43"/>
        <v>148.35754330973697</v>
      </c>
      <c r="BJ36" s="2">
        <f t="shared" si="43"/>
        <v>96.665912844084971</v>
      </c>
      <c r="BK36" s="2">
        <f t="shared" si="43"/>
        <v>103.71064783162061</v>
      </c>
      <c r="BL36" s="2">
        <f t="shared" si="43"/>
        <v>116.07640605442251</v>
      </c>
      <c r="BM36" s="2">
        <f t="shared" si="43"/>
        <v>103.93942421979365</v>
      </c>
      <c r="BN36" s="2">
        <f t="shared" si="43"/>
        <v>110.30966330426737</v>
      </c>
      <c r="BO36" s="2">
        <f t="shared" si="43"/>
        <v>90.421895215155018</v>
      </c>
      <c r="BP36" s="2">
        <f t="shared" si="43"/>
        <v>96.543635809026966</v>
      </c>
      <c r="BQ36" s="2">
        <f t="shared" si="43"/>
        <v>104.43642120099716</v>
      </c>
      <c r="BR36" s="2">
        <f t="shared" si="43"/>
        <v>101.39132858600416</v>
      </c>
      <c r="BS36" s="2">
        <f t="shared" si="43"/>
        <v>111.71387699719159</v>
      </c>
      <c r="BT36" s="2">
        <f t="shared" si="43"/>
        <v>114.15547327786604</v>
      </c>
      <c r="BU36" s="2">
        <f t="shared" si="43"/>
        <v>114.03319624280803</v>
      </c>
      <c r="BV36" s="2">
        <f t="shared" si="43"/>
        <v>129.16004880562951</v>
      </c>
      <c r="BW36" s="2">
        <f t="shared" si="43"/>
        <v>121.60648357543313</v>
      </c>
      <c r="BX36" s="2">
        <f t="shared" si="43"/>
        <v>118.35233667469578</v>
      </c>
      <c r="BY36" s="2">
        <f t="shared" si="43"/>
        <v>125.29451672960209</v>
      </c>
      <c r="BZ36" s="2">
        <f t="shared" si="43"/>
        <v>138.03499489854954</v>
      </c>
      <c r="CA36" s="2">
        <f t="shared" ref="CA36:CK36" si="44">(CA24/$CP24)*100</f>
        <v>138.61876913043938</v>
      </c>
      <c r="CB36" s="2">
        <f t="shared" si="44"/>
        <v>147.89604611290511</v>
      </c>
      <c r="CC36" s="2">
        <f t="shared" si="44"/>
        <v>170.59618600835168</v>
      </c>
      <c r="CD36" s="2">
        <f t="shared" si="44"/>
        <v>173.38094687128572</v>
      </c>
      <c r="CE36" s="2">
        <f t="shared" si="44"/>
        <v>172.27650913527791</v>
      </c>
      <c r="CF36" s="2">
        <f t="shared" si="44"/>
        <v>185.31281884065598</v>
      </c>
      <c r="CG36" s="2">
        <f t="shared" si="44"/>
        <v>185.7348718326304</v>
      </c>
      <c r="CH36" s="2">
        <f t="shared" si="44"/>
        <v>181.25401016082722</v>
      </c>
      <c r="CI36" s="2">
        <f t="shared" si="44"/>
        <v>181.35262067297074</v>
      </c>
      <c r="CJ36" s="2">
        <f t="shared" si="44"/>
        <v>183.80210579461669</v>
      </c>
      <c r="CK36" s="2">
        <f t="shared" si="44"/>
        <v>191.61205835638634</v>
      </c>
      <c r="CP36" s="2">
        <f t="shared" si="41"/>
        <v>100.00000000000003</v>
      </c>
      <c r="CQ36" s="2">
        <f t="shared" ref="CQ35:CQ41" si="45">AVERAGE(AS36:BG36)</f>
        <v>152.35403014589102</v>
      </c>
      <c r="CR36" s="2">
        <f t="shared" ref="CR36:CR41" si="46">AVERAGE(BH36:CK36)</f>
        <v>135.86937657119418</v>
      </c>
    </row>
    <row r="37" spans="1:102" s="2" customFormat="1" ht="14.95" x14ac:dyDescent="0.25">
      <c r="A37" s="2" t="s">
        <v>75</v>
      </c>
      <c r="B37" s="2" t="s">
        <v>62</v>
      </c>
      <c r="C37" s="2" t="s">
        <v>36</v>
      </c>
      <c r="D37" s="2" t="s">
        <v>15</v>
      </c>
      <c r="E37" s="2" t="s">
        <v>16</v>
      </c>
      <c r="F37" s="2" t="s">
        <v>19</v>
      </c>
      <c r="G37" s="2">
        <v>164.8</v>
      </c>
      <c r="H37" s="2">
        <v>1964.8</v>
      </c>
      <c r="I37" s="2">
        <v>1964.8</v>
      </c>
      <c r="J37" s="2">
        <v>4664.8</v>
      </c>
      <c r="K37" s="2">
        <v>121.58199999999999</v>
      </c>
      <c r="L37" s="2">
        <v>231.58199999999999</v>
      </c>
      <c r="M37" s="2">
        <v>0.26983000000000001</v>
      </c>
      <c r="N37" s="2">
        <v>728.53096000000005</v>
      </c>
      <c r="O37" s="2">
        <f t="shared" ref="O37:AT37" si="47">(O25/$CP25)*100</f>
        <v>74.214232722331801</v>
      </c>
      <c r="P37" s="2">
        <f t="shared" si="47"/>
        <v>65.578071717970957</v>
      </c>
      <c r="Q37" s="2">
        <f t="shared" si="47"/>
        <v>99.273904482414309</v>
      </c>
      <c r="R37" s="2">
        <f t="shared" si="47"/>
        <v>72.324147199663102</v>
      </c>
      <c r="S37" s="2">
        <f t="shared" si="47"/>
        <v>80.617329238422201</v>
      </c>
      <c r="T37" s="2">
        <f t="shared" si="47"/>
        <v>70.732626100288044</v>
      </c>
      <c r="U37" s="2">
        <f t="shared" si="47"/>
        <v>122.29790972004035</v>
      </c>
      <c r="V37" s="2">
        <f t="shared" si="47"/>
        <v>107.91006548677518</v>
      </c>
      <c r="W37" s="2">
        <f t="shared" si="47"/>
        <v>82.64806081173333</v>
      </c>
      <c r="X37" s="2">
        <f t="shared" si="47"/>
        <v>95.202571437501334</v>
      </c>
      <c r="Y37" s="2">
        <f t="shared" si="47"/>
        <v>90.479825105402284</v>
      </c>
      <c r="Z37" s="2">
        <f t="shared" si="47"/>
        <v>122.18934083884265</v>
      </c>
      <c r="AA37" s="2">
        <f t="shared" si="47"/>
        <v>88.508312921835341</v>
      </c>
      <c r="AB37" s="2">
        <f t="shared" si="47"/>
        <v>106.05945955726928</v>
      </c>
      <c r="AC37" s="2">
        <f t="shared" si="47"/>
        <v>109.80755343316187</v>
      </c>
      <c r="AD37" s="2">
        <f t="shared" si="47"/>
        <v>103.45133893395229</v>
      </c>
      <c r="AE37" s="2">
        <f t="shared" si="47"/>
        <v>158.50809907403905</v>
      </c>
      <c r="AF37" s="2">
        <f t="shared" si="47"/>
        <v>112.40580415818815</v>
      </c>
      <c r="AG37" s="2">
        <f t="shared" si="47"/>
        <v>81.133031424111181</v>
      </c>
      <c r="AH37" s="2">
        <f t="shared" si="47"/>
        <v>144.62115217902681</v>
      </c>
      <c r="AI37" s="2">
        <f t="shared" si="47"/>
        <v>175.00316659236825</v>
      </c>
      <c r="AJ37" s="2">
        <f t="shared" si="47"/>
        <v>85.367217790820675</v>
      </c>
      <c r="AK37" s="2">
        <f t="shared" si="47"/>
        <v>97.297457349702015</v>
      </c>
      <c r="AL37" s="2">
        <f t="shared" si="47"/>
        <v>116.60051093173485</v>
      </c>
      <c r="AM37" s="2">
        <f t="shared" si="47"/>
        <v>71.406246658628177</v>
      </c>
      <c r="AN37" s="2">
        <f t="shared" si="47"/>
        <v>109.41275750153395</v>
      </c>
      <c r="AO37" s="2">
        <f t="shared" si="47"/>
        <v>117.38023289670001</v>
      </c>
      <c r="AP37" s="2">
        <f t="shared" si="47"/>
        <v>87.496648347038786</v>
      </c>
      <c r="AQ37" s="2">
        <f t="shared" si="47"/>
        <v>54.906244191153611</v>
      </c>
      <c r="AR37" s="2">
        <f t="shared" si="47"/>
        <v>97.166681197350258</v>
      </c>
      <c r="AS37" s="2">
        <f t="shared" si="47"/>
        <v>67.04868656328496</v>
      </c>
      <c r="AT37" s="2">
        <f t="shared" si="47"/>
        <v>75.438100110378372</v>
      </c>
      <c r="AU37" s="2">
        <f t="shared" ref="AU37:BZ37" si="48">(AU25/$CP25)*100</f>
        <v>83.092206234814753</v>
      </c>
      <c r="AV37" s="2">
        <f t="shared" si="48"/>
        <v>84.814503486541568</v>
      </c>
      <c r="AW37" s="2">
        <f t="shared" si="48"/>
        <v>57.44034057729035</v>
      </c>
      <c r="AX37" s="2">
        <f t="shared" si="48"/>
        <v>85.43383960428288</v>
      </c>
      <c r="AY37" s="2">
        <f t="shared" si="48"/>
        <v>75.988346940084782</v>
      </c>
      <c r="AZ37" s="2">
        <f t="shared" si="48"/>
        <v>62.760215755976631</v>
      </c>
      <c r="BA37" s="2">
        <f t="shared" si="48"/>
        <v>40.733070245711119</v>
      </c>
      <c r="BB37" s="2">
        <f t="shared" si="48"/>
        <v>77.054295955480185</v>
      </c>
      <c r="BC37" s="2">
        <f t="shared" si="48"/>
        <v>65.143796193180222</v>
      </c>
      <c r="BD37" s="2">
        <f t="shared" si="48"/>
        <v>78.93697905443085</v>
      </c>
      <c r="BE37" s="2">
        <f t="shared" si="48"/>
        <v>86.159277128649194</v>
      </c>
      <c r="BF37" s="2">
        <f t="shared" si="48"/>
        <v>44.609472799382807</v>
      </c>
      <c r="BG37" s="2">
        <f t="shared" si="48"/>
        <v>85.28085618077705</v>
      </c>
      <c r="BH37" s="2">
        <f t="shared" si="48"/>
        <v>61.057658300831207</v>
      </c>
      <c r="BI37" s="2">
        <f t="shared" si="48"/>
        <v>68.356448086802473</v>
      </c>
      <c r="BJ37" s="2">
        <f t="shared" si="48"/>
        <v>105.13662406708899</v>
      </c>
      <c r="BK37" s="2">
        <f t="shared" si="48"/>
        <v>120.75573811211878</v>
      </c>
      <c r="BL37" s="2">
        <f t="shared" si="48"/>
        <v>107.83357377502224</v>
      </c>
      <c r="BM37" s="2">
        <f t="shared" si="48"/>
        <v>83.61284336964907</v>
      </c>
      <c r="BN37" s="2">
        <f t="shared" si="48"/>
        <v>94.519080980870498</v>
      </c>
      <c r="BO37" s="2">
        <f t="shared" si="48"/>
        <v>244.23063320332483</v>
      </c>
      <c r="BP37" s="2">
        <f t="shared" si="48"/>
        <v>64.684845922662774</v>
      </c>
      <c r="BQ37" s="2">
        <f t="shared" si="48"/>
        <v>103.30329045959184</v>
      </c>
      <c r="BR37" s="2">
        <f t="shared" si="48"/>
        <v>60.73195165723817</v>
      </c>
      <c r="BS37" s="2">
        <f t="shared" si="48"/>
        <v>79.331774986058761</v>
      </c>
      <c r="BT37" s="2">
        <f t="shared" si="48"/>
        <v>142.12900286062552</v>
      </c>
      <c r="BU37" s="2">
        <f t="shared" si="48"/>
        <v>180.3477165167813</v>
      </c>
      <c r="BV37" s="2">
        <f t="shared" si="48"/>
        <v>154.46144077485283</v>
      </c>
      <c r="BW37" s="2">
        <f t="shared" si="48"/>
        <v>190.6839675017149</v>
      </c>
      <c r="BX37" s="2">
        <f t="shared" si="48"/>
        <v>99.991939583062589</v>
      </c>
      <c r="BY37" s="2">
        <f t="shared" si="48"/>
        <v>180.6956304315284</v>
      </c>
      <c r="BZ37" s="2">
        <f t="shared" si="48"/>
        <v>466.77216491284065</v>
      </c>
      <c r="CA37" s="2">
        <f t="shared" ref="CA37:CK37" si="49">(CA25/$CP25)*100</f>
        <v>234.04983311646976</v>
      </c>
      <c r="CB37" s="2">
        <f t="shared" si="49"/>
        <v>309.12521446466496</v>
      </c>
      <c r="CC37" s="2">
        <f t="shared" si="49"/>
        <v>334.55253993607596</v>
      </c>
      <c r="CD37" s="2">
        <f t="shared" si="49"/>
        <v>197.36835611909021</v>
      </c>
      <c r="CE37" s="2">
        <f t="shared" si="49"/>
        <v>343.99309765112872</v>
      </c>
      <c r="CF37" s="2">
        <f t="shared" si="49"/>
        <v>207.64292023970694</v>
      </c>
      <c r="CG37" s="2">
        <f t="shared" si="49"/>
        <v>136.79925778364856</v>
      </c>
      <c r="CH37" s="2">
        <f t="shared" si="49"/>
        <v>57.758644797165374</v>
      </c>
      <c r="CI37" s="2">
        <f t="shared" si="49"/>
        <v>63.710193466456325</v>
      </c>
      <c r="CJ37" s="2">
        <f t="shared" si="49"/>
        <v>67.969054578892568</v>
      </c>
      <c r="CK37" s="2">
        <f t="shared" si="49"/>
        <v>82.692475354041477</v>
      </c>
      <c r="CP37" s="2">
        <f t="shared" si="41"/>
        <v>100.00000000000001</v>
      </c>
      <c r="CQ37" s="2">
        <f t="shared" si="45"/>
        <v>71.328932455351051</v>
      </c>
      <c r="CR37" s="2">
        <f t="shared" si="46"/>
        <v>154.80993043366689</v>
      </c>
    </row>
    <row r="38" spans="1:102" s="2" customFormat="1" ht="14.95" x14ac:dyDescent="0.25">
      <c r="A38" s="2" t="s">
        <v>76</v>
      </c>
      <c r="B38" s="2" t="s">
        <v>65</v>
      </c>
      <c r="C38" s="2" t="s">
        <v>36</v>
      </c>
      <c r="D38" s="2" t="s">
        <v>15</v>
      </c>
      <c r="E38" s="2" t="s">
        <v>16</v>
      </c>
      <c r="F38" s="2" t="s">
        <v>19</v>
      </c>
      <c r="G38" s="2">
        <v>3208.7</v>
      </c>
      <c r="H38" s="2">
        <v>5008.7</v>
      </c>
      <c r="I38" s="2">
        <v>5008.7</v>
      </c>
      <c r="J38" s="2">
        <v>7708.7</v>
      </c>
      <c r="K38" s="2">
        <v>132.56700000000001</v>
      </c>
      <c r="L38" s="2">
        <v>223.11500000000001</v>
      </c>
      <c r="M38" s="2">
        <v>0.12202</v>
      </c>
      <c r="N38" s="2">
        <v>329.45981999999998</v>
      </c>
      <c r="O38" s="2">
        <f t="shared" ref="O38:AT38" si="50">(O26/$CP26)*100</f>
        <v>58.824505609230648</v>
      </c>
      <c r="P38" s="2">
        <f t="shared" si="50"/>
        <v>175.36238224839931</v>
      </c>
      <c r="Q38" s="2">
        <f t="shared" si="50"/>
        <v>106.73454670536906</v>
      </c>
      <c r="R38" s="2">
        <f t="shared" si="50"/>
        <v>119.87806938669596</v>
      </c>
      <c r="S38" s="2">
        <f t="shared" si="50"/>
        <v>104.96261518686374</v>
      </c>
      <c r="T38" s="2">
        <f t="shared" si="50"/>
        <v>47.579642626532056</v>
      </c>
      <c r="U38" s="2">
        <f t="shared" si="50"/>
        <v>147.07484204237551</v>
      </c>
      <c r="V38" s="2">
        <f t="shared" si="50"/>
        <v>110.66312028918163</v>
      </c>
      <c r="W38" s="2">
        <f t="shared" si="50"/>
        <v>114.12551521039896</v>
      </c>
      <c r="X38" s="2">
        <f t="shared" si="50"/>
        <v>107.08304920070728</v>
      </c>
      <c r="Y38" s="2">
        <f t="shared" si="50"/>
        <v>44.524588284281485</v>
      </c>
      <c r="Z38" s="2">
        <f t="shared" si="50"/>
        <v>185.56852675473272</v>
      </c>
      <c r="AA38" s="2">
        <f t="shared" si="50"/>
        <v>101.01820058053576</v>
      </c>
      <c r="AB38" s="2">
        <f t="shared" si="50"/>
        <v>27.986560778231716</v>
      </c>
      <c r="AC38" s="2">
        <f t="shared" si="50"/>
        <v>94.566378410345848</v>
      </c>
      <c r="AD38" s="2">
        <f t="shared" si="50"/>
        <v>164.66742904730583</v>
      </c>
      <c r="AE38" s="2">
        <f t="shared" si="50"/>
        <v>85.824396985076248</v>
      </c>
      <c r="AF38" s="2">
        <f t="shared" si="50"/>
        <v>30.912623937142826</v>
      </c>
      <c r="AG38" s="2">
        <f t="shared" si="50"/>
        <v>55.138073369581619</v>
      </c>
      <c r="AH38" s="2">
        <f t="shared" si="50"/>
        <v>43.178101370474749</v>
      </c>
      <c r="AI38" s="2">
        <f t="shared" si="50"/>
        <v>44.55400732609575</v>
      </c>
      <c r="AJ38" s="2">
        <f t="shared" si="50"/>
        <v>86.52592798218565</v>
      </c>
      <c r="AK38" s="2">
        <f t="shared" si="50"/>
        <v>222.09339866875064</v>
      </c>
      <c r="AL38" s="2">
        <f t="shared" si="50"/>
        <v>36.615392042677222</v>
      </c>
      <c r="AM38" s="2">
        <f t="shared" si="50"/>
        <v>55.416422765208885</v>
      </c>
      <c r="AN38" s="2">
        <f t="shared" si="50"/>
        <v>29.004912225648578</v>
      </c>
      <c r="AO38" s="2">
        <f t="shared" si="50"/>
        <v>31.949079410291535</v>
      </c>
      <c r="AP38" s="2">
        <f t="shared" si="50"/>
        <v>33.295566324098267</v>
      </c>
      <c r="AQ38" s="2">
        <f t="shared" si="50"/>
        <v>396.9081341387614</v>
      </c>
      <c r="AR38" s="2">
        <f t="shared" si="50"/>
        <v>137.96399109281933</v>
      </c>
      <c r="AS38" s="2">
        <f t="shared" si="50"/>
        <v>135.49279158042111</v>
      </c>
      <c r="AT38" s="2">
        <f t="shared" si="50"/>
        <v>142.64840775093688</v>
      </c>
      <c r="AU38" s="2">
        <f t="shared" ref="AU38:BZ38" si="51">(AU26/$CP26)*100</f>
        <v>76.521190762119147</v>
      </c>
      <c r="AV38" s="2">
        <f t="shared" si="51"/>
        <v>80.028845747666082</v>
      </c>
      <c r="AW38" s="2">
        <f t="shared" si="51"/>
        <v>35.357162254313288</v>
      </c>
      <c r="AX38" s="2">
        <f t="shared" si="51"/>
        <v>59.693498844359695</v>
      </c>
      <c r="AY38" s="2">
        <f t="shared" si="51"/>
        <v>53.413664918622402</v>
      </c>
      <c r="AZ38" s="2">
        <f t="shared" si="51"/>
        <v>43.153208335093453</v>
      </c>
      <c r="BA38" s="2">
        <f t="shared" si="51"/>
        <v>191.92303978661388</v>
      </c>
      <c r="BB38" s="2">
        <f t="shared" si="51"/>
        <v>102.9508053274113</v>
      </c>
      <c r="BC38" s="2">
        <f t="shared" si="51"/>
        <v>51.458430139582035</v>
      </c>
      <c r="BD38" s="2">
        <f t="shared" si="51"/>
        <v>92.21059206198818</v>
      </c>
      <c r="BE38" s="2">
        <f t="shared" si="51"/>
        <v>121.56626978619147</v>
      </c>
      <c r="BF38" s="2">
        <f t="shared" si="51"/>
        <v>158.33554604758945</v>
      </c>
      <c r="BG38" s="2">
        <f t="shared" si="51"/>
        <v>32.422047082536253</v>
      </c>
      <c r="BH38" s="2">
        <f t="shared" si="51"/>
        <v>79.334103760206148</v>
      </c>
      <c r="BI38" s="2">
        <f t="shared" si="51"/>
        <v>56.876059839839719</v>
      </c>
      <c r="BJ38" s="2">
        <f t="shared" si="51"/>
        <v>48.204231514281062</v>
      </c>
      <c r="BK38" s="2">
        <f t="shared" si="51"/>
        <v>51.632681387251147</v>
      </c>
      <c r="BL38" s="2">
        <f t="shared" si="51"/>
        <v>198.88630068372873</v>
      </c>
      <c r="BM38" s="2">
        <f t="shared" si="51"/>
        <v>70.390715048669662</v>
      </c>
      <c r="BN38" s="2">
        <f t="shared" si="51"/>
        <v>55.024923208757528</v>
      </c>
      <c r="BO38" s="2">
        <f t="shared" si="51"/>
        <v>196.73192162163795</v>
      </c>
      <c r="BP38" s="2">
        <f t="shared" si="51"/>
        <v>108.98623490576855</v>
      </c>
      <c r="BQ38" s="2">
        <f t="shared" si="51"/>
        <v>120.84889776656671</v>
      </c>
      <c r="BR38" s="2">
        <f t="shared" si="51"/>
        <v>332.2926032985535</v>
      </c>
      <c r="BS38" s="2">
        <f t="shared" si="51"/>
        <v>55.235382507890343</v>
      </c>
      <c r="BT38" s="2">
        <f t="shared" si="51"/>
        <v>415.84720805749845</v>
      </c>
      <c r="BU38" s="2">
        <f t="shared" si="51"/>
        <v>88.915659378790536</v>
      </c>
      <c r="BV38" s="2">
        <f t="shared" si="51"/>
        <v>49.611819514932805</v>
      </c>
      <c r="BW38" s="2">
        <f t="shared" si="51"/>
        <v>42.551249479509259</v>
      </c>
      <c r="BX38" s="2">
        <f t="shared" si="51"/>
        <v>37.088359714921943</v>
      </c>
      <c r="BY38" s="2">
        <f t="shared" si="51"/>
        <v>94.435124223789899</v>
      </c>
      <c r="BZ38" s="2">
        <f t="shared" si="51"/>
        <v>402.09041150450491</v>
      </c>
      <c r="CA38" s="2">
        <f t="shared" ref="CA38:CK38" si="52">(CA26/$CP26)*100</f>
        <v>42.544460469859814</v>
      </c>
      <c r="CB38" s="2">
        <f t="shared" si="52"/>
        <v>68.908447941874002</v>
      </c>
      <c r="CC38" s="2">
        <f t="shared" si="52"/>
        <v>244.71437882070379</v>
      </c>
      <c r="CD38" s="2">
        <f t="shared" si="52"/>
        <v>60.763899365755627</v>
      </c>
      <c r="CE38" s="2">
        <f t="shared" si="52"/>
        <v>92.095178897947619</v>
      </c>
      <c r="CF38" s="2">
        <f t="shared" si="52"/>
        <v>274.32124990193654</v>
      </c>
      <c r="CG38" s="2">
        <f t="shared" si="52"/>
        <v>175.47326940600692</v>
      </c>
      <c r="CH38" s="2">
        <f t="shared" si="52"/>
        <v>40.602803710118337</v>
      </c>
      <c r="CI38" s="2">
        <f t="shared" si="52"/>
        <v>44.970399917928425</v>
      </c>
      <c r="CJ38" s="2">
        <f t="shared" si="52"/>
        <v>55.563517974280209</v>
      </c>
      <c r="CK38" s="2">
        <f t="shared" si="52"/>
        <v>66.987158211080882</v>
      </c>
      <c r="CP38" s="2">
        <f t="shared" si="41"/>
        <v>100.00000000000001</v>
      </c>
      <c r="CQ38" s="2">
        <f t="shared" si="45"/>
        <v>91.811700028362978</v>
      </c>
      <c r="CR38" s="2">
        <f t="shared" si="46"/>
        <v>122.39762173448636</v>
      </c>
    </row>
    <row r="39" spans="1:102" s="2" customFormat="1" ht="14.95" x14ac:dyDescent="0.25">
      <c r="A39" s="2" t="s">
        <v>77</v>
      </c>
      <c r="B39" s="2" t="s">
        <v>66</v>
      </c>
      <c r="C39" s="2" t="s">
        <v>36</v>
      </c>
      <c r="D39" s="2" t="s">
        <v>15</v>
      </c>
      <c r="E39" s="2" t="s">
        <v>16</v>
      </c>
      <c r="F39" s="2" t="s">
        <v>19</v>
      </c>
      <c r="G39" s="2">
        <v>241.2</v>
      </c>
      <c r="H39" s="2">
        <v>2041.2</v>
      </c>
      <c r="I39" s="2">
        <v>2041.2</v>
      </c>
      <c r="J39" s="2">
        <v>4741.2</v>
      </c>
      <c r="K39" s="2">
        <v>82.995999999999995</v>
      </c>
      <c r="L39" s="2">
        <v>96.911000000000001</v>
      </c>
      <c r="M39" s="2">
        <v>-0.22156000000000001</v>
      </c>
      <c r="N39" s="2">
        <v>-598.19956000000002</v>
      </c>
      <c r="O39" s="2">
        <f t="shared" ref="O39:AT39" si="53">(O27/$CP27)*100</f>
        <v>198.97922299495397</v>
      </c>
      <c r="P39" s="2">
        <f t="shared" si="53"/>
        <v>266.4502696528491</v>
      </c>
      <c r="Q39" s="2">
        <f t="shared" si="53"/>
        <v>256.54974480574879</v>
      </c>
      <c r="R39" s="2">
        <f t="shared" si="53"/>
        <v>111.04926044272227</v>
      </c>
      <c r="S39" s="2">
        <f t="shared" si="53"/>
        <v>134.24446597169009</v>
      </c>
      <c r="T39" s="2">
        <f t="shared" si="53"/>
        <v>100.12578980090512</v>
      </c>
      <c r="U39" s="2">
        <f t="shared" si="53"/>
        <v>164.45209143617251</v>
      </c>
      <c r="V39" s="2">
        <f t="shared" si="53"/>
        <v>157.67823836444342</v>
      </c>
      <c r="W39" s="2">
        <f t="shared" si="53"/>
        <v>125.13554935442362</v>
      </c>
      <c r="X39" s="2">
        <f t="shared" si="53"/>
        <v>93.7531628182699</v>
      </c>
      <c r="Y39" s="2">
        <f t="shared" si="53"/>
        <v>144.88960860575742</v>
      </c>
      <c r="Z39" s="2">
        <f t="shared" si="53"/>
        <v>132.68293740873011</v>
      </c>
      <c r="AA39" s="2">
        <f t="shared" si="53"/>
        <v>104.80676084033371</v>
      </c>
      <c r="AB39" s="2">
        <f t="shared" si="53"/>
        <v>120.79074071396556</v>
      </c>
      <c r="AC39" s="2">
        <f t="shared" si="53"/>
        <v>73.037606812891283</v>
      </c>
      <c r="AD39" s="2">
        <f t="shared" si="53"/>
        <v>37.53090525280858</v>
      </c>
      <c r="AE39" s="2">
        <f t="shared" si="53"/>
        <v>26.025476049332735</v>
      </c>
      <c r="AF39" s="2">
        <f t="shared" si="53"/>
        <v>23.271113167445023</v>
      </c>
      <c r="AG39" s="2">
        <f t="shared" si="53"/>
        <v>39.056287321255589</v>
      </c>
      <c r="AH39" s="2">
        <f t="shared" si="53"/>
        <v>38.167083556236719</v>
      </c>
      <c r="AI39" s="2">
        <f t="shared" si="53"/>
        <v>35.101860821537528</v>
      </c>
      <c r="AJ39" s="2">
        <f t="shared" si="53"/>
        <v>41.272067434900158</v>
      </c>
      <c r="AK39" s="2">
        <f t="shared" si="53"/>
        <v>105.69596460535257</v>
      </c>
      <c r="AL39" s="2">
        <f t="shared" si="53"/>
        <v>69.144629353845261</v>
      </c>
      <c r="AM39" s="2">
        <f t="shared" si="53"/>
        <v>67.922877839307148</v>
      </c>
      <c r="AN39" s="2">
        <f t="shared" si="53"/>
        <v>58.636843398927176</v>
      </c>
      <c r="AO39" s="2">
        <f t="shared" si="53"/>
        <v>62.269566097479867</v>
      </c>
      <c r="AP39" s="2">
        <f t="shared" si="53"/>
        <v>69.16631725055305</v>
      </c>
      <c r="AQ39" s="2">
        <f t="shared" si="53"/>
        <v>62.880441854748923</v>
      </c>
      <c r="AR39" s="2">
        <f t="shared" si="53"/>
        <v>79.233115972413003</v>
      </c>
      <c r="AS39" s="2">
        <f t="shared" si="53"/>
        <v>73.550887034975361</v>
      </c>
      <c r="AT39" s="2">
        <f t="shared" si="53"/>
        <v>61.163483365383229</v>
      </c>
      <c r="AU39" s="2">
        <f t="shared" ref="AU39:BZ39" si="54">(AU27/$CP27)*100</f>
        <v>110.26126686233968</v>
      </c>
      <c r="AV39" s="2">
        <f t="shared" si="54"/>
        <v>78.611396266790052</v>
      </c>
      <c r="AW39" s="2">
        <f t="shared" si="54"/>
        <v>104.92242962277518</v>
      </c>
      <c r="AX39" s="2">
        <f t="shared" si="54"/>
        <v>86.708211037693573</v>
      </c>
      <c r="AY39" s="2">
        <f t="shared" si="54"/>
        <v>75.112415597935311</v>
      </c>
      <c r="AZ39" s="2">
        <f t="shared" si="54"/>
        <v>78.821045934965241</v>
      </c>
      <c r="BA39" s="2">
        <f t="shared" si="54"/>
        <v>73.276173676676848</v>
      </c>
      <c r="BB39" s="2">
        <f t="shared" si="54"/>
        <v>74.082240504315905</v>
      </c>
      <c r="BC39" s="2">
        <f t="shared" si="54"/>
        <v>65.89144484767867</v>
      </c>
      <c r="BD39" s="2">
        <f t="shared" si="54"/>
        <v>73.384613160215721</v>
      </c>
      <c r="BE39" s="2">
        <f t="shared" si="54"/>
        <v>195.89954166244959</v>
      </c>
      <c r="BF39" s="2">
        <f t="shared" si="54"/>
        <v>60.418865578416202</v>
      </c>
      <c r="BG39" s="2">
        <f t="shared" si="54"/>
        <v>56.269248008328155</v>
      </c>
      <c r="BH39" s="2">
        <f t="shared" si="54"/>
        <v>69.061492416465455</v>
      </c>
      <c r="BI39" s="2">
        <f t="shared" si="54"/>
        <v>73.507511241559783</v>
      </c>
      <c r="BJ39" s="2">
        <f t="shared" si="54"/>
        <v>97.516012897069245</v>
      </c>
      <c r="BK39" s="2">
        <f t="shared" si="54"/>
        <v>94.103783815045631</v>
      </c>
      <c r="BL39" s="2">
        <f t="shared" si="54"/>
        <v>65.519135954195164</v>
      </c>
      <c r="BM39" s="2">
        <f t="shared" si="54"/>
        <v>56.851206569986843</v>
      </c>
      <c r="BN39" s="2">
        <f t="shared" si="54"/>
        <v>167.65105620056966</v>
      </c>
      <c r="BO39" s="2">
        <f t="shared" si="54"/>
        <v>136.00841490392264</v>
      </c>
      <c r="BP39" s="2">
        <f t="shared" si="54"/>
        <v>260.49332735711295</v>
      </c>
      <c r="BQ39" s="2">
        <f t="shared" si="54"/>
        <v>74.414788253835141</v>
      </c>
      <c r="BR39" s="2">
        <f t="shared" si="54"/>
        <v>45.128898399433218</v>
      </c>
      <c r="BS39" s="2">
        <f t="shared" si="54"/>
        <v>27.800268929919181</v>
      </c>
      <c r="BT39" s="2">
        <f t="shared" si="54"/>
        <v>42.945650130850311</v>
      </c>
      <c r="BU39" s="2">
        <f t="shared" si="54"/>
        <v>20.054075155791391</v>
      </c>
      <c r="BV39" s="2">
        <f t="shared" si="54"/>
        <v>23.838613131298526</v>
      </c>
      <c r="BW39" s="2">
        <f t="shared" si="54"/>
        <v>26.715874094530314</v>
      </c>
      <c r="BX39" s="2">
        <f t="shared" si="54"/>
        <v>36.088660121741398</v>
      </c>
      <c r="BY39" s="2">
        <f t="shared" si="54"/>
        <v>117.17609126266935</v>
      </c>
      <c r="BZ39" s="2">
        <f t="shared" si="54"/>
        <v>24.984457007359428</v>
      </c>
      <c r="CA39" s="2">
        <f t="shared" ref="CA39:CK39" si="55">(CA27/$CP27)*100</f>
        <v>19.074505154490119</v>
      </c>
      <c r="CB39" s="2">
        <f t="shared" si="55"/>
        <v>28.830444023538597</v>
      </c>
      <c r="CC39" s="2">
        <f t="shared" si="55"/>
        <v>27.493023726559002</v>
      </c>
      <c r="CD39" s="2">
        <f t="shared" si="55"/>
        <v>28.566574613593975</v>
      </c>
      <c r="CE39" s="2">
        <f t="shared" si="55"/>
        <v>28.602721108106937</v>
      </c>
      <c r="CF39" s="2">
        <f t="shared" si="55"/>
        <v>161.19890693000593</v>
      </c>
      <c r="CG39" s="2">
        <f t="shared" si="55"/>
        <v>88.2119052094328</v>
      </c>
      <c r="CH39" s="2">
        <f t="shared" si="55"/>
        <v>92.990471784046392</v>
      </c>
      <c r="CI39" s="2">
        <f t="shared" si="55"/>
        <v>99.529372641441228</v>
      </c>
      <c r="CJ39" s="2">
        <f t="shared" si="55"/>
        <v>97.942541532322196</v>
      </c>
      <c r="CK39" s="2">
        <f t="shared" si="55"/>
        <v>102.34518456400099</v>
      </c>
      <c r="CP39" s="2">
        <f t="shared" si="41"/>
        <v>100.00000000000001</v>
      </c>
      <c r="CQ39" s="2">
        <f t="shared" si="45"/>
        <v>84.558217544062572</v>
      </c>
      <c r="CR39" s="2">
        <f t="shared" si="46"/>
        <v>74.488165637696468</v>
      </c>
    </row>
    <row r="40" spans="1:102" s="2" customFormat="1" ht="14.95" x14ac:dyDescent="0.25">
      <c r="A40" s="2" t="s">
        <v>78</v>
      </c>
      <c r="B40" s="2" t="s">
        <v>67</v>
      </c>
      <c r="C40" s="2" t="s">
        <v>36</v>
      </c>
      <c r="D40" s="2" t="s">
        <v>15</v>
      </c>
      <c r="E40" s="2" t="s">
        <v>16</v>
      </c>
      <c r="F40" s="2" t="s">
        <v>19</v>
      </c>
      <c r="G40" s="2">
        <v>11.5</v>
      </c>
      <c r="H40" s="2">
        <v>1811.5</v>
      </c>
      <c r="I40" s="2">
        <v>1811.5</v>
      </c>
      <c r="J40" s="2">
        <v>4511.5</v>
      </c>
      <c r="K40" s="2">
        <v>116.07</v>
      </c>
      <c r="L40" s="2">
        <v>101.28700000000001</v>
      </c>
      <c r="M40" s="2">
        <v>-0.41824</v>
      </c>
      <c r="N40" s="2">
        <v>-1129.2520300000001</v>
      </c>
      <c r="O40" s="2">
        <f t="shared" ref="O40:AT40" si="56">(O28/$CP28)*100</f>
        <v>134.15823500220557</v>
      </c>
      <c r="P40" s="2">
        <f t="shared" si="56"/>
        <v>529.93614220335246</v>
      </c>
      <c r="Q40" s="2">
        <f t="shared" si="56"/>
        <v>704.80243024922811</v>
      </c>
      <c r="R40" s="2">
        <f t="shared" si="56"/>
        <v>211.74390714600793</v>
      </c>
      <c r="S40" s="2">
        <f t="shared" si="56"/>
        <v>107.00660978164977</v>
      </c>
      <c r="T40" s="2">
        <f t="shared" si="56"/>
        <v>71.118907146007942</v>
      </c>
      <c r="U40" s="2">
        <f t="shared" si="56"/>
        <v>45.355232686369654</v>
      </c>
      <c r="V40" s="2">
        <f t="shared" si="56"/>
        <v>20.581474691221878</v>
      </c>
      <c r="W40" s="2">
        <f t="shared" si="56"/>
        <v>35.644746636524047</v>
      </c>
      <c r="X40" s="2">
        <f t="shared" si="56"/>
        <v>69.229536557123964</v>
      </c>
      <c r="Y40" s="2">
        <f t="shared" si="56"/>
        <v>89.955750992501109</v>
      </c>
      <c r="Z40" s="2">
        <f t="shared" si="56"/>
        <v>74.401397772386417</v>
      </c>
      <c r="AA40" s="2">
        <f t="shared" si="56"/>
        <v>67.730446349801497</v>
      </c>
      <c r="AB40" s="2">
        <f t="shared" si="56"/>
        <v>101.63573141817382</v>
      </c>
      <c r="AC40" s="2">
        <f t="shared" si="56"/>
        <v>72.369872077635648</v>
      </c>
      <c r="AD40" s="2">
        <f t="shared" si="56"/>
        <v>51.310239303043673</v>
      </c>
      <c r="AE40" s="2">
        <f t="shared" si="56"/>
        <v>90.180614523599473</v>
      </c>
      <c r="AF40" s="2">
        <f t="shared" si="56"/>
        <v>79.379411116012349</v>
      </c>
      <c r="AG40" s="2">
        <f t="shared" si="56"/>
        <v>86.445812196735773</v>
      </c>
      <c r="AH40" s="2">
        <f t="shared" si="56"/>
        <v>54.455744100132328</v>
      </c>
      <c r="AI40" s="2">
        <f t="shared" si="56"/>
        <v>34.734953958976625</v>
      </c>
      <c r="AJ40" s="2">
        <f t="shared" si="56"/>
        <v>46.973216254962502</v>
      </c>
      <c r="AK40" s="2">
        <f t="shared" si="56"/>
        <v>35.885117997353333</v>
      </c>
      <c r="AL40" s="2">
        <f t="shared" si="56"/>
        <v>31.377508822232024</v>
      </c>
      <c r="AM40" s="2">
        <f t="shared" si="56"/>
        <v>29.971465593295104</v>
      </c>
      <c r="AN40" s="2">
        <f t="shared" si="56"/>
        <v>35.670593019408912</v>
      </c>
      <c r="AO40" s="2">
        <f t="shared" si="56"/>
        <v>25.466441056462287</v>
      </c>
      <c r="AP40" s="2">
        <f t="shared" si="56"/>
        <v>16.593377812086459</v>
      </c>
      <c r="AQ40" s="2">
        <f t="shared" si="56"/>
        <v>18.198438189236875</v>
      </c>
      <c r="AR40" s="2">
        <f t="shared" si="56"/>
        <v>27.686645346272602</v>
      </c>
      <c r="AS40" s="2">
        <f t="shared" si="56"/>
        <v>18.451732741508604</v>
      </c>
      <c r="AT40" s="2">
        <f t="shared" si="56"/>
        <v>13.729598588442876</v>
      </c>
      <c r="AU40" s="2">
        <f t="shared" ref="AU40:BZ40" si="57">(AU28/$CP28)*100</f>
        <v>43.295275970445523</v>
      </c>
      <c r="AV40" s="2">
        <f t="shared" si="57"/>
        <v>46.748352723864137</v>
      </c>
      <c r="AW40" s="2">
        <f t="shared" si="57"/>
        <v>67.229026521835038</v>
      </c>
      <c r="AX40" s="2">
        <f t="shared" si="57"/>
        <v>66.055600738861926</v>
      </c>
      <c r="AY40" s="2">
        <f t="shared" si="57"/>
        <v>59.294186976179972</v>
      </c>
      <c r="AZ40" s="2">
        <f t="shared" si="57"/>
        <v>52.700774702249674</v>
      </c>
      <c r="BA40" s="2">
        <f t="shared" si="57"/>
        <v>64.491894574327318</v>
      </c>
      <c r="BB40" s="2">
        <f t="shared" si="57"/>
        <v>100.55018333700927</v>
      </c>
      <c r="BC40" s="2">
        <f t="shared" si="57"/>
        <v>89.591316993824449</v>
      </c>
      <c r="BD40" s="2">
        <f t="shared" si="57"/>
        <v>101.91745699161889</v>
      </c>
      <c r="BE40" s="2">
        <f t="shared" si="57"/>
        <v>142.50403203573003</v>
      </c>
      <c r="BF40" s="2">
        <f t="shared" si="57"/>
        <v>99.247525639611837</v>
      </c>
      <c r="BG40" s="2">
        <f t="shared" si="57"/>
        <v>143.44225573445081</v>
      </c>
      <c r="BH40" s="2">
        <f t="shared" si="57"/>
        <v>27.412673687692983</v>
      </c>
      <c r="BI40" s="2">
        <f t="shared" si="57"/>
        <v>30.865750441111601</v>
      </c>
      <c r="BJ40" s="2">
        <f t="shared" si="57"/>
        <v>30.470300782973091</v>
      </c>
      <c r="BK40" s="2">
        <f t="shared" si="57"/>
        <v>53.520105039700049</v>
      </c>
      <c r="BL40" s="2">
        <f t="shared" si="57"/>
        <v>47.981225187472432</v>
      </c>
      <c r="BM40" s="2">
        <f t="shared" si="57"/>
        <v>53.261641210851352</v>
      </c>
      <c r="BN40" s="2">
        <f t="shared" si="57"/>
        <v>71.617742335685932</v>
      </c>
      <c r="BO40" s="2">
        <f t="shared" si="57"/>
        <v>62.000303264225856</v>
      </c>
      <c r="BP40" s="2">
        <f t="shared" si="57"/>
        <v>47.699499614027346</v>
      </c>
      <c r="BQ40" s="2">
        <f t="shared" si="57"/>
        <v>51.188761303484789</v>
      </c>
      <c r="BR40" s="2">
        <f t="shared" si="57"/>
        <v>45.983299790471989</v>
      </c>
      <c r="BS40" s="2">
        <f t="shared" si="57"/>
        <v>51.95381423687693</v>
      </c>
      <c r="BT40" s="2">
        <f t="shared" si="57"/>
        <v>49.162404885310984</v>
      </c>
      <c r="BU40" s="2">
        <f t="shared" si="57"/>
        <v>47.045586127040146</v>
      </c>
      <c r="BV40" s="2">
        <f t="shared" si="57"/>
        <v>53.176348147331275</v>
      </c>
      <c r="BW40" s="2">
        <f t="shared" si="57"/>
        <v>70.271145787384199</v>
      </c>
      <c r="BX40" s="2">
        <f t="shared" si="57"/>
        <v>39.741398323775918</v>
      </c>
      <c r="BY40" s="2">
        <f t="shared" si="57"/>
        <v>65.409441166740194</v>
      </c>
      <c r="BZ40" s="2">
        <f t="shared" si="57"/>
        <v>59.658620974856632</v>
      </c>
      <c r="CA40" s="2">
        <f t="shared" ref="CA40:CK40" si="58">(CA28/$CP28)*100</f>
        <v>72.667105480811657</v>
      </c>
      <c r="CB40" s="2">
        <f t="shared" si="58"/>
        <v>57.448755238200263</v>
      </c>
      <c r="CC40" s="2">
        <f t="shared" si="58"/>
        <v>44.290361711513015</v>
      </c>
      <c r="CD40" s="2">
        <f t="shared" si="58"/>
        <v>46.476965703573008</v>
      </c>
      <c r="CE40" s="2">
        <f t="shared" si="58"/>
        <v>54.649591971768849</v>
      </c>
      <c r="CF40" s="2">
        <f t="shared" si="58"/>
        <v>42.873979929422148</v>
      </c>
      <c r="CG40" s="2">
        <f t="shared" si="58"/>
        <v>41.744492997353333</v>
      </c>
      <c r="CH40" s="2">
        <f t="shared" si="58"/>
        <v>49.658655436700485</v>
      </c>
      <c r="CI40" s="2">
        <f t="shared" si="58"/>
        <v>46.128039534627263</v>
      </c>
      <c r="CJ40" s="2">
        <f t="shared" si="58"/>
        <v>39.922323003970007</v>
      </c>
      <c r="CK40" s="2">
        <f t="shared" si="58"/>
        <v>54.378204951477727</v>
      </c>
      <c r="CP40" s="2">
        <f t="shared" si="41"/>
        <v>100.00000000000006</v>
      </c>
      <c r="CQ40" s="2">
        <f t="shared" si="45"/>
        <v>73.949947617997353</v>
      </c>
      <c r="CR40" s="2">
        <f t="shared" si="46"/>
        <v>50.28861794221438</v>
      </c>
    </row>
    <row r="41" spans="1:102" s="2" customFormat="1" ht="14.95" x14ac:dyDescent="0.25">
      <c r="A41" s="2" t="s">
        <v>79</v>
      </c>
      <c r="B41" s="2" t="s">
        <v>68</v>
      </c>
      <c r="C41" s="2" t="s">
        <v>36</v>
      </c>
      <c r="D41" s="2" t="s">
        <v>15</v>
      </c>
      <c r="E41" s="2" t="s">
        <v>16</v>
      </c>
      <c r="F41" s="2" t="s">
        <v>19</v>
      </c>
      <c r="G41" s="2">
        <v>79.7</v>
      </c>
      <c r="H41" s="2">
        <v>1879.7</v>
      </c>
      <c r="I41" s="2">
        <v>1879.7</v>
      </c>
      <c r="J41" s="2">
        <v>4579.7</v>
      </c>
      <c r="K41" s="2">
        <v>42.654000000000003</v>
      </c>
      <c r="L41" s="2">
        <v>65.09</v>
      </c>
      <c r="M41" s="2">
        <v>1.7319999999999999E-2</v>
      </c>
      <c r="N41" s="2">
        <v>46.757620000000003</v>
      </c>
      <c r="O41" s="2">
        <f t="shared" ref="O41:AT41" si="59">(O29/$CP29)*100</f>
        <v>93.219206504385269</v>
      </c>
      <c r="P41" s="2">
        <f t="shared" si="59"/>
        <v>113.08824667149622</v>
      </c>
      <c r="Q41" s="2">
        <f t="shared" si="59"/>
        <v>101.48332055619247</v>
      </c>
      <c r="R41" s="2">
        <f t="shared" si="59"/>
        <v>97.572812119762858</v>
      </c>
      <c r="S41" s="2">
        <f t="shared" si="59"/>
        <v>100.56899304407763</v>
      </c>
      <c r="T41" s="2">
        <f t="shared" si="59"/>
        <v>100.51976002419454</v>
      </c>
      <c r="U41" s="2">
        <f t="shared" si="59"/>
        <v>100.06259626813711</v>
      </c>
      <c r="V41" s="2">
        <f t="shared" si="59"/>
        <v>99.232668218679024</v>
      </c>
      <c r="W41" s="2">
        <f t="shared" si="59"/>
        <v>103.21350954065593</v>
      </c>
      <c r="X41" s="2">
        <f t="shared" si="59"/>
        <v>103.1361433665539</v>
      </c>
      <c r="Y41" s="2">
        <f t="shared" si="59"/>
        <v>101.79278525260058</v>
      </c>
      <c r="Z41" s="2">
        <f t="shared" si="59"/>
        <v>108.57287541935985</v>
      </c>
      <c r="AA41" s="2">
        <f t="shared" si="59"/>
        <v>102.35544833697894</v>
      </c>
      <c r="AB41" s="2">
        <f t="shared" si="59"/>
        <v>106.83565314634164</v>
      </c>
      <c r="AC41" s="2">
        <f t="shared" si="59"/>
        <v>111.0415597020699</v>
      </c>
      <c r="AD41" s="2">
        <f t="shared" si="59"/>
        <v>107.5389820018146</v>
      </c>
      <c r="AE41" s="2">
        <f t="shared" si="59"/>
        <v>112.03325338828678</v>
      </c>
      <c r="AF41" s="2">
        <f t="shared" si="59"/>
        <v>111.08375943339827</v>
      </c>
      <c r="AG41" s="2">
        <f t="shared" si="59"/>
        <v>109.79666762788278</v>
      </c>
      <c r="AH41" s="2">
        <f t="shared" si="59"/>
        <v>110.67582869722399</v>
      </c>
      <c r="AI41" s="2">
        <f t="shared" si="59"/>
        <v>109.71930145378077</v>
      </c>
      <c r="AJ41" s="2">
        <f t="shared" si="59"/>
        <v>106.4206891216126</v>
      </c>
      <c r="AK41" s="2">
        <f t="shared" si="59"/>
        <v>104.6342338287113</v>
      </c>
      <c r="AL41" s="2">
        <f t="shared" si="59"/>
        <v>108.19307783740446</v>
      </c>
      <c r="AM41" s="2">
        <f t="shared" si="59"/>
        <v>110.08503245862669</v>
      </c>
      <c r="AN41" s="2">
        <f t="shared" si="59"/>
        <v>117.47701872964743</v>
      </c>
      <c r="AO41" s="2">
        <f t="shared" si="59"/>
        <v>63.679394574521218</v>
      </c>
      <c r="AP41" s="2">
        <f t="shared" si="59"/>
        <v>59.128856879611213</v>
      </c>
      <c r="AQ41" s="2">
        <f t="shared" si="59"/>
        <v>64.417889872767816</v>
      </c>
      <c r="AR41" s="2">
        <f t="shared" si="59"/>
        <v>62.420435923224623</v>
      </c>
      <c r="AS41" s="2">
        <f t="shared" si="59"/>
        <v>93.198106638721072</v>
      </c>
      <c r="AT41" s="2">
        <f t="shared" si="59"/>
        <v>127.56978780568433</v>
      </c>
      <c r="AU41" s="2">
        <f t="shared" ref="AU41:BZ41" si="60">(AU29/$CP29)*100</f>
        <v>112.5888831841104</v>
      </c>
      <c r="AV41" s="2">
        <f t="shared" si="60"/>
        <v>54.683818513022139</v>
      </c>
      <c r="AW41" s="2">
        <f t="shared" si="60"/>
        <v>93.950668514077151</v>
      </c>
      <c r="AX41" s="2">
        <f t="shared" si="60"/>
        <v>168.09559645803591</v>
      </c>
      <c r="AY41" s="2">
        <f t="shared" si="60"/>
        <v>147.62169347521822</v>
      </c>
      <c r="AZ41" s="2">
        <f t="shared" si="60"/>
        <v>45.294378292458212</v>
      </c>
      <c r="BA41" s="2">
        <f t="shared" si="60"/>
        <v>52.250300673085725</v>
      </c>
      <c r="BB41" s="2">
        <f t="shared" si="60"/>
        <v>51.954902553787086</v>
      </c>
      <c r="BC41" s="2">
        <f t="shared" si="60"/>
        <v>44.837214536400786</v>
      </c>
      <c r="BD41" s="2">
        <f t="shared" si="60"/>
        <v>52.243267384530988</v>
      </c>
      <c r="BE41" s="2">
        <f t="shared" si="60"/>
        <v>56.772705213776817</v>
      </c>
      <c r="BF41" s="2">
        <f t="shared" si="60"/>
        <v>49.338519211427695</v>
      </c>
      <c r="BG41" s="2">
        <f t="shared" si="60"/>
        <v>37.227196320183431</v>
      </c>
      <c r="BH41" s="2">
        <f t="shared" si="60"/>
        <v>61.935139012948291</v>
      </c>
      <c r="BI41" s="2">
        <f t="shared" si="60"/>
        <v>48.494524584860152</v>
      </c>
      <c r="BJ41" s="2">
        <f t="shared" si="60"/>
        <v>72.351439362502731</v>
      </c>
      <c r="BK41" s="2">
        <f t="shared" si="60"/>
        <v>66.577109459069788</v>
      </c>
      <c r="BL41" s="2">
        <f t="shared" si="60"/>
        <v>45.681209162968337</v>
      </c>
      <c r="BM41" s="2">
        <f t="shared" si="60"/>
        <v>75.643018406116141</v>
      </c>
      <c r="BN41" s="2">
        <f t="shared" si="60"/>
        <v>45.37877775511496</v>
      </c>
      <c r="BO41" s="2">
        <f t="shared" si="60"/>
        <v>56.125642666741705</v>
      </c>
      <c r="BP41" s="2">
        <f t="shared" si="60"/>
        <v>133.42851717177402</v>
      </c>
      <c r="BQ41" s="2">
        <f t="shared" si="60"/>
        <v>210.99162335333133</v>
      </c>
      <c r="BR41" s="2">
        <f t="shared" si="60"/>
        <v>121.6125923998284</v>
      </c>
      <c r="BS41" s="2">
        <f t="shared" si="60"/>
        <v>65.824547583713723</v>
      </c>
      <c r="BT41" s="2">
        <f t="shared" si="60"/>
        <v>110.28899782671387</v>
      </c>
      <c r="BU41" s="2">
        <f t="shared" si="60"/>
        <v>123.35684796140134</v>
      </c>
      <c r="BV41" s="2">
        <f t="shared" si="60"/>
        <v>74.995955859081036</v>
      </c>
      <c r="BW41" s="2">
        <f t="shared" si="60"/>
        <v>82.627073940962589</v>
      </c>
      <c r="BX41" s="2">
        <f t="shared" si="60"/>
        <v>113.34144505946647</v>
      </c>
      <c r="BY41" s="2">
        <f t="shared" si="60"/>
        <v>147.98742448006413</v>
      </c>
      <c r="BZ41" s="2">
        <f t="shared" si="60"/>
        <v>90.405891082493469</v>
      </c>
      <c r="CA41" s="2">
        <f t="shared" ref="CA41:CK41" si="61">(CA29/$CP29)*100</f>
        <v>694.79747645606665</v>
      </c>
      <c r="CB41" s="2">
        <f t="shared" si="61"/>
        <v>83.583601184405794</v>
      </c>
      <c r="CC41" s="2">
        <f t="shared" si="61"/>
        <v>74.060528481302015</v>
      </c>
      <c r="CD41" s="2">
        <f t="shared" si="61"/>
        <v>483.72145364007855</v>
      </c>
      <c r="CE41" s="2">
        <f t="shared" si="61"/>
        <v>92.951941539305551</v>
      </c>
      <c r="CF41" s="2">
        <f t="shared" si="61"/>
        <v>35.79240545501861</v>
      </c>
      <c r="CG41" s="2">
        <f t="shared" si="61"/>
        <v>33.06348949578355</v>
      </c>
      <c r="CH41" s="2">
        <f t="shared" si="61"/>
        <v>45.055246481597408</v>
      </c>
      <c r="CI41" s="2">
        <f t="shared" si="61"/>
        <v>35.025777002553085</v>
      </c>
      <c r="CJ41" s="2">
        <f t="shared" si="61"/>
        <v>24.236712359597981</v>
      </c>
      <c r="CK41" s="2">
        <f t="shared" si="61"/>
        <v>41.018138851182655</v>
      </c>
      <c r="CP41" s="2">
        <f t="shared" si="41"/>
        <v>100</v>
      </c>
      <c r="CQ41" s="2">
        <f t="shared" si="45"/>
        <v>79.175135918301308</v>
      </c>
      <c r="CR41" s="2">
        <f t="shared" si="46"/>
        <v>113.01181826920148</v>
      </c>
    </row>
    <row r="42" spans="1:102" s="2" customFormat="1" ht="14.95" x14ac:dyDescent="0.25"/>
    <row r="43" spans="1:102" s="2" customFormat="1" x14ac:dyDescent="0.25">
      <c r="N43" s="2" t="s">
        <v>63</v>
      </c>
      <c r="O43" s="2">
        <f t="shared" ref="O43:AT43" si="62">AVERAGE(O35:O41)</f>
        <v>108.50634169448078</v>
      </c>
      <c r="P43" s="2">
        <f t="shared" si="62"/>
        <v>189.94755154289891</v>
      </c>
      <c r="Q43" s="2">
        <f t="shared" si="62"/>
        <v>211.56863679546515</v>
      </c>
      <c r="R43" s="2">
        <f t="shared" si="62"/>
        <v>111.37682404155638</v>
      </c>
      <c r="S43" s="2">
        <f t="shared" si="62"/>
        <v>98.833748281833522</v>
      </c>
      <c r="T43" s="2">
        <f t="shared" si="62"/>
        <v>95.240617252468866</v>
      </c>
      <c r="U43" s="2">
        <f t="shared" si="62"/>
        <v>112.16372449736795</v>
      </c>
      <c r="V43" s="2">
        <f t="shared" si="62"/>
        <v>92.323273462227888</v>
      </c>
      <c r="W43" s="2">
        <f t="shared" si="62"/>
        <v>98.690432648385013</v>
      </c>
      <c r="X43" s="2">
        <f t="shared" si="62"/>
        <v>98.011378051708263</v>
      </c>
      <c r="Y43" s="2">
        <f t="shared" si="62"/>
        <v>100.00198087672729</v>
      </c>
      <c r="Z43" s="2">
        <f t="shared" si="62"/>
        <v>129.04735404694244</v>
      </c>
      <c r="AA43" s="2">
        <f t="shared" si="62"/>
        <v>102.34731024859796</v>
      </c>
      <c r="AB43" s="2">
        <f t="shared" si="62"/>
        <v>93.75224903578966</v>
      </c>
      <c r="AC43" s="2">
        <f t="shared" si="62"/>
        <v>100.3296431855393</v>
      </c>
      <c r="AD43" s="2">
        <f t="shared" si="62"/>
        <v>87.484239783433836</v>
      </c>
      <c r="AE43" s="2">
        <f t="shared" si="62"/>
        <v>88.103472198003587</v>
      </c>
      <c r="AF43" s="2">
        <f t="shared" si="62"/>
        <v>77.986500092254843</v>
      </c>
      <c r="AG43" s="2">
        <f t="shared" si="62"/>
        <v>74.602316850662078</v>
      </c>
      <c r="AH43" s="2">
        <f t="shared" si="62"/>
        <v>90.993137674102869</v>
      </c>
      <c r="AI43" s="2">
        <f t="shared" si="62"/>
        <v>81.236404079630191</v>
      </c>
      <c r="AJ43" s="2">
        <f t="shared" si="62"/>
        <v>76.286306180899814</v>
      </c>
      <c r="AK43" s="2">
        <f t="shared" si="62"/>
        <v>100.60753919445025</v>
      </c>
      <c r="AL43" s="2">
        <f t="shared" si="62"/>
        <v>69.982066043893028</v>
      </c>
      <c r="AM43" s="2">
        <f t="shared" si="62"/>
        <v>69.717698674436875</v>
      </c>
      <c r="AN43" s="2">
        <f t="shared" si="62"/>
        <v>80.461010868814711</v>
      </c>
      <c r="AO43" s="2">
        <f t="shared" si="62"/>
        <v>79.657714279858354</v>
      </c>
      <c r="AP43" s="2">
        <f t="shared" si="62"/>
        <v>71.006864956813104</v>
      </c>
      <c r="AQ43" s="2">
        <f t="shared" si="62"/>
        <v>128.08349225264342</v>
      </c>
      <c r="AR43" s="2">
        <f t="shared" si="62"/>
        <v>81.65017120811379</v>
      </c>
      <c r="AS43" s="2">
        <f t="shared" si="62"/>
        <v>84.100913091645324</v>
      </c>
      <c r="AT43" s="2">
        <f t="shared" si="62"/>
        <v>99.415550941330693</v>
      </c>
      <c r="AU43" s="2">
        <f t="shared" ref="AU43:BZ43" si="63">AVERAGE(AU35:AU41)</f>
        <v>89.753244054221</v>
      </c>
      <c r="AV43" s="2">
        <f t="shared" si="63"/>
        <v>85.894076458321351</v>
      </c>
      <c r="AW43" s="2">
        <f t="shared" si="63"/>
        <v>76.377784302658625</v>
      </c>
      <c r="AX43" s="2">
        <f t="shared" si="63"/>
        <v>102.21282120997158</v>
      </c>
      <c r="AY43" s="2">
        <f t="shared" si="63"/>
        <v>89.252341808897356</v>
      </c>
      <c r="AZ43" s="2">
        <f t="shared" si="63"/>
        <v>64.148626075529506</v>
      </c>
      <c r="BA43" s="2">
        <f t="shared" si="63"/>
        <v>94.819792975507539</v>
      </c>
      <c r="BB43" s="2">
        <f t="shared" si="63"/>
        <v>111.40901923696219</v>
      </c>
      <c r="BC43" s="2">
        <f t="shared" si="63"/>
        <v>100.36095411551196</v>
      </c>
      <c r="BD43" s="2">
        <f t="shared" si="63"/>
        <v>93.258452082496461</v>
      </c>
      <c r="BE43" s="2">
        <f t="shared" si="63"/>
        <v>114.96324877889171</v>
      </c>
      <c r="BF43" s="2">
        <f t="shared" si="63"/>
        <v>89.656372870976767</v>
      </c>
      <c r="BG43" s="2">
        <f t="shared" si="63"/>
        <v>87.776361804028312</v>
      </c>
      <c r="BH43" s="2">
        <f t="shared" si="63"/>
        <v>75.671396955841303</v>
      </c>
      <c r="BI43" s="2">
        <f t="shared" si="63"/>
        <v>75.801447857807105</v>
      </c>
      <c r="BJ43" s="2">
        <f t="shared" si="63"/>
        <v>73.237131180458306</v>
      </c>
      <c r="BK43" s="2">
        <f t="shared" si="63"/>
        <v>94.922378302393312</v>
      </c>
      <c r="BL43" s="2">
        <f t="shared" si="63"/>
        <v>99.517677845962126</v>
      </c>
      <c r="BM43" s="2">
        <f t="shared" si="63"/>
        <v>92.544795271309567</v>
      </c>
      <c r="BN43" s="2">
        <f t="shared" si="63"/>
        <v>102.24754540517337</v>
      </c>
      <c r="BO43" s="2">
        <f t="shared" si="63"/>
        <v>136.58533254524062</v>
      </c>
      <c r="BP43" s="2">
        <f t="shared" si="63"/>
        <v>130.93063860772205</v>
      </c>
      <c r="BQ43" s="2">
        <f t="shared" si="63"/>
        <v>144.55253452160045</v>
      </c>
      <c r="BR43" s="2">
        <f t="shared" si="63"/>
        <v>152.9322442469815</v>
      </c>
      <c r="BS43" s="2">
        <f>AVERAGE(BS36:BS41)</f>
        <v>65.309944206941751</v>
      </c>
      <c r="BT43" s="2">
        <f t="shared" si="63"/>
        <v>206.23926886488658</v>
      </c>
      <c r="BU43" s="2">
        <f t="shared" si="63"/>
        <v>285.0149117957514</v>
      </c>
      <c r="BV43" s="2">
        <f t="shared" si="63"/>
        <v>270.82162032345548</v>
      </c>
      <c r="BW43" s="2">
        <f t="shared" si="63"/>
        <v>460.87379982977245</v>
      </c>
      <c r="BX43" s="2">
        <f t="shared" si="63"/>
        <v>461.02730233902719</v>
      </c>
      <c r="BY43" s="2">
        <f t="shared" si="63"/>
        <v>509.85009992648696</v>
      </c>
      <c r="BZ43" s="2">
        <f t="shared" si="63"/>
        <v>665.38306553876839</v>
      </c>
      <c r="CA43" s="2">
        <f t="shared" ref="CA43:CK43" si="64">AVERAGE(CA35:CA41)</f>
        <v>512.44702428410676</v>
      </c>
      <c r="CB43" s="2">
        <f t="shared" si="64"/>
        <v>333.88178554821064</v>
      </c>
      <c r="CC43" s="2">
        <f t="shared" si="64"/>
        <v>435.98210601165613</v>
      </c>
      <c r="CD43" s="2">
        <f t="shared" si="64"/>
        <v>375.86818701032564</v>
      </c>
      <c r="CE43" s="2">
        <f t="shared" si="64"/>
        <v>170.49651336568141</v>
      </c>
      <c r="CF43" s="2">
        <f t="shared" si="64"/>
        <v>184.64397776215546</v>
      </c>
      <c r="CG43" s="2">
        <f t="shared" si="64"/>
        <v>200.45260856945382</v>
      </c>
      <c r="CH43" s="2">
        <f t="shared" si="64"/>
        <v>121.95655933668971</v>
      </c>
      <c r="CI43" s="2">
        <f t="shared" si="64"/>
        <v>102.70620149571667</v>
      </c>
      <c r="CJ43" s="2">
        <f t="shared" si="64"/>
        <v>120.29580597055873</v>
      </c>
      <c r="CK43" s="2">
        <f t="shared" si="64"/>
        <v>125.48073305832045</v>
      </c>
    </row>
    <row r="44" spans="1:102" s="2" customFormat="1" x14ac:dyDescent="0.25">
      <c r="N44" s="2" t="s">
        <v>64</v>
      </c>
      <c r="O44" s="2">
        <f t="shared" ref="O44:AT44" si="65">STDEV(O35:O41)/SQRT(COUNT(O35:O41))</f>
        <v>17.702249155872536</v>
      </c>
      <c r="P44" s="2">
        <f t="shared" si="65"/>
        <v>62.440655097236473</v>
      </c>
      <c r="Q44" s="2">
        <f t="shared" si="65"/>
        <v>85.015795506919943</v>
      </c>
      <c r="R44" s="2">
        <f t="shared" si="65"/>
        <v>18.194307720634619</v>
      </c>
      <c r="S44" s="2">
        <f t="shared" si="65"/>
        <v>7.7809401087319605</v>
      </c>
      <c r="T44" s="2">
        <f t="shared" si="65"/>
        <v>14.568854315195001</v>
      </c>
      <c r="U44" s="2">
        <f t="shared" si="65"/>
        <v>14.558232112980035</v>
      </c>
      <c r="V44" s="2">
        <f t="shared" si="65"/>
        <v>16.012779361153761</v>
      </c>
      <c r="W44" s="2">
        <f t="shared" si="65"/>
        <v>12.232013051963134</v>
      </c>
      <c r="X44" s="2">
        <f t="shared" si="65"/>
        <v>6.3236223492014911</v>
      </c>
      <c r="Y44" s="2">
        <f t="shared" si="65"/>
        <v>16.154146281793786</v>
      </c>
      <c r="Z44" s="2">
        <f t="shared" si="65"/>
        <v>13.36631493964263</v>
      </c>
      <c r="AA44" s="2">
        <f t="shared" si="65"/>
        <v>7.8554346900499308</v>
      </c>
      <c r="AB44" s="2">
        <f t="shared" si="65"/>
        <v>11.48091607876786</v>
      </c>
      <c r="AC44" s="2">
        <f t="shared" si="65"/>
        <v>15.016440698642953</v>
      </c>
      <c r="AD44" s="2">
        <f t="shared" si="65"/>
        <v>16.461994534780722</v>
      </c>
      <c r="AE44" s="2">
        <f t="shared" si="65"/>
        <v>15.364033914353447</v>
      </c>
      <c r="AF44" s="2">
        <f t="shared" si="65"/>
        <v>15.564013985587117</v>
      </c>
      <c r="AG44" s="2">
        <f t="shared" si="65"/>
        <v>8.9870391418038675</v>
      </c>
      <c r="AH44" s="2">
        <f t="shared" si="65"/>
        <v>19.228284251118513</v>
      </c>
      <c r="AI44" s="2">
        <f t="shared" si="65"/>
        <v>19.086716668923756</v>
      </c>
      <c r="AJ44" s="2">
        <f t="shared" si="65"/>
        <v>9.2998464780888828</v>
      </c>
      <c r="AK44" s="2">
        <f t="shared" si="65"/>
        <v>22.40555333548879</v>
      </c>
      <c r="AL44" s="2">
        <f t="shared" si="65"/>
        <v>13.113320125423927</v>
      </c>
      <c r="AM44" s="2">
        <f t="shared" si="65"/>
        <v>9.1765605500843748</v>
      </c>
      <c r="AN44" s="2">
        <f t="shared" si="65"/>
        <v>14.394900611669861</v>
      </c>
      <c r="AO44" s="2">
        <f t="shared" si="65"/>
        <v>17.08684160962239</v>
      </c>
      <c r="AP44" s="2">
        <f t="shared" si="65"/>
        <v>14.723764787888104</v>
      </c>
      <c r="AQ44" s="2">
        <f t="shared" si="65"/>
        <v>48.806676023044567</v>
      </c>
      <c r="AR44" s="2">
        <f t="shared" si="65"/>
        <v>15.457656150721885</v>
      </c>
      <c r="AS44" s="2">
        <f t="shared" si="65"/>
        <v>18.02820285674472</v>
      </c>
      <c r="AT44" s="2">
        <f t="shared" si="65"/>
        <v>20.147873114464844</v>
      </c>
      <c r="AU44" s="2">
        <f t="shared" ref="AU44:BZ44" si="66">STDEV(AU35:AU41)/SQRT(COUNT(AU35:AU41))</f>
        <v>15.190327042461865</v>
      </c>
      <c r="AV44" s="2">
        <f t="shared" si="66"/>
        <v>14.587629855570292</v>
      </c>
      <c r="AW44" s="2">
        <f t="shared" si="66"/>
        <v>12.975269931001941</v>
      </c>
      <c r="AX44" s="2">
        <f t="shared" si="66"/>
        <v>14.922742852823545</v>
      </c>
      <c r="AY44" s="2">
        <f t="shared" si="66"/>
        <v>14.559817169418288</v>
      </c>
      <c r="AZ44" s="2">
        <f t="shared" si="66"/>
        <v>10.052402440291711</v>
      </c>
      <c r="BA44" s="2">
        <f t="shared" si="66"/>
        <v>24.916796207574372</v>
      </c>
      <c r="BB44" s="2">
        <f t="shared" si="66"/>
        <v>21.977197928365509</v>
      </c>
      <c r="BC44" s="2">
        <f t="shared" si="66"/>
        <v>25.15793953061468</v>
      </c>
      <c r="BD44" s="2">
        <f t="shared" si="66"/>
        <v>15.391507355911457</v>
      </c>
      <c r="BE44" s="2">
        <f t="shared" si="66"/>
        <v>18.560432623954</v>
      </c>
      <c r="BF44" s="2">
        <f t="shared" si="66"/>
        <v>18.748587905387378</v>
      </c>
      <c r="BG44" s="2">
        <f t="shared" si="66"/>
        <v>17.845964587746909</v>
      </c>
      <c r="BH44" s="2">
        <f t="shared" si="66"/>
        <v>11.947291870154036</v>
      </c>
      <c r="BI44" s="2">
        <f t="shared" si="66"/>
        <v>14.841947553892931</v>
      </c>
      <c r="BJ44" s="2">
        <f t="shared" si="66"/>
        <v>10.614081094288753</v>
      </c>
      <c r="BK44" s="2">
        <f t="shared" si="66"/>
        <v>16.485871096341747</v>
      </c>
      <c r="BL44" s="2">
        <f t="shared" si="66"/>
        <v>20.211149622381686</v>
      </c>
      <c r="BM44" s="2">
        <f t="shared" si="66"/>
        <v>19.670582826536567</v>
      </c>
      <c r="BN44" s="2">
        <f t="shared" si="66"/>
        <v>19.249836089072392</v>
      </c>
      <c r="BO44" s="2">
        <f t="shared" si="66"/>
        <v>26.960616596467442</v>
      </c>
      <c r="BP44" s="2">
        <f t="shared" si="66"/>
        <v>28.954567771466102</v>
      </c>
      <c r="BQ44" s="2">
        <f t="shared" si="66"/>
        <v>38.662159454029741</v>
      </c>
      <c r="BR44" s="2">
        <f t="shared" si="66"/>
        <v>51.560975094954905</v>
      </c>
      <c r="BS44" s="2">
        <f t="shared" si="66"/>
        <v>124.12384241352956</v>
      </c>
      <c r="BT44" s="2">
        <f t="shared" si="66"/>
        <v>76.961778110324389</v>
      </c>
      <c r="BU44" s="2">
        <f t="shared" si="66"/>
        <v>190.417601851858</v>
      </c>
      <c r="BV44" s="2">
        <f t="shared" si="66"/>
        <v>190.74679417731321</v>
      </c>
      <c r="BW44" s="2">
        <f t="shared" si="66"/>
        <v>372.36833393259542</v>
      </c>
      <c r="BX44" s="2">
        <f t="shared" si="66"/>
        <v>387.17771029830317</v>
      </c>
      <c r="BY44" s="2">
        <f t="shared" si="66"/>
        <v>388.26601357838558</v>
      </c>
      <c r="BZ44" s="2">
        <f t="shared" si="66"/>
        <v>472.8977053295348</v>
      </c>
      <c r="CA44" s="2">
        <f t="shared" ref="CA44:CK44" si="67">STDEV(CA35:CA41)/SQRT(COUNT(CA35:CA41))</f>
        <v>324.25747619356292</v>
      </c>
      <c r="CB44" s="2">
        <f t="shared" si="67"/>
        <v>220.77173782552956</v>
      </c>
      <c r="CC44" s="2">
        <f t="shared" si="67"/>
        <v>289.81161887697232</v>
      </c>
      <c r="CD44" s="2">
        <f t="shared" si="67"/>
        <v>218.9234234908734</v>
      </c>
      <c r="CE44" s="2">
        <f t="shared" si="67"/>
        <v>56.200717587355001</v>
      </c>
      <c r="CF44" s="2">
        <f t="shared" si="67"/>
        <v>46.71742839052898</v>
      </c>
      <c r="CG44" s="2">
        <f t="shared" si="67"/>
        <v>93.110785433774666</v>
      </c>
      <c r="CH44" s="2">
        <f t="shared" si="67"/>
        <v>47.847354258948307</v>
      </c>
      <c r="CI44" s="2">
        <f t="shared" si="67"/>
        <v>30.86356153653659</v>
      </c>
      <c r="CJ44" s="2">
        <f t="shared" si="67"/>
        <v>46.502197092828467</v>
      </c>
      <c r="CK44" s="2">
        <f t="shared" si="67"/>
        <v>40.261870407954994</v>
      </c>
    </row>
    <row r="46" spans="1:102" s="6" customFormat="1" ht="42.8" x14ac:dyDescent="0.25">
      <c r="A46" s="6" t="s">
        <v>39</v>
      </c>
      <c r="B46" s="6" t="s">
        <v>0</v>
      </c>
      <c r="C46" s="6" t="s">
        <v>1</v>
      </c>
      <c r="D46" s="6" t="s">
        <v>2</v>
      </c>
      <c r="E46" s="6" t="s">
        <v>3</v>
      </c>
      <c r="F46" s="6" t="s">
        <v>4</v>
      </c>
      <c r="G46" s="6" t="s">
        <v>5</v>
      </c>
      <c r="H46" s="6" t="s">
        <v>6</v>
      </c>
      <c r="I46" s="6" t="s">
        <v>7</v>
      </c>
      <c r="J46" s="6" t="s">
        <v>8</v>
      </c>
      <c r="K46" s="6" t="s">
        <v>9</v>
      </c>
      <c r="L46" s="6" t="s">
        <v>10</v>
      </c>
      <c r="M46" s="6" t="s">
        <v>11</v>
      </c>
      <c r="N46" s="6" t="s">
        <v>12</v>
      </c>
      <c r="O46" s="6">
        <v>-1740</v>
      </c>
      <c r="P46" s="6">
        <v>-1680</v>
      </c>
      <c r="Q46" s="6">
        <v>-1620</v>
      </c>
      <c r="R46" s="6">
        <v>-1560</v>
      </c>
      <c r="S46" s="6">
        <v>-1500</v>
      </c>
      <c r="T46" s="6">
        <v>-1440</v>
      </c>
      <c r="U46" s="6">
        <v>-1380</v>
      </c>
      <c r="V46" s="6">
        <v>-1320</v>
      </c>
      <c r="W46" s="6">
        <v>-1260</v>
      </c>
      <c r="X46" s="6">
        <v>-1200</v>
      </c>
      <c r="Y46" s="6">
        <v>-1140</v>
      </c>
      <c r="Z46" s="6">
        <v>-1080</v>
      </c>
      <c r="AA46" s="6">
        <v>-1020</v>
      </c>
      <c r="AB46" s="6">
        <v>-960</v>
      </c>
      <c r="AC46" s="6">
        <v>-900</v>
      </c>
      <c r="AD46" s="6">
        <v>-840</v>
      </c>
      <c r="AE46" s="6">
        <v>-780</v>
      </c>
      <c r="AF46" s="6">
        <v>-720</v>
      </c>
      <c r="AG46" s="6">
        <v>-660</v>
      </c>
      <c r="AH46" s="6">
        <v>-600</v>
      </c>
      <c r="AI46" s="6">
        <v>-540</v>
      </c>
      <c r="AJ46" s="6">
        <v>-480</v>
      </c>
      <c r="AK46" s="6">
        <v>-420</v>
      </c>
      <c r="AL46" s="6">
        <v>-360</v>
      </c>
      <c r="AM46" s="6">
        <v>-300</v>
      </c>
      <c r="AN46" s="6">
        <v>-240</v>
      </c>
      <c r="AO46" s="6">
        <v>-180</v>
      </c>
      <c r="AP46" s="6">
        <v>-120</v>
      </c>
      <c r="AQ46" s="6">
        <v>-60</v>
      </c>
      <c r="AR46" s="6">
        <v>0</v>
      </c>
      <c r="AS46" s="7">
        <v>60</v>
      </c>
      <c r="AT46" s="7">
        <v>120</v>
      </c>
      <c r="AU46" s="7">
        <v>180</v>
      </c>
      <c r="AV46" s="7">
        <v>240</v>
      </c>
      <c r="AW46" s="7">
        <v>300</v>
      </c>
      <c r="AX46" s="7">
        <v>360</v>
      </c>
      <c r="AY46" s="7">
        <v>420</v>
      </c>
      <c r="AZ46" s="7">
        <v>480</v>
      </c>
      <c r="BA46" s="7">
        <v>540</v>
      </c>
      <c r="BB46" s="7">
        <v>600</v>
      </c>
      <c r="BC46" s="7">
        <v>660</v>
      </c>
      <c r="BD46" s="7">
        <v>720</v>
      </c>
      <c r="BE46" s="7">
        <v>780</v>
      </c>
      <c r="BF46" s="7">
        <v>840</v>
      </c>
      <c r="BG46" s="7">
        <v>900</v>
      </c>
      <c r="BH46" s="6">
        <v>960</v>
      </c>
      <c r="BI46" s="6">
        <v>1020</v>
      </c>
      <c r="BJ46" s="6">
        <v>1080</v>
      </c>
      <c r="BK46" s="6">
        <v>1140</v>
      </c>
      <c r="BL46" s="6">
        <v>1200</v>
      </c>
      <c r="BM46" s="6">
        <v>1260</v>
      </c>
      <c r="BN46" s="6">
        <v>1320</v>
      </c>
      <c r="BO46" s="6">
        <v>1380</v>
      </c>
      <c r="BP46" s="6">
        <v>1440</v>
      </c>
      <c r="BQ46" s="6">
        <v>1500</v>
      </c>
      <c r="BR46" s="6">
        <v>1560</v>
      </c>
      <c r="BS46" s="6">
        <v>1620</v>
      </c>
      <c r="BT46" s="6">
        <v>1680</v>
      </c>
      <c r="BU46" s="6">
        <v>1740</v>
      </c>
      <c r="BV46" s="6">
        <v>1800</v>
      </c>
      <c r="BW46" s="6">
        <v>1860</v>
      </c>
      <c r="BX46" s="6">
        <v>1920</v>
      </c>
      <c r="BY46" s="6">
        <v>1980</v>
      </c>
      <c r="BZ46" s="6">
        <v>2040</v>
      </c>
      <c r="CA46" s="6">
        <v>2100</v>
      </c>
      <c r="CB46" s="6">
        <v>2160</v>
      </c>
      <c r="CC46" s="6">
        <v>2220</v>
      </c>
      <c r="CD46" s="6">
        <v>2280</v>
      </c>
      <c r="CE46" s="6">
        <v>2340</v>
      </c>
      <c r="CF46" s="6">
        <v>2400</v>
      </c>
      <c r="CG46" s="6">
        <v>2460</v>
      </c>
      <c r="CH46" s="6">
        <v>2520</v>
      </c>
      <c r="CI46" s="6">
        <v>2580</v>
      </c>
      <c r="CJ46" s="6">
        <v>2640</v>
      </c>
      <c r="CK46" s="6">
        <v>2700</v>
      </c>
      <c r="CO46" s="6" t="s">
        <v>39</v>
      </c>
      <c r="CP46" s="8" t="s">
        <v>32</v>
      </c>
      <c r="CQ46" s="8" t="s">
        <v>33</v>
      </c>
      <c r="CR46" s="8" t="s">
        <v>34</v>
      </c>
      <c r="CU46" s="6" t="s">
        <v>39</v>
      </c>
      <c r="CV46" s="6" t="s">
        <v>32</v>
      </c>
      <c r="CW46" s="6" t="s">
        <v>33</v>
      </c>
      <c r="CX46" s="6" t="s">
        <v>34</v>
      </c>
    </row>
    <row r="47" spans="1:102" x14ac:dyDescent="0.25">
      <c r="A47" t="s">
        <v>72</v>
      </c>
      <c r="B47" t="s">
        <v>13</v>
      </c>
      <c r="C47" t="s">
        <v>18</v>
      </c>
      <c r="D47" t="s">
        <v>15</v>
      </c>
      <c r="E47" t="s">
        <v>16</v>
      </c>
      <c r="F47" t="s">
        <v>19</v>
      </c>
      <c r="G47">
        <v>4011.6</v>
      </c>
      <c r="H47">
        <v>5811.6</v>
      </c>
      <c r="I47">
        <v>5811.6</v>
      </c>
      <c r="J47">
        <v>11511.6</v>
      </c>
      <c r="K47">
        <v>155.66</v>
      </c>
      <c r="L47">
        <v>309.09100000000001</v>
      </c>
      <c r="M47">
        <v>-0.37293999999999999</v>
      </c>
      <c r="N47">
        <v>-2125.7699400000001</v>
      </c>
      <c r="O47">
        <v>3.7366000000000001</v>
      </c>
      <c r="P47">
        <v>2.0206</v>
      </c>
      <c r="Q47">
        <v>3.7069999999999999</v>
      </c>
      <c r="R47">
        <v>2.9584000000000001</v>
      </c>
      <c r="S47">
        <v>3.3622000000000001</v>
      </c>
      <c r="T47">
        <v>4.2724000000000002</v>
      </c>
      <c r="U47">
        <v>3.2456999999999998</v>
      </c>
      <c r="V47">
        <v>5.9657</v>
      </c>
      <c r="W47">
        <v>4.9092000000000002</v>
      </c>
      <c r="X47">
        <v>3.1013999999999999</v>
      </c>
      <c r="Y47">
        <v>3.8765000000000001</v>
      </c>
      <c r="Z47">
        <v>9.5989000000000004</v>
      </c>
      <c r="AA47">
        <v>9.0904000000000007</v>
      </c>
      <c r="AB47">
        <v>4.2885</v>
      </c>
      <c r="AC47">
        <v>3.7421000000000002</v>
      </c>
      <c r="AD47">
        <v>4.8528000000000002</v>
      </c>
      <c r="AE47">
        <v>7.0983000000000001</v>
      </c>
      <c r="AF47">
        <v>3.3359000000000001</v>
      </c>
      <c r="AG47">
        <v>3.5794999999999999</v>
      </c>
      <c r="AH47">
        <v>3.0954999999999999</v>
      </c>
      <c r="AI47">
        <v>3.0876000000000001</v>
      </c>
      <c r="AJ47">
        <v>4.0167999999999999</v>
      </c>
      <c r="AK47">
        <v>3.3125</v>
      </c>
      <c r="AL47">
        <v>3.3506</v>
      </c>
      <c r="AM47">
        <v>3.0851000000000002</v>
      </c>
      <c r="AN47">
        <v>15.1952</v>
      </c>
      <c r="AO47">
        <v>16.2455</v>
      </c>
      <c r="AP47">
        <v>3.7052</v>
      </c>
      <c r="AQ47">
        <v>10.782500000000001</v>
      </c>
      <c r="AR47">
        <v>3.0413999999999999</v>
      </c>
      <c r="AS47">
        <v>2.9194</v>
      </c>
      <c r="AT47">
        <v>3.6107</v>
      </c>
      <c r="AU47">
        <v>2.4962</v>
      </c>
      <c r="AV47">
        <v>2.8369</v>
      </c>
      <c r="AW47">
        <v>2.1101000000000001</v>
      </c>
      <c r="AX47">
        <v>4.2526000000000002</v>
      </c>
      <c r="AY47">
        <v>2.0575000000000001</v>
      </c>
      <c r="AZ47">
        <v>2.5632999999999999</v>
      </c>
      <c r="BA47">
        <v>2.1295999999999999</v>
      </c>
      <c r="BB47">
        <v>2.1215999999999999</v>
      </c>
      <c r="BC47">
        <v>2.7271999999999998</v>
      </c>
      <c r="BD47">
        <v>1.9892000000000001</v>
      </c>
      <c r="BE47">
        <v>1.9887999999999999</v>
      </c>
      <c r="BF47">
        <v>2.7161</v>
      </c>
      <c r="BG47">
        <v>9.3541000000000007</v>
      </c>
      <c r="BH47">
        <v>2.9657</v>
      </c>
      <c r="BI47">
        <v>1.7767999999999999</v>
      </c>
      <c r="BJ47">
        <v>2.6427</v>
      </c>
      <c r="BK47">
        <v>1.8159000000000001</v>
      </c>
      <c r="BL47">
        <v>2.1616</v>
      </c>
      <c r="BM47">
        <v>3.4824999999999999</v>
      </c>
      <c r="BN47">
        <v>2.1257000000000001</v>
      </c>
      <c r="BO47">
        <v>2.3258999999999999</v>
      </c>
      <c r="BP47">
        <v>2.7795000000000001</v>
      </c>
      <c r="BQ47">
        <v>3.0844</v>
      </c>
      <c r="BR47">
        <v>3.6692</v>
      </c>
      <c r="BS47">
        <v>3.3313000000000001</v>
      </c>
      <c r="BT47">
        <v>3.1385000000000001</v>
      </c>
      <c r="BU47">
        <v>3.3197000000000001</v>
      </c>
      <c r="BV47">
        <v>3.1097000000000001</v>
      </c>
      <c r="BW47">
        <v>2.0817000000000001</v>
      </c>
      <c r="BX47">
        <v>3.8645</v>
      </c>
      <c r="BY47">
        <v>2.2921</v>
      </c>
      <c r="BZ47">
        <v>3.0912000000000002</v>
      </c>
      <c r="CA47">
        <v>3.5964</v>
      </c>
      <c r="CB47">
        <v>2.5590000000000002</v>
      </c>
      <c r="CC47">
        <v>3.0354000000000001</v>
      </c>
      <c r="CD47">
        <v>2.0487000000000002</v>
      </c>
      <c r="CE47">
        <v>4.2758000000000003</v>
      </c>
      <c r="CF47">
        <v>2.6436999999999999</v>
      </c>
      <c r="CG47">
        <v>1.7444999999999999</v>
      </c>
      <c r="CH47">
        <v>2.1993</v>
      </c>
      <c r="CI47">
        <v>1.4087000000000001</v>
      </c>
      <c r="CJ47">
        <v>1.2825</v>
      </c>
      <c r="CK47">
        <v>2.0621999999999998</v>
      </c>
      <c r="CP47">
        <f t="shared" ref="CP47:CP53" si="68">AVERAGE(O47:AR47)</f>
        <v>5.1886666666666654</v>
      </c>
      <c r="CQ47">
        <f t="shared" ref="CQ47:CQ53" si="69">AVERAGE(AS47:BG47)</f>
        <v>3.0582199999999999</v>
      </c>
      <c r="CR47">
        <f t="shared" ref="CR47:CR53" si="70">AVERAGE(BH47:CK47)</f>
        <v>2.6638266666666666</v>
      </c>
      <c r="CV47">
        <f t="shared" ref="CV47:CX53" si="71">(CP47/$CP47)*100</f>
        <v>100</v>
      </c>
      <c r="CW47">
        <f t="shared" si="71"/>
        <v>58.940382885776707</v>
      </c>
      <c r="CX47">
        <f t="shared" si="71"/>
        <v>51.339329307465</v>
      </c>
    </row>
    <row r="48" spans="1:102" x14ac:dyDescent="0.25">
      <c r="A48" t="s">
        <v>73</v>
      </c>
      <c r="B48" t="s">
        <v>35</v>
      </c>
      <c r="C48" t="s">
        <v>41</v>
      </c>
      <c r="D48" t="s">
        <v>15</v>
      </c>
      <c r="E48" t="s">
        <v>16</v>
      </c>
      <c r="F48" t="s">
        <v>21</v>
      </c>
      <c r="G48">
        <v>166.5</v>
      </c>
      <c r="H48">
        <v>1966.5</v>
      </c>
      <c r="I48">
        <v>1966.5</v>
      </c>
      <c r="J48">
        <v>4666.5</v>
      </c>
      <c r="K48">
        <v>88.040999999999997</v>
      </c>
      <c r="L48">
        <v>141.16</v>
      </c>
      <c r="M48">
        <v>6.8900000000000003E-2</v>
      </c>
      <c r="N48">
        <v>186.02686</v>
      </c>
      <c r="O48">
        <v>2.3567</v>
      </c>
      <c r="P48">
        <v>2.7565</v>
      </c>
      <c r="Q48">
        <v>2.1337999999999999</v>
      </c>
      <c r="R48">
        <v>2.5903999999999998</v>
      </c>
      <c r="S48">
        <v>2.0045999999999999</v>
      </c>
      <c r="T48">
        <v>3.0911</v>
      </c>
      <c r="U48">
        <v>2.7362000000000002</v>
      </c>
      <c r="V48">
        <v>2.2378</v>
      </c>
      <c r="W48">
        <v>2.4832999999999998</v>
      </c>
      <c r="X48">
        <v>2.5053000000000001</v>
      </c>
      <c r="Y48">
        <v>2.1831999999999998</v>
      </c>
      <c r="Z48">
        <v>3.3247</v>
      </c>
      <c r="AA48">
        <v>3.1547999999999998</v>
      </c>
      <c r="AB48">
        <v>2.7433000000000001</v>
      </c>
      <c r="AC48">
        <v>5.4819000000000004</v>
      </c>
      <c r="AD48">
        <v>3.0651999999999999</v>
      </c>
      <c r="AE48">
        <v>2.6175000000000002</v>
      </c>
      <c r="AF48">
        <v>3.3134000000000001</v>
      </c>
      <c r="AG48">
        <v>2.1764000000000001</v>
      </c>
      <c r="AH48">
        <v>3.1183000000000001</v>
      </c>
      <c r="AI48">
        <v>2.6185999999999998</v>
      </c>
      <c r="AJ48">
        <v>2.6046999999999998</v>
      </c>
      <c r="AK48">
        <v>2.0621</v>
      </c>
      <c r="AL48">
        <v>2.2612999999999999</v>
      </c>
      <c r="AM48">
        <v>3.4392</v>
      </c>
      <c r="AN48">
        <v>3.4889000000000001</v>
      </c>
      <c r="AO48">
        <v>4.0934999999999997</v>
      </c>
      <c r="AP48">
        <v>3.5148000000000001</v>
      </c>
      <c r="AQ48">
        <v>4.7794999999999996</v>
      </c>
      <c r="AR48">
        <v>3.1036999999999999</v>
      </c>
      <c r="AS48">
        <v>1.5569999999999999</v>
      </c>
      <c r="AT48">
        <v>3.4849999999999999</v>
      </c>
      <c r="AU48">
        <v>2.1888000000000001</v>
      </c>
      <c r="AV48">
        <v>3.7187999999999999</v>
      </c>
      <c r="AW48">
        <v>1.9571000000000001</v>
      </c>
      <c r="AX48">
        <v>2.8569</v>
      </c>
      <c r="AY48">
        <v>3.3714</v>
      </c>
      <c r="AZ48">
        <v>2.6032999999999999</v>
      </c>
      <c r="BA48">
        <v>2.1996000000000002</v>
      </c>
      <c r="BB48">
        <v>3.9178000000000002</v>
      </c>
      <c r="BC48">
        <v>4.7076000000000002</v>
      </c>
      <c r="BD48">
        <v>2.7966000000000002</v>
      </c>
      <c r="BE48">
        <v>2.4230999999999998</v>
      </c>
      <c r="BF48">
        <v>3.4468999999999999</v>
      </c>
      <c r="BG48">
        <v>4.6607000000000003</v>
      </c>
      <c r="BH48">
        <v>4.2202999999999999</v>
      </c>
      <c r="BI48">
        <v>2.1253000000000002</v>
      </c>
      <c r="BJ48">
        <v>2.0070000000000001</v>
      </c>
      <c r="BK48">
        <v>3.39</v>
      </c>
      <c r="BL48">
        <v>2.6865999999999999</v>
      </c>
      <c r="BM48">
        <v>2.5324</v>
      </c>
      <c r="BN48">
        <v>4.4687000000000001</v>
      </c>
      <c r="BO48">
        <v>3.2665999999999999</v>
      </c>
      <c r="BP48">
        <v>1.7551000000000001</v>
      </c>
      <c r="BQ48">
        <v>1.9897</v>
      </c>
      <c r="BR48">
        <v>3.5508000000000002</v>
      </c>
      <c r="BS48">
        <v>1.6215999999999999</v>
      </c>
      <c r="BT48">
        <v>1.7929999999999999</v>
      </c>
      <c r="BU48">
        <v>4.3289999999999997</v>
      </c>
      <c r="BV48">
        <v>3.5644999999999998</v>
      </c>
      <c r="BW48">
        <v>4.7291999999999996</v>
      </c>
      <c r="BX48">
        <v>3.5213000000000001</v>
      </c>
      <c r="BY48">
        <v>3.5259999999999998</v>
      </c>
      <c r="BZ48">
        <v>5.2786</v>
      </c>
      <c r="CA48">
        <v>4.8815999999999997</v>
      </c>
      <c r="CB48">
        <v>2.5642</v>
      </c>
      <c r="CC48">
        <v>3.0406</v>
      </c>
      <c r="CD48">
        <v>3.8147000000000002</v>
      </c>
      <c r="CE48">
        <v>1.5825</v>
      </c>
      <c r="CF48">
        <v>1.8629</v>
      </c>
      <c r="CG48">
        <v>5.0404999999999998</v>
      </c>
      <c r="CH48">
        <v>2.246</v>
      </c>
      <c r="CI48">
        <v>2.8778999999999999</v>
      </c>
      <c r="CJ48">
        <v>4.1695000000000002</v>
      </c>
      <c r="CK48">
        <v>2.8332000000000002</v>
      </c>
      <c r="CP48">
        <f t="shared" si="68"/>
        <v>2.9346900000000002</v>
      </c>
      <c r="CQ48">
        <f t="shared" si="69"/>
        <v>3.0593733333333333</v>
      </c>
      <c r="CR48">
        <f t="shared" si="70"/>
        <v>3.1756433333333329</v>
      </c>
      <c r="CV48">
        <f t="shared" si="71"/>
        <v>100</v>
      </c>
      <c r="CW48">
        <f t="shared" si="71"/>
        <v>104.24860320283686</v>
      </c>
      <c r="CX48">
        <f t="shared" si="71"/>
        <v>108.21052081594078</v>
      </c>
    </row>
    <row r="49" spans="1:102" x14ac:dyDescent="0.25">
      <c r="A49" t="s">
        <v>75</v>
      </c>
      <c r="B49" t="s">
        <v>62</v>
      </c>
      <c r="C49" t="s">
        <v>41</v>
      </c>
      <c r="D49" t="s">
        <v>15</v>
      </c>
      <c r="E49" t="s">
        <v>16</v>
      </c>
      <c r="F49" t="s">
        <v>21</v>
      </c>
      <c r="G49">
        <v>164.8</v>
      </c>
      <c r="H49">
        <v>1964.8</v>
      </c>
      <c r="I49">
        <v>1964.8</v>
      </c>
      <c r="J49">
        <v>4664.8</v>
      </c>
      <c r="K49">
        <v>165.8</v>
      </c>
      <c r="L49">
        <v>226.22</v>
      </c>
      <c r="M49">
        <v>-9.0389999999999998E-2</v>
      </c>
      <c r="N49">
        <v>-244.04438999999999</v>
      </c>
      <c r="O49">
        <v>3.3401999999999998</v>
      </c>
      <c r="P49">
        <v>5.3361000000000001</v>
      </c>
      <c r="Q49">
        <v>6.3491</v>
      </c>
      <c r="R49">
        <v>4.9877000000000002</v>
      </c>
      <c r="S49">
        <v>7.2319000000000004</v>
      </c>
      <c r="T49">
        <v>3.0737000000000001</v>
      </c>
      <c r="U49">
        <v>6.8875000000000002</v>
      </c>
      <c r="V49">
        <v>7.9142999999999999</v>
      </c>
      <c r="W49">
        <v>8.6112000000000002</v>
      </c>
      <c r="X49">
        <v>6.2184999999999997</v>
      </c>
      <c r="Y49">
        <v>6.0945</v>
      </c>
      <c r="Z49">
        <v>5.9377000000000004</v>
      </c>
      <c r="AA49">
        <v>5.9283999999999999</v>
      </c>
      <c r="AB49">
        <v>6.6890000000000001</v>
      </c>
      <c r="AC49">
        <v>5.4550000000000001</v>
      </c>
      <c r="AD49">
        <v>4.4653</v>
      </c>
      <c r="AE49">
        <v>8.8359000000000005</v>
      </c>
      <c r="AF49">
        <v>4.9539999999999997</v>
      </c>
      <c r="AG49">
        <v>4.2229000000000001</v>
      </c>
      <c r="AH49">
        <v>5.7736000000000001</v>
      </c>
      <c r="AI49">
        <v>5.0953999999999997</v>
      </c>
      <c r="AJ49">
        <v>5.7065999999999999</v>
      </c>
      <c r="AK49">
        <v>5.2206000000000001</v>
      </c>
      <c r="AL49">
        <v>4.2347000000000001</v>
      </c>
      <c r="AM49">
        <v>4.7276999999999996</v>
      </c>
      <c r="AN49">
        <v>4.7224000000000004</v>
      </c>
      <c r="AO49">
        <v>5.0270999999999999</v>
      </c>
      <c r="AP49">
        <v>5.1753</v>
      </c>
      <c r="AQ49">
        <v>3.6238999999999999</v>
      </c>
      <c r="AR49">
        <v>3.9597000000000002</v>
      </c>
      <c r="AS49">
        <v>4.3857999999999997</v>
      </c>
      <c r="AT49">
        <v>4.4806999999999997</v>
      </c>
      <c r="AU49">
        <v>4.4923999999999999</v>
      </c>
      <c r="AV49">
        <v>4.3028000000000004</v>
      </c>
      <c r="AW49">
        <v>3.9651999999999998</v>
      </c>
      <c r="AX49">
        <v>4.1257000000000001</v>
      </c>
      <c r="AY49">
        <v>4.5491999999999999</v>
      </c>
      <c r="AZ49">
        <v>3.1863999999999999</v>
      </c>
      <c r="BA49">
        <v>5.3391000000000002</v>
      </c>
      <c r="BB49">
        <v>4.6089000000000002</v>
      </c>
      <c r="BC49">
        <v>5.4981</v>
      </c>
      <c r="BD49">
        <v>4.7331000000000003</v>
      </c>
      <c r="BE49">
        <v>6.4263000000000003</v>
      </c>
      <c r="BF49">
        <v>4.4227999999999996</v>
      </c>
      <c r="BG49">
        <v>5.6921999999999997</v>
      </c>
      <c r="BH49">
        <v>4.4545000000000003</v>
      </c>
      <c r="BI49">
        <v>3.9186000000000001</v>
      </c>
      <c r="BJ49">
        <v>4.4958</v>
      </c>
      <c r="BK49">
        <v>6.2748999999999997</v>
      </c>
      <c r="BL49">
        <v>5.4063999999999997</v>
      </c>
      <c r="BM49">
        <v>6.1858000000000004</v>
      </c>
      <c r="BN49">
        <v>5.8559999999999999</v>
      </c>
      <c r="BO49">
        <v>4.2256</v>
      </c>
      <c r="BP49">
        <v>4.3936999999999999</v>
      </c>
      <c r="BQ49">
        <v>4.3878000000000004</v>
      </c>
      <c r="BR49">
        <v>7.9084000000000003</v>
      </c>
      <c r="BS49">
        <v>5.2237</v>
      </c>
      <c r="BT49">
        <v>5.5625999999999998</v>
      </c>
      <c r="BU49">
        <v>5.6245000000000003</v>
      </c>
      <c r="BV49">
        <v>5.9219999999999997</v>
      </c>
      <c r="BW49">
        <v>5.3581000000000003</v>
      </c>
      <c r="BX49">
        <v>4.5429000000000004</v>
      </c>
      <c r="BY49">
        <v>4.8159000000000001</v>
      </c>
      <c r="BZ49">
        <v>5.7314999999999996</v>
      </c>
      <c r="CA49">
        <v>5.351</v>
      </c>
      <c r="CB49">
        <v>5.8372999999999999</v>
      </c>
      <c r="CC49">
        <v>6.5567000000000002</v>
      </c>
      <c r="CD49">
        <v>5.5414000000000003</v>
      </c>
      <c r="CE49">
        <v>5.6219999999999999</v>
      </c>
      <c r="CF49">
        <v>5.5190000000000001</v>
      </c>
      <c r="CG49">
        <v>3.4403000000000001</v>
      </c>
      <c r="CH49">
        <v>4.9002999999999997</v>
      </c>
      <c r="CI49">
        <v>4.3733000000000004</v>
      </c>
      <c r="CJ49">
        <v>4.5860000000000003</v>
      </c>
      <c r="CK49">
        <v>3.9958999999999998</v>
      </c>
      <c r="CP49">
        <f t="shared" si="68"/>
        <v>5.5266633333333317</v>
      </c>
      <c r="CQ49">
        <f t="shared" si="69"/>
        <v>4.68058</v>
      </c>
      <c r="CR49">
        <f t="shared" si="70"/>
        <v>5.2003966666666663</v>
      </c>
      <c r="CV49">
        <f t="shared" si="71"/>
        <v>100</v>
      </c>
      <c r="CW49">
        <f t="shared" si="71"/>
        <v>84.690883408252986</v>
      </c>
      <c r="CX49">
        <f t="shared" si="71"/>
        <v>94.096498248792699</v>
      </c>
    </row>
    <row r="50" spans="1:102" s="10" customFormat="1" x14ac:dyDescent="0.25">
      <c r="A50" s="10" t="s">
        <v>76</v>
      </c>
      <c r="B50" s="10" t="s">
        <v>65</v>
      </c>
      <c r="C50" s="10" t="s">
        <v>41</v>
      </c>
      <c r="D50" s="10" t="s">
        <v>15</v>
      </c>
      <c r="E50" s="10" t="s">
        <v>16</v>
      </c>
      <c r="F50" s="10" t="s">
        <v>21</v>
      </c>
      <c r="G50" s="10">
        <v>3208.7</v>
      </c>
      <c r="H50" s="10">
        <v>5008.7</v>
      </c>
      <c r="I50" s="10">
        <v>5008.7</v>
      </c>
      <c r="J50" s="10">
        <v>7708.7</v>
      </c>
      <c r="K50" s="10">
        <v>618.05799999999999</v>
      </c>
      <c r="L50" s="10">
        <v>991.529</v>
      </c>
      <c r="M50" s="10">
        <v>6.9510000000000002E-2</v>
      </c>
      <c r="N50" s="10">
        <v>187.67495</v>
      </c>
      <c r="O50" s="10">
        <v>12.0907</v>
      </c>
      <c r="P50" s="10">
        <v>37.876600000000003</v>
      </c>
      <c r="Q50" s="10">
        <v>29.828900000000001</v>
      </c>
      <c r="R50" s="10">
        <v>20.5991</v>
      </c>
      <c r="S50" s="10">
        <v>19.930800000000001</v>
      </c>
      <c r="T50" s="10">
        <v>9.3218999999999994</v>
      </c>
      <c r="U50" s="10">
        <v>34.315600000000003</v>
      </c>
      <c r="V50" s="10">
        <v>33.516500000000001</v>
      </c>
      <c r="W50" s="10">
        <v>26.755800000000001</v>
      </c>
      <c r="X50" s="10">
        <v>28.1</v>
      </c>
      <c r="Y50" s="10">
        <v>4.6159999999999997</v>
      </c>
      <c r="Z50" s="10">
        <v>35.0989</v>
      </c>
      <c r="AA50" s="10">
        <v>23.542300000000001</v>
      </c>
      <c r="AB50" s="10">
        <v>10.617000000000001</v>
      </c>
      <c r="AC50" s="10">
        <v>17.489799999999999</v>
      </c>
      <c r="AD50" s="10">
        <v>33.9831</v>
      </c>
      <c r="AE50" s="10">
        <v>27.864699999999999</v>
      </c>
      <c r="AF50" s="10">
        <v>4.1158000000000001</v>
      </c>
      <c r="AG50" s="10">
        <v>25.063500000000001</v>
      </c>
      <c r="AH50" s="10">
        <v>9.6517999999999997</v>
      </c>
      <c r="AI50" s="10">
        <v>3.0276000000000001</v>
      </c>
      <c r="AJ50" s="10">
        <v>8.6715</v>
      </c>
      <c r="AK50" s="10">
        <v>26.7896</v>
      </c>
      <c r="AL50" s="10">
        <v>5.3162000000000003</v>
      </c>
      <c r="AM50" s="10">
        <v>3.0388999999999999</v>
      </c>
      <c r="AN50" s="10">
        <v>3.7791999999999999</v>
      </c>
      <c r="AO50" s="10">
        <v>3.2645</v>
      </c>
      <c r="AP50" s="10">
        <v>3.5779999999999998</v>
      </c>
      <c r="AQ50" s="10">
        <v>65.540099999999995</v>
      </c>
      <c r="AR50" s="10">
        <v>50.6738</v>
      </c>
      <c r="AS50" s="10">
        <v>48.421500000000002</v>
      </c>
      <c r="AT50" s="10">
        <v>52.453299999999999</v>
      </c>
      <c r="AU50" s="10">
        <v>14.447800000000001</v>
      </c>
      <c r="AV50" s="10">
        <v>5.1665000000000001</v>
      </c>
      <c r="AW50" s="10">
        <v>3.7023999999999999</v>
      </c>
      <c r="AX50" s="10">
        <v>4.0633999999999997</v>
      </c>
      <c r="AY50" s="10">
        <v>4.4966999999999997</v>
      </c>
      <c r="AZ50" s="10">
        <v>4.2801</v>
      </c>
      <c r="BA50" s="10">
        <v>43.708599999999997</v>
      </c>
      <c r="BB50" s="10">
        <v>38.243200000000002</v>
      </c>
      <c r="BC50" s="10">
        <v>8.1195000000000004</v>
      </c>
      <c r="BD50" s="10">
        <v>36.507100000000001</v>
      </c>
      <c r="BE50" s="10">
        <v>13.4377</v>
      </c>
      <c r="BF50" s="10">
        <v>53.453899999999997</v>
      </c>
      <c r="BG50" s="10">
        <v>4.6050000000000004</v>
      </c>
      <c r="BH50" s="10">
        <v>5.2996999999999996</v>
      </c>
      <c r="BI50" s="10">
        <v>4.8715000000000002</v>
      </c>
      <c r="BJ50" s="10">
        <v>5.2023999999999999</v>
      </c>
      <c r="BK50" s="10">
        <v>12.0748</v>
      </c>
      <c r="BL50" s="10">
        <v>74.168700000000001</v>
      </c>
      <c r="BM50" s="10">
        <v>4.3510999999999997</v>
      </c>
      <c r="BN50" s="10">
        <v>3.4411999999999998</v>
      </c>
      <c r="BO50" s="10">
        <v>55.858800000000002</v>
      </c>
      <c r="BP50" s="10">
        <v>12.154999999999999</v>
      </c>
      <c r="BQ50" s="10">
        <v>9.3828999999999994</v>
      </c>
      <c r="BR50" s="10">
        <v>110.8972</v>
      </c>
      <c r="BS50" s="10">
        <v>4.3661000000000003</v>
      </c>
      <c r="BT50" s="10">
        <v>96.899500000000003</v>
      </c>
      <c r="BU50" s="10">
        <v>21.670500000000001</v>
      </c>
      <c r="BV50" s="10">
        <v>3.0295000000000001</v>
      </c>
      <c r="BW50" s="10">
        <v>3.6396000000000002</v>
      </c>
      <c r="BX50" s="10">
        <v>3.3536000000000001</v>
      </c>
      <c r="BY50" s="10">
        <v>4.5049000000000001</v>
      </c>
      <c r="BZ50" s="10">
        <v>55.048000000000002</v>
      </c>
      <c r="CA50" s="10">
        <v>4.2237</v>
      </c>
      <c r="CB50" s="10">
        <v>6.8990999999999998</v>
      </c>
      <c r="CC50" s="10">
        <v>60.354700000000001</v>
      </c>
      <c r="CD50" s="10">
        <v>1.4977</v>
      </c>
      <c r="CE50" s="10">
        <v>3.4611999999999998</v>
      </c>
      <c r="CF50" s="10">
        <v>42.630899999999997</v>
      </c>
      <c r="CG50" s="10">
        <v>30.3553</v>
      </c>
      <c r="CH50" s="10">
        <v>2.9731000000000001</v>
      </c>
      <c r="CI50" s="10">
        <v>3.9508000000000001</v>
      </c>
      <c r="CJ50" s="10">
        <v>4.8456999999999999</v>
      </c>
      <c r="CK50" s="10">
        <v>5.0145999999999997</v>
      </c>
      <c r="CP50" s="10">
        <f t="shared" si="68"/>
        <v>20.601939999999999</v>
      </c>
      <c r="CQ50" s="10">
        <f t="shared" si="69"/>
        <v>22.340446666666665</v>
      </c>
      <c r="CR50" s="10">
        <f t="shared" si="70"/>
        <v>21.880726666666664</v>
      </c>
      <c r="CV50" s="10">
        <f t="shared" si="71"/>
        <v>100</v>
      </c>
      <c r="CW50" s="10">
        <f t="shared" si="71"/>
        <v>108.43855805165275</v>
      </c>
      <c r="CX50" s="10">
        <f t="shared" si="71"/>
        <v>106.20711771156826</v>
      </c>
    </row>
    <row r="51" spans="1:102" x14ac:dyDescent="0.25">
      <c r="A51" t="s">
        <v>77</v>
      </c>
      <c r="B51" t="s">
        <v>66</v>
      </c>
      <c r="C51" t="s">
        <v>41</v>
      </c>
      <c r="D51" t="s">
        <v>15</v>
      </c>
      <c r="E51" t="s">
        <v>16</v>
      </c>
      <c r="F51" t="s">
        <v>21</v>
      </c>
      <c r="G51">
        <v>241.2</v>
      </c>
      <c r="H51">
        <v>2041.2</v>
      </c>
      <c r="I51">
        <v>2041.2</v>
      </c>
      <c r="J51">
        <v>4741.2</v>
      </c>
      <c r="K51">
        <v>121.262</v>
      </c>
      <c r="L51">
        <v>99.988</v>
      </c>
      <c r="M51">
        <v>-0.45029000000000002</v>
      </c>
      <c r="N51">
        <v>-1215.77937</v>
      </c>
      <c r="O51">
        <v>2.8159999999999998</v>
      </c>
      <c r="P51">
        <v>3.0630000000000002</v>
      </c>
      <c r="Q51">
        <v>3.7951999999999999</v>
      </c>
      <c r="R51">
        <v>2.9615</v>
      </c>
      <c r="S51">
        <v>2.9199000000000002</v>
      </c>
      <c r="T51">
        <v>3.3125</v>
      </c>
      <c r="U51">
        <v>3.9283000000000001</v>
      </c>
      <c r="V51">
        <v>5.0175000000000001</v>
      </c>
      <c r="W51">
        <v>3.3913000000000002</v>
      </c>
      <c r="X51">
        <v>3.8517999999999999</v>
      </c>
      <c r="Y51">
        <v>3.9140999999999999</v>
      </c>
      <c r="Z51">
        <v>2.4539</v>
      </c>
      <c r="AA51">
        <v>3.8576000000000001</v>
      </c>
      <c r="AB51">
        <v>4.4043999999999999</v>
      </c>
      <c r="AC51">
        <v>4.1471</v>
      </c>
      <c r="AD51">
        <v>4.4210000000000003</v>
      </c>
      <c r="AE51">
        <v>4.6231999999999998</v>
      </c>
      <c r="AF51">
        <v>4.8041999999999998</v>
      </c>
      <c r="AG51">
        <v>4.5202</v>
      </c>
      <c r="AH51">
        <v>4.3391000000000002</v>
      </c>
      <c r="AI51">
        <v>4.2153999999999998</v>
      </c>
      <c r="AJ51">
        <v>3.7894999999999999</v>
      </c>
      <c r="AK51">
        <v>4.1447000000000003</v>
      </c>
      <c r="AL51">
        <v>4.2096999999999998</v>
      </c>
      <c r="AM51">
        <v>4.3109000000000002</v>
      </c>
      <c r="AN51">
        <v>4.6875</v>
      </c>
      <c r="AO51">
        <v>4.5937999999999999</v>
      </c>
      <c r="AP51">
        <v>4.5670999999999999</v>
      </c>
      <c r="AQ51">
        <v>4.0979000000000001</v>
      </c>
      <c r="AR51">
        <v>6.1033999999999997</v>
      </c>
      <c r="AS51">
        <v>4.3811</v>
      </c>
      <c r="AT51">
        <v>4.1459000000000001</v>
      </c>
      <c r="AU51">
        <v>4.0639000000000003</v>
      </c>
      <c r="AV51">
        <v>3.927</v>
      </c>
      <c r="AW51">
        <v>3.6295000000000002</v>
      </c>
      <c r="AX51">
        <v>3.2290000000000001</v>
      </c>
      <c r="AY51">
        <v>3.4102999999999999</v>
      </c>
      <c r="AZ51">
        <v>2.9807000000000001</v>
      </c>
      <c r="BA51">
        <v>2.8170000000000002</v>
      </c>
      <c r="BB51">
        <v>3.0105</v>
      </c>
      <c r="BC51">
        <v>3.1185999999999998</v>
      </c>
      <c r="BD51">
        <v>2.9918999999999998</v>
      </c>
      <c r="BE51">
        <v>2.8833000000000002</v>
      </c>
      <c r="BF51">
        <v>2.121</v>
      </c>
      <c r="BG51">
        <v>2.0223</v>
      </c>
      <c r="BH51">
        <v>2.0145</v>
      </c>
      <c r="BI51">
        <v>2.0226999999999999</v>
      </c>
      <c r="BJ51">
        <v>1.64</v>
      </c>
      <c r="BK51">
        <v>1.5891</v>
      </c>
      <c r="BL51">
        <v>1.3244</v>
      </c>
      <c r="BM51">
        <v>1.1955</v>
      </c>
      <c r="BN51">
        <v>1.6477999999999999</v>
      </c>
      <c r="BO51">
        <v>1.9157</v>
      </c>
      <c r="BP51">
        <v>1.8785000000000001</v>
      </c>
      <c r="BQ51">
        <v>1.7546999999999999</v>
      </c>
      <c r="BR51">
        <v>2.0118</v>
      </c>
      <c r="BS51">
        <v>1.4396</v>
      </c>
      <c r="BT51">
        <v>1.2092000000000001</v>
      </c>
      <c r="BU51">
        <v>1.3758999999999999</v>
      </c>
      <c r="BV51">
        <v>1.3812</v>
      </c>
      <c r="BW51">
        <v>1.4200999999999999</v>
      </c>
      <c r="BX51">
        <v>1.2089000000000001</v>
      </c>
      <c r="BY51">
        <v>1.9744999999999999</v>
      </c>
      <c r="BZ51">
        <v>1.6487000000000001</v>
      </c>
      <c r="CA51">
        <v>1.6242000000000001</v>
      </c>
      <c r="CB51">
        <v>1.7462</v>
      </c>
      <c r="CC51">
        <v>1.6279999999999999</v>
      </c>
      <c r="CD51">
        <v>1.8213999999999999</v>
      </c>
      <c r="CE51">
        <v>1.8452999999999999</v>
      </c>
      <c r="CF51">
        <v>2.0733000000000001</v>
      </c>
      <c r="CG51">
        <v>2.113</v>
      </c>
      <c r="CH51">
        <v>1.6884999999999999</v>
      </c>
      <c r="CI51">
        <v>1.8517999999999999</v>
      </c>
      <c r="CJ51">
        <v>2.0339</v>
      </c>
      <c r="CK51">
        <v>2.1781999999999999</v>
      </c>
      <c r="CP51">
        <f t="shared" si="68"/>
        <v>4.0420566666666664</v>
      </c>
      <c r="CQ51">
        <f t="shared" si="69"/>
        <v>3.2488000000000006</v>
      </c>
      <c r="CR51">
        <f t="shared" si="70"/>
        <v>1.7085533333333334</v>
      </c>
      <c r="CV51">
        <f t="shared" si="71"/>
        <v>100</v>
      </c>
      <c r="CW51">
        <f t="shared" si="71"/>
        <v>80.374924646446516</v>
      </c>
      <c r="CX51">
        <f t="shared" si="71"/>
        <v>42.269405756310533</v>
      </c>
    </row>
    <row r="52" spans="1:102" x14ac:dyDescent="0.25">
      <c r="A52" t="s">
        <v>78</v>
      </c>
      <c r="B52" t="s">
        <v>67</v>
      </c>
      <c r="C52" t="s">
        <v>41</v>
      </c>
      <c r="D52" t="s">
        <v>15</v>
      </c>
      <c r="E52" t="s">
        <v>16</v>
      </c>
      <c r="F52" t="s">
        <v>21</v>
      </c>
      <c r="G52">
        <v>11.5</v>
      </c>
      <c r="H52">
        <v>1811.5</v>
      </c>
      <c r="I52">
        <v>1811.5</v>
      </c>
      <c r="J52">
        <v>4511.5</v>
      </c>
      <c r="K52">
        <v>33.591000000000001</v>
      </c>
      <c r="L52">
        <v>58.158000000000001</v>
      </c>
      <c r="M52">
        <v>0.15425</v>
      </c>
      <c r="N52">
        <v>416.48444000000001</v>
      </c>
      <c r="O52">
        <v>0.78779999999999994</v>
      </c>
      <c r="P52">
        <v>0.65680000000000005</v>
      </c>
      <c r="Q52">
        <v>0.98550000000000004</v>
      </c>
      <c r="R52">
        <v>1.1015999999999999</v>
      </c>
      <c r="S52">
        <v>1.0009999999999999</v>
      </c>
      <c r="T52">
        <v>1.3654999999999999</v>
      </c>
      <c r="U52">
        <v>0.84650000000000003</v>
      </c>
      <c r="V52">
        <v>0.69879999999999998</v>
      </c>
      <c r="W52">
        <v>1.4433</v>
      </c>
      <c r="X52">
        <v>0.83530000000000004</v>
      </c>
      <c r="Y52">
        <v>0.69610000000000005</v>
      </c>
      <c r="Z52">
        <v>0.99570000000000003</v>
      </c>
      <c r="AA52">
        <v>0.70120000000000005</v>
      </c>
      <c r="AB52">
        <v>1.1912</v>
      </c>
      <c r="AC52">
        <v>1.9399</v>
      </c>
      <c r="AD52">
        <v>1.1921999999999999</v>
      </c>
      <c r="AE52">
        <v>1.0805</v>
      </c>
      <c r="AF52">
        <v>1.8926000000000001</v>
      </c>
      <c r="AG52">
        <v>1.9623999999999999</v>
      </c>
      <c r="AH52">
        <v>0.82199999999999995</v>
      </c>
      <c r="AI52">
        <v>0.88360000000000005</v>
      </c>
      <c r="AJ52">
        <v>1.5204</v>
      </c>
      <c r="AK52">
        <v>1.1174999999999999</v>
      </c>
      <c r="AL52">
        <v>1.0881000000000001</v>
      </c>
      <c r="AM52">
        <v>1.1940999999999999</v>
      </c>
      <c r="AN52">
        <v>1.3057000000000001</v>
      </c>
      <c r="AO52">
        <v>0.6593</v>
      </c>
      <c r="AP52">
        <v>0.98729999999999996</v>
      </c>
      <c r="AQ52">
        <v>1.5626</v>
      </c>
      <c r="AR52">
        <v>1.0760000000000001</v>
      </c>
      <c r="AS52">
        <v>1.742</v>
      </c>
      <c r="AT52">
        <v>2.8689</v>
      </c>
      <c r="AU52">
        <v>2.1545999999999998</v>
      </c>
      <c r="AV52">
        <v>1.9361999999999999</v>
      </c>
      <c r="AW52">
        <v>2.2395</v>
      </c>
      <c r="AX52">
        <v>2.6625999999999999</v>
      </c>
      <c r="AY52">
        <v>1.9276</v>
      </c>
      <c r="AZ52">
        <v>1.3466</v>
      </c>
      <c r="BA52">
        <v>1.5099</v>
      </c>
      <c r="BB52">
        <v>1.9015</v>
      </c>
      <c r="BC52">
        <v>1.2924</v>
      </c>
      <c r="BD52">
        <v>2.5276000000000001</v>
      </c>
      <c r="BE52">
        <v>2.8469000000000002</v>
      </c>
      <c r="BF52">
        <v>1.2994000000000001</v>
      </c>
      <c r="BG52">
        <v>1.4359</v>
      </c>
      <c r="BH52">
        <v>1.0441</v>
      </c>
      <c r="BI52">
        <v>1.1585000000000001</v>
      </c>
      <c r="BJ52">
        <v>1.0698000000000001</v>
      </c>
      <c r="BK52">
        <v>0.79069999999999996</v>
      </c>
      <c r="BL52">
        <v>0.74160000000000004</v>
      </c>
      <c r="BM52">
        <v>0.72899999999999998</v>
      </c>
      <c r="BN52">
        <v>0.84389999999999998</v>
      </c>
      <c r="BO52">
        <v>0.92520000000000002</v>
      </c>
      <c r="BP52">
        <v>0.66900000000000004</v>
      </c>
      <c r="BQ52">
        <v>0.62470000000000003</v>
      </c>
      <c r="BR52">
        <v>0.59289999999999998</v>
      </c>
      <c r="BS52">
        <v>0.74750000000000005</v>
      </c>
      <c r="BT52">
        <v>0.65820000000000001</v>
      </c>
      <c r="BU52">
        <v>1.1918</v>
      </c>
      <c r="BV52">
        <v>0.74590000000000001</v>
      </c>
      <c r="BW52">
        <v>0.77049999999999996</v>
      </c>
      <c r="BX52">
        <v>0.70550000000000002</v>
      </c>
      <c r="BY52">
        <v>1.1501999999999999</v>
      </c>
      <c r="BZ52">
        <v>0.59960000000000002</v>
      </c>
      <c r="CA52">
        <v>1.0214000000000001</v>
      </c>
      <c r="CB52">
        <v>1.1686000000000001</v>
      </c>
      <c r="CC52">
        <v>1.4759</v>
      </c>
      <c r="CD52">
        <v>1.0478000000000001</v>
      </c>
      <c r="CE52">
        <v>1.0996999999999999</v>
      </c>
      <c r="CF52">
        <v>1.2447999999999999</v>
      </c>
      <c r="CG52">
        <v>1.4436</v>
      </c>
      <c r="CH52">
        <v>1.4079999999999999</v>
      </c>
      <c r="CI52">
        <v>0.73729999999999996</v>
      </c>
      <c r="CJ52">
        <v>0.77590000000000003</v>
      </c>
      <c r="CK52">
        <v>1.2846</v>
      </c>
      <c r="CP52">
        <f t="shared" si="68"/>
        <v>1.1196833333333336</v>
      </c>
      <c r="CQ52">
        <f t="shared" si="69"/>
        <v>1.9794399999999996</v>
      </c>
      <c r="CR52">
        <f t="shared" si="70"/>
        <v>0.94887333333333357</v>
      </c>
      <c r="CV52">
        <f t="shared" si="71"/>
        <v>100</v>
      </c>
      <c r="CW52">
        <f t="shared" si="71"/>
        <v>176.78569833732746</v>
      </c>
      <c r="CX52">
        <f t="shared" si="71"/>
        <v>84.744793914946186</v>
      </c>
    </row>
    <row r="53" spans="1:102" x14ac:dyDescent="0.25">
      <c r="A53" t="s">
        <v>79</v>
      </c>
      <c r="B53" t="s">
        <v>68</v>
      </c>
      <c r="C53" t="s">
        <v>41</v>
      </c>
      <c r="D53" t="s">
        <v>15</v>
      </c>
      <c r="E53" t="s">
        <v>16</v>
      </c>
      <c r="F53" t="s">
        <v>21</v>
      </c>
      <c r="G53">
        <v>79.7</v>
      </c>
      <c r="H53">
        <v>1879.7</v>
      </c>
      <c r="I53">
        <v>1879.7</v>
      </c>
      <c r="J53">
        <v>4579.7</v>
      </c>
      <c r="K53">
        <v>193.791</v>
      </c>
      <c r="L53">
        <v>313.91500000000002</v>
      </c>
      <c r="M53">
        <v>7.9909999999999995E-2</v>
      </c>
      <c r="N53">
        <v>215.75201999999999</v>
      </c>
      <c r="O53">
        <v>3.0520999999999998</v>
      </c>
      <c r="P53">
        <v>5.5522</v>
      </c>
      <c r="Q53">
        <v>4.1425999999999998</v>
      </c>
      <c r="R53">
        <v>4.0406000000000004</v>
      </c>
      <c r="S53">
        <v>4.6412000000000004</v>
      </c>
      <c r="T53">
        <v>4.7740999999999998</v>
      </c>
      <c r="U53">
        <v>5.0739999999999998</v>
      </c>
      <c r="V53">
        <v>5.2651000000000003</v>
      </c>
      <c r="W53">
        <v>6.0513000000000003</v>
      </c>
      <c r="X53">
        <v>5.827</v>
      </c>
      <c r="Y53">
        <v>6.1523000000000003</v>
      </c>
      <c r="Z53">
        <v>6.4751000000000003</v>
      </c>
      <c r="AA53">
        <v>6.7861000000000002</v>
      </c>
      <c r="AB53">
        <v>10.055400000000001</v>
      </c>
      <c r="AC53">
        <v>7.1665000000000001</v>
      </c>
      <c r="AD53">
        <v>7.3365</v>
      </c>
      <c r="AE53">
        <v>7.5521000000000003</v>
      </c>
      <c r="AF53">
        <v>7.2451999999999996</v>
      </c>
      <c r="AG53">
        <v>7.2595999999999998</v>
      </c>
      <c r="AH53">
        <v>7.1111000000000004</v>
      </c>
      <c r="AI53">
        <v>6.8836000000000004</v>
      </c>
      <c r="AJ53">
        <v>6.7496</v>
      </c>
      <c r="AK53">
        <v>8.7944999999999993</v>
      </c>
      <c r="AL53">
        <v>7.1383000000000001</v>
      </c>
      <c r="AM53">
        <v>6.8977000000000004</v>
      </c>
      <c r="AN53">
        <v>6.9629000000000003</v>
      </c>
      <c r="AO53">
        <v>6.9420999999999999</v>
      </c>
      <c r="AP53">
        <v>7.2728000000000002</v>
      </c>
      <c r="AQ53">
        <v>7.2563000000000004</v>
      </c>
      <c r="AR53">
        <v>7.3331999999999997</v>
      </c>
      <c r="AS53">
        <v>6.4583000000000004</v>
      </c>
      <c r="AT53">
        <v>6.6414999999999997</v>
      </c>
      <c r="AU53">
        <v>8.14</v>
      </c>
      <c r="AV53">
        <v>6.1974</v>
      </c>
      <c r="AW53">
        <v>6.3814000000000002</v>
      </c>
      <c r="AX53">
        <v>6.0496999999999996</v>
      </c>
      <c r="AY53">
        <v>5.6768000000000001</v>
      </c>
      <c r="AZ53">
        <v>6.6291000000000002</v>
      </c>
      <c r="BA53">
        <v>7.1482000000000001</v>
      </c>
      <c r="BB53">
        <v>6.3689</v>
      </c>
      <c r="BC53">
        <v>7.7013999999999996</v>
      </c>
      <c r="BD53">
        <v>6.6124000000000001</v>
      </c>
      <c r="BE53">
        <v>6.5835999999999997</v>
      </c>
      <c r="BF53">
        <v>7.6927000000000003</v>
      </c>
      <c r="BG53">
        <v>6.3345000000000002</v>
      </c>
      <c r="BH53">
        <v>6.3423999999999996</v>
      </c>
      <c r="BI53">
        <v>6.5378999999999996</v>
      </c>
      <c r="BJ53">
        <v>6.4909999999999997</v>
      </c>
      <c r="BK53">
        <v>6.4894999999999996</v>
      </c>
      <c r="BL53">
        <v>6.67</v>
      </c>
      <c r="BM53">
        <v>6.5808999999999997</v>
      </c>
      <c r="BN53">
        <v>6.6504000000000003</v>
      </c>
      <c r="BO53">
        <v>6.7241</v>
      </c>
      <c r="BP53">
        <v>6.8803000000000001</v>
      </c>
      <c r="BQ53">
        <v>6.8067000000000002</v>
      </c>
      <c r="BR53">
        <v>6.7291999999999996</v>
      </c>
      <c r="BS53">
        <v>7.0437000000000003</v>
      </c>
      <c r="BT53">
        <v>7.1341000000000001</v>
      </c>
      <c r="BU53">
        <v>7.1783999999999999</v>
      </c>
      <c r="BV53">
        <v>7.02</v>
      </c>
      <c r="BW53">
        <v>8.9718</v>
      </c>
      <c r="BX53">
        <v>7.3201999999999998</v>
      </c>
      <c r="BY53">
        <v>7.0147000000000004</v>
      </c>
      <c r="BZ53">
        <v>14.426399999999999</v>
      </c>
      <c r="CA53">
        <v>7.8094999999999999</v>
      </c>
      <c r="CB53">
        <v>7.5442999999999998</v>
      </c>
      <c r="CC53">
        <v>6.6334999999999997</v>
      </c>
      <c r="CD53">
        <v>6.5785999999999998</v>
      </c>
      <c r="CE53">
        <v>6.6102999999999996</v>
      </c>
      <c r="CF53">
        <v>6.6670999999999996</v>
      </c>
      <c r="CG53">
        <v>6.5505000000000004</v>
      </c>
      <c r="CH53">
        <v>6.5149999999999997</v>
      </c>
      <c r="CI53">
        <v>6.2927999999999997</v>
      </c>
      <c r="CJ53">
        <v>6.6177999999999999</v>
      </c>
      <c r="CK53">
        <v>6.4682000000000004</v>
      </c>
      <c r="CP53">
        <f t="shared" si="68"/>
        <v>6.4597033333333336</v>
      </c>
      <c r="CQ53">
        <f t="shared" si="69"/>
        <v>6.7077266666666686</v>
      </c>
      <c r="CR53">
        <f t="shared" si="70"/>
        <v>7.1099766666666646</v>
      </c>
      <c r="CV53">
        <f t="shared" si="71"/>
        <v>100</v>
      </c>
      <c r="CW53">
        <f t="shared" si="71"/>
        <v>103.83954681097329</v>
      </c>
      <c r="CX53">
        <f t="shared" si="71"/>
        <v>110.06661296623011</v>
      </c>
    </row>
    <row r="55" spans="1:102" x14ac:dyDescent="0.25">
      <c r="N55" t="s">
        <v>63</v>
      </c>
      <c r="O55">
        <f t="shared" ref="O55:AT55" si="72">AVERAGE(O47:O49,O51:O53)</f>
        <v>2.6815666666666669</v>
      </c>
      <c r="P55">
        <f t="shared" si="72"/>
        <v>3.230866666666667</v>
      </c>
      <c r="Q55">
        <f t="shared" si="72"/>
        <v>3.5188666666666664</v>
      </c>
      <c r="R55">
        <f t="shared" si="72"/>
        <v>3.1067</v>
      </c>
      <c r="S55">
        <f t="shared" si="72"/>
        <v>3.5268000000000002</v>
      </c>
      <c r="T55">
        <f t="shared" si="72"/>
        <v>3.3148833333333338</v>
      </c>
      <c r="U55">
        <f t="shared" si="72"/>
        <v>3.786366666666666</v>
      </c>
      <c r="V55">
        <f t="shared" si="72"/>
        <v>4.5165333333333333</v>
      </c>
      <c r="W55">
        <f t="shared" si="72"/>
        <v>4.4816000000000011</v>
      </c>
      <c r="X55">
        <f t="shared" si="72"/>
        <v>3.7232166666666671</v>
      </c>
      <c r="Y55">
        <f t="shared" si="72"/>
        <v>3.8194500000000002</v>
      </c>
      <c r="Z55">
        <f t="shared" si="72"/>
        <v>4.7976666666666672</v>
      </c>
      <c r="AA55">
        <f t="shared" si="72"/>
        <v>4.9197500000000005</v>
      </c>
      <c r="AB55">
        <f t="shared" si="72"/>
        <v>4.8952999999999998</v>
      </c>
      <c r="AC55">
        <f t="shared" si="72"/>
        <v>4.6554166666666665</v>
      </c>
      <c r="AD55">
        <f t="shared" si="72"/>
        <v>4.2221666666666673</v>
      </c>
      <c r="AE55">
        <f t="shared" si="72"/>
        <v>5.3012500000000005</v>
      </c>
      <c r="AF55">
        <f t="shared" si="72"/>
        <v>4.2575500000000002</v>
      </c>
      <c r="AG55">
        <f t="shared" si="72"/>
        <v>3.9534999999999996</v>
      </c>
      <c r="AH55">
        <f t="shared" si="72"/>
        <v>4.0432666666666668</v>
      </c>
      <c r="AI55">
        <f t="shared" si="72"/>
        <v>3.7973666666666666</v>
      </c>
      <c r="AJ55">
        <f t="shared" si="72"/>
        <v>4.0645999999999995</v>
      </c>
      <c r="AK55">
        <f t="shared" si="72"/>
        <v>4.1086499999999999</v>
      </c>
      <c r="AL55">
        <f t="shared" si="72"/>
        <v>3.7137833333333337</v>
      </c>
      <c r="AM55">
        <f t="shared" si="72"/>
        <v>3.9424499999999996</v>
      </c>
      <c r="AN55">
        <f t="shared" si="72"/>
        <v>6.0604333333333331</v>
      </c>
      <c r="AO55">
        <f t="shared" si="72"/>
        <v>6.2602166666666674</v>
      </c>
      <c r="AP55">
        <f t="shared" si="72"/>
        <v>4.2037500000000003</v>
      </c>
      <c r="AQ55">
        <f t="shared" si="72"/>
        <v>5.3504499999999995</v>
      </c>
      <c r="AR55">
        <f t="shared" si="72"/>
        <v>4.1028999999999991</v>
      </c>
      <c r="AS55">
        <f t="shared" si="72"/>
        <v>3.5739333333333332</v>
      </c>
      <c r="AT55">
        <f t="shared" si="72"/>
        <v>4.2054499999999999</v>
      </c>
      <c r="AU55">
        <f t="shared" ref="AU55:BZ55" si="73">AVERAGE(AU47:AU49,AU51:AU53)</f>
        <v>3.9226500000000004</v>
      </c>
      <c r="AV55">
        <f t="shared" si="73"/>
        <v>3.8198500000000002</v>
      </c>
      <c r="AW55">
        <f t="shared" si="73"/>
        <v>3.3804666666666665</v>
      </c>
      <c r="AX55">
        <f t="shared" si="73"/>
        <v>3.8627500000000006</v>
      </c>
      <c r="AY55">
        <f t="shared" si="73"/>
        <v>3.4988000000000006</v>
      </c>
      <c r="AZ55">
        <f t="shared" si="73"/>
        <v>3.2182333333333335</v>
      </c>
      <c r="BA55">
        <f t="shared" si="73"/>
        <v>3.5238999999999998</v>
      </c>
      <c r="BB55">
        <f t="shared" si="73"/>
        <v>3.6548666666666669</v>
      </c>
      <c r="BC55">
        <f t="shared" si="73"/>
        <v>4.1742166666666671</v>
      </c>
      <c r="BD55">
        <f t="shared" si="73"/>
        <v>3.6084666666666667</v>
      </c>
      <c r="BE55">
        <f t="shared" si="73"/>
        <v>3.8586666666666667</v>
      </c>
      <c r="BF55">
        <f t="shared" si="73"/>
        <v>3.6164833333333335</v>
      </c>
      <c r="BG55">
        <f t="shared" si="73"/>
        <v>4.9166166666666671</v>
      </c>
      <c r="BH55">
        <f t="shared" si="73"/>
        <v>3.5069166666666667</v>
      </c>
      <c r="BI55">
        <f t="shared" si="73"/>
        <v>2.9232999999999998</v>
      </c>
      <c r="BJ55">
        <f t="shared" si="73"/>
        <v>3.0577166666666664</v>
      </c>
      <c r="BK55">
        <f t="shared" si="73"/>
        <v>3.3916833333333329</v>
      </c>
      <c r="BL55">
        <f t="shared" si="73"/>
        <v>3.1651000000000002</v>
      </c>
      <c r="BM55">
        <f t="shared" si="73"/>
        <v>3.4510166666666664</v>
      </c>
      <c r="BN55">
        <f t="shared" si="73"/>
        <v>3.5987500000000003</v>
      </c>
      <c r="BO55">
        <f t="shared" si="73"/>
        <v>3.2305166666666665</v>
      </c>
      <c r="BP55">
        <f t="shared" si="73"/>
        <v>3.0593500000000002</v>
      </c>
      <c r="BQ55">
        <f t="shared" si="73"/>
        <v>3.1080000000000001</v>
      </c>
      <c r="BR55">
        <f t="shared" si="73"/>
        <v>4.0770499999999998</v>
      </c>
      <c r="BS55">
        <f t="shared" si="73"/>
        <v>3.2345666666666673</v>
      </c>
      <c r="BT55">
        <f t="shared" si="73"/>
        <v>3.2492666666666667</v>
      </c>
      <c r="BU55">
        <f t="shared" si="73"/>
        <v>3.8365500000000003</v>
      </c>
      <c r="BV55">
        <f t="shared" si="73"/>
        <v>3.6238833333333331</v>
      </c>
      <c r="BW55">
        <f t="shared" si="73"/>
        <v>3.8885666666666672</v>
      </c>
      <c r="BX55">
        <f t="shared" si="73"/>
        <v>3.5272166666666664</v>
      </c>
      <c r="BY55">
        <f t="shared" si="73"/>
        <v>3.4622333333333333</v>
      </c>
      <c r="BZ55">
        <f t="shared" si="73"/>
        <v>5.1293333333333324</v>
      </c>
      <c r="CA55">
        <f t="shared" ref="CA55:CK55" si="74">AVERAGE(CA47:CA49,CA51:CA53)</f>
        <v>4.0473500000000007</v>
      </c>
      <c r="CB55">
        <f t="shared" si="74"/>
        <v>3.5699333333333332</v>
      </c>
      <c r="CC55">
        <f t="shared" si="74"/>
        <v>3.7283500000000003</v>
      </c>
      <c r="CD55">
        <f t="shared" si="74"/>
        <v>3.4754333333333336</v>
      </c>
      <c r="CE55">
        <f t="shared" si="74"/>
        <v>3.5059333333333331</v>
      </c>
      <c r="CF55">
        <f t="shared" si="74"/>
        <v>3.3351333333333333</v>
      </c>
      <c r="CG55">
        <f t="shared" si="74"/>
        <v>3.3887333333333332</v>
      </c>
      <c r="CH55">
        <f t="shared" si="74"/>
        <v>3.1595166666666663</v>
      </c>
      <c r="CI55">
        <f t="shared" si="74"/>
        <v>2.9236333333333335</v>
      </c>
      <c r="CJ55">
        <f t="shared" si="74"/>
        <v>3.2442666666666664</v>
      </c>
      <c r="CK55">
        <f t="shared" si="74"/>
        <v>3.1370500000000003</v>
      </c>
    </row>
    <row r="56" spans="1:102" x14ac:dyDescent="0.25">
      <c r="N56" t="s">
        <v>64</v>
      </c>
      <c r="O56">
        <f t="shared" ref="O56:AT56" si="75">STDEV(O47:O49,O51:O53)/SQRT(COUNT(O47:O49,O51:O53))</f>
        <v>0.42403423656324929</v>
      </c>
      <c r="P56">
        <f t="shared" si="75"/>
        <v>0.77812516973670609</v>
      </c>
      <c r="Q56">
        <f t="shared" si="75"/>
        <v>0.74938585062110097</v>
      </c>
      <c r="R56">
        <f t="shared" si="75"/>
        <v>0.53976531443458575</v>
      </c>
      <c r="S56">
        <f t="shared" si="75"/>
        <v>0.89557863269136384</v>
      </c>
      <c r="T56">
        <f t="shared" si="75"/>
        <v>0.48147346373167615</v>
      </c>
      <c r="U56">
        <f t="shared" si="75"/>
        <v>0.84327059937945115</v>
      </c>
      <c r="V56">
        <f t="shared" si="75"/>
        <v>1.0680813859959879</v>
      </c>
      <c r="W56">
        <f t="shared" si="75"/>
        <v>1.0663585994714282</v>
      </c>
      <c r="X56">
        <f t="shared" si="75"/>
        <v>0.83424449949906432</v>
      </c>
      <c r="Y56">
        <f t="shared" si="75"/>
        <v>0.87679119967831198</v>
      </c>
      <c r="Z56">
        <f t="shared" si="75"/>
        <v>1.2817062018176311</v>
      </c>
      <c r="AA56">
        <f t="shared" si="75"/>
        <v>1.2101561028093304</v>
      </c>
      <c r="AB56">
        <f t="shared" si="75"/>
        <v>1.2754690844286796</v>
      </c>
      <c r="AC56">
        <f t="shared" si="75"/>
        <v>0.73245049089417047</v>
      </c>
      <c r="AD56">
        <f t="shared" si="75"/>
        <v>0.83095705651843277</v>
      </c>
      <c r="AE56">
        <f t="shared" si="75"/>
        <v>1.2418596468603045</v>
      </c>
      <c r="AF56">
        <f t="shared" si="75"/>
        <v>0.75374106506589222</v>
      </c>
      <c r="AG56">
        <f t="shared" si="75"/>
        <v>0.78711418231410435</v>
      </c>
      <c r="AH56">
        <f t="shared" si="75"/>
        <v>0.905971965963137</v>
      </c>
      <c r="AI56">
        <f t="shared" si="75"/>
        <v>0.85181716256744011</v>
      </c>
      <c r="AJ56">
        <f t="shared" si="75"/>
        <v>0.78713860490598031</v>
      </c>
      <c r="AK56">
        <f t="shared" si="75"/>
        <v>1.110016856853985</v>
      </c>
      <c r="AL56">
        <f t="shared" si="75"/>
        <v>0.84420425743878924</v>
      </c>
      <c r="AM56">
        <f t="shared" si="75"/>
        <v>0.77519057517060563</v>
      </c>
      <c r="AN56">
        <f t="shared" si="75"/>
        <v>1.9761406835322004</v>
      </c>
      <c r="AO56">
        <f t="shared" si="75"/>
        <v>2.1643574717710363</v>
      </c>
      <c r="AP56">
        <f t="shared" si="75"/>
        <v>0.84781592607121947</v>
      </c>
      <c r="AQ56">
        <f t="shared" si="75"/>
        <v>1.3211494913521336</v>
      </c>
      <c r="AR56">
        <f t="shared" si="75"/>
        <v>0.92636657754908303</v>
      </c>
      <c r="AS56">
        <f t="shared" si="75"/>
        <v>0.76338348321433103</v>
      </c>
      <c r="AT56">
        <f t="shared" si="75"/>
        <v>0.53767369395076969</v>
      </c>
      <c r="AU56">
        <f t="shared" ref="AU56:BZ56" si="76">STDEV(AU47:AU49,AU51:AU53)/SQRT(COUNT(AU47:AU49,AU51:AU53))</f>
        <v>0.93626214055323942</v>
      </c>
      <c r="AV56">
        <f t="shared" si="76"/>
        <v>0.58940662124433829</v>
      </c>
      <c r="AW56">
        <f t="shared" si="76"/>
        <v>0.69164395014904756</v>
      </c>
      <c r="AX56">
        <f t="shared" si="76"/>
        <v>0.5117815072535008</v>
      </c>
      <c r="AY56">
        <f t="shared" si="76"/>
        <v>0.58926797243133144</v>
      </c>
      <c r="AZ56">
        <f t="shared" si="76"/>
        <v>0.730331862314052</v>
      </c>
      <c r="BA56">
        <f t="shared" si="76"/>
        <v>0.90708779655922356</v>
      </c>
      <c r="BB56">
        <f t="shared" si="76"/>
        <v>0.68764574729854722</v>
      </c>
      <c r="BC56">
        <f t="shared" si="76"/>
        <v>0.93079246180039699</v>
      </c>
      <c r="BD56">
        <f t="shared" si="76"/>
        <v>0.70988249810170057</v>
      </c>
      <c r="BE56">
        <f t="shared" si="76"/>
        <v>0.84755073659994618</v>
      </c>
      <c r="BF56">
        <f t="shared" si="76"/>
        <v>0.92575164251062025</v>
      </c>
      <c r="BG56">
        <f t="shared" si="76"/>
        <v>1.1952842313069769</v>
      </c>
      <c r="BH56">
        <f t="shared" si="76"/>
        <v>0.77529531165729226</v>
      </c>
      <c r="BI56">
        <f t="shared" si="76"/>
        <v>0.815124139829838</v>
      </c>
      <c r="BJ56">
        <f t="shared" si="76"/>
        <v>0.83852043680786026</v>
      </c>
      <c r="BK56">
        <f t="shared" si="76"/>
        <v>1.0067592126609908</v>
      </c>
      <c r="BL56">
        <f t="shared" si="76"/>
        <v>0.96272621480183362</v>
      </c>
      <c r="BM56">
        <f t="shared" si="76"/>
        <v>1.010227491019281</v>
      </c>
      <c r="BN56">
        <f t="shared" si="76"/>
        <v>0.97860170677349601</v>
      </c>
      <c r="BO56">
        <f t="shared" si="76"/>
        <v>0.83781812800339406</v>
      </c>
      <c r="BP56">
        <f t="shared" si="76"/>
        <v>0.91774565748541315</v>
      </c>
      <c r="BQ56">
        <f t="shared" si="76"/>
        <v>0.90494238048618358</v>
      </c>
      <c r="BR56">
        <f t="shared" si="76"/>
        <v>1.1337398572129913</v>
      </c>
      <c r="BS56">
        <f t="shared" si="76"/>
        <v>1.0080438633533981</v>
      </c>
      <c r="BT56">
        <f t="shared" si="76"/>
        <v>1.0559659317947294</v>
      </c>
      <c r="BU56">
        <f t="shared" si="76"/>
        <v>0.96477749654173284</v>
      </c>
      <c r="BV56">
        <f t="shared" si="76"/>
        <v>1.0065663764887927</v>
      </c>
      <c r="BW56">
        <f t="shared" si="76"/>
        <v>1.262086741780365</v>
      </c>
      <c r="BX56">
        <f t="shared" si="76"/>
        <v>0.98096563596511632</v>
      </c>
      <c r="BY56">
        <f t="shared" si="76"/>
        <v>0.88288465976278274</v>
      </c>
      <c r="BZ56">
        <f t="shared" si="76"/>
        <v>2.0298408295014445</v>
      </c>
      <c r="CA56">
        <f t="shared" ref="CA56:CK56" si="77">STDEV(CA47:CA49,CA51:CA53)/SQRT(COUNT(CA47:CA49,CA51:CA53))</f>
        <v>1.0292494714596645</v>
      </c>
      <c r="CB56">
        <f t="shared" si="77"/>
        <v>1.0338025729208544</v>
      </c>
      <c r="CC56">
        <f t="shared" si="77"/>
        <v>0.94653123095155534</v>
      </c>
      <c r="CD56">
        <f t="shared" si="77"/>
        <v>0.90696860242115163</v>
      </c>
      <c r="CE56">
        <f t="shared" si="77"/>
        <v>0.94788858229458839</v>
      </c>
      <c r="CF56">
        <f t="shared" si="77"/>
        <v>0.90330030689934149</v>
      </c>
      <c r="CG56">
        <f t="shared" si="77"/>
        <v>0.83351271082756218</v>
      </c>
      <c r="CH56">
        <f t="shared" si="77"/>
        <v>0.84217623706548395</v>
      </c>
      <c r="CI56">
        <f t="shared" si="77"/>
        <v>0.85007474481822953</v>
      </c>
      <c r="CJ56">
        <f t="shared" si="77"/>
        <v>0.92093036532507611</v>
      </c>
      <c r="CK56">
        <f t="shared" si="77"/>
        <v>0.76229424141862689</v>
      </c>
    </row>
    <row r="58" spans="1:102" s="2" customFormat="1" ht="42.8" x14ac:dyDescent="0.25">
      <c r="A58" s="4" t="s">
        <v>39</v>
      </c>
      <c r="B58" s="2" t="s">
        <v>0</v>
      </c>
      <c r="C58" s="2" t="s">
        <v>1</v>
      </c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8</v>
      </c>
      <c r="K58" s="2" t="s">
        <v>9</v>
      </c>
      <c r="L58" s="2" t="s">
        <v>10</v>
      </c>
      <c r="M58" s="2" t="s">
        <v>11</v>
      </c>
      <c r="N58" s="2" t="s">
        <v>12</v>
      </c>
      <c r="O58" s="2">
        <v>-1740</v>
      </c>
      <c r="P58" s="2">
        <v>-1680</v>
      </c>
      <c r="Q58" s="2">
        <v>-1620</v>
      </c>
      <c r="R58" s="2">
        <v>-1560</v>
      </c>
      <c r="S58" s="2">
        <v>-1500</v>
      </c>
      <c r="T58" s="2">
        <v>-1440</v>
      </c>
      <c r="U58" s="2">
        <v>-1380</v>
      </c>
      <c r="V58" s="2">
        <v>-1320</v>
      </c>
      <c r="W58" s="2">
        <v>-1260</v>
      </c>
      <c r="X58" s="2">
        <v>-1200</v>
      </c>
      <c r="Y58" s="2">
        <v>-1140</v>
      </c>
      <c r="Z58" s="2">
        <v>-1080</v>
      </c>
      <c r="AA58" s="2">
        <v>-1020</v>
      </c>
      <c r="AB58" s="2">
        <v>-960</v>
      </c>
      <c r="AC58" s="2">
        <v>-900</v>
      </c>
      <c r="AD58" s="2">
        <v>-840</v>
      </c>
      <c r="AE58" s="2">
        <v>-780</v>
      </c>
      <c r="AF58" s="2">
        <v>-720</v>
      </c>
      <c r="AG58" s="2">
        <v>-660</v>
      </c>
      <c r="AH58" s="2">
        <v>-600</v>
      </c>
      <c r="AI58" s="2">
        <v>-540</v>
      </c>
      <c r="AJ58" s="2">
        <v>-480</v>
      </c>
      <c r="AK58" s="2">
        <v>-420</v>
      </c>
      <c r="AL58" s="2">
        <v>-360</v>
      </c>
      <c r="AM58" s="2">
        <v>-300</v>
      </c>
      <c r="AN58" s="2">
        <v>-240</v>
      </c>
      <c r="AO58" s="2">
        <v>-180</v>
      </c>
      <c r="AP58" s="2">
        <v>-120</v>
      </c>
      <c r="AQ58" s="2">
        <v>-60</v>
      </c>
      <c r="AR58" s="2">
        <v>0</v>
      </c>
      <c r="AS58" s="2">
        <v>60</v>
      </c>
      <c r="AT58" s="2">
        <v>120</v>
      </c>
      <c r="AU58" s="2">
        <v>180</v>
      </c>
      <c r="AV58" s="2">
        <v>240</v>
      </c>
      <c r="AW58" s="2">
        <v>300</v>
      </c>
      <c r="AX58" s="2">
        <v>360</v>
      </c>
      <c r="AY58" s="2">
        <v>420</v>
      </c>
      <c r="AZ58" s="2">
        <v>480</v>
      </c>
      <c r="BA58" s="2">
        <v>540</v>
      </c>
      <c r="BB58" s="2">
        <v>600</v>
      </c>
      <c r="BC58" s="2">
        <v>660</v>
      </c>
      <c r="BD58" s="2">
        <v>720</v>
      </c>
      <c r="BE58" s="2">
        <v>780</v>
      </c>
      <c r="BF58" s="2">
        <v>840</v>
      </c>
      <c r="BG58" s="2">
        <v>900</v>
      </c>
      <c r="BH58" s="2">
        <v>960</v>
      </c>
      <c r="BI58" s="2">
        <v>1020</v>
      </c>
      <c r="BJ58" s="2">
        <v>1080</v>
      </c>
      <c r="BK58" s="2">
        <v>1140</v>
      </c>
      <c r="BL58" s="2">
        <v>1200</v>
      </c>
      <c r="BM58" s="2">
        <v>1260</v>
      </c>
      <c r="BN58" s="2">
        <v>1320</v>
      </c>
      <c r="BO58" s="2">
        <v>1380</v>
      </c>
      <c r="BP58" s="2">
        <v>1440</v>
      </c>
      <c r="BQ58" s="2">
        <v>1500</v>
      </c>
      <c r="BR58" s="2">
        <v>1560</v>
      </c>
      <c r="BS58" s="2">
        <v>1620</v>
      </c>
      <c r="BT58" s="2">
        <v>1680</v>
      </c>
      <c r="BU58" s="2">
        <v>1740</v>
      </c>
      <c r="BV58" s="2">
        <v>1800</v>
      </c>
      <c r="BW58" s="2">
        <v>1860</v>
      </c>
      <c r="BX58" s="2">
        <v>1920</v>
      </c>
      <c r="BY58" s="2">
        <v>1980</v>
      </c>
      <c r="BZ58" s="2">
        <v>2040</v>
      </c>
      <c r="CA58" s="2">
        <v>2100</v>
      </c>
      <c r="CB58" s="2">
        <v>2160</v>
      </c>
      <c r="CC58" s="2">
        <v>2220</v>
      </c>
      <c r="CD58" s="2">
        <v>2280</v>
      </c>
      <c r="CE58" s="2">
        <v>2340</v>
      </c>
      <c r="CF58" s="2">
        <v>2400</v>
      </c>
      <c r="CG58" s="2">
        <v>2460</v>
      </c>
      <c r="CH58" s="2">
        <v>2520</v>
      </c>
      <c r="CI58" s="2">
        <v>2580</v>
      </c>
      <c r="CJ58" s="2">
        <v>2640</v>
      </c>
      <c r="CK58" s="2">
        <v>2700</v>
      </c>
      <c r="CO58" s="2" t="s">
        <v>39</v>
      </c>
      <c r="CP58" s="3" t="s">
        <v>32</v>
      </c>
      <c r="CQ58" s="3" t="s">
        <v>33</v>
      </c>
      <c r="CR58" s="3" t="s">
        <v>34</v>
      </c>
    </row>
    <row r="59" spans="1:102" s="2" customFormat="1" x14ac:dyDescent="0.25">
      <c r="A59" s="2" t="s">
        <v>72</v>
      </c>
      <c r="B59" s="2" t="s">
        <v>13</v>
      </c>
      <c r="C59" s="2" t="s">
        <v>18</v>
      </c>
      <c r="D59" s="2" t="s">
        <v>15</v>
      </c>
      <c r="E59" s="2" t="s">
        <v>16</v>
      </c>
      <c r="F59" s="2" t="s">
        <v>19</v>
      </c>
      <c r="G59" s="2">
        <v>4011.6</v>
      </c>
      <c r="H59" s="2">
        <v>5811.6</v>
      </c>
      <c r="I59" s="2">
        <v>5811.6</v>
      </c>
      <c r="J59" s="2">
        <v>11511.6</v>
      </c>
      <c r="K59" s="2">
        <v>155.66</v>
      </c>
      <c r="L59" s="2">
        <v>309.09100000000001</v>
      </c>
      <c r="M59" s="2">
        <v>-0.37293999999999999</v>
      </c>
      <c r="N59" s="2">
        <v>-2125.7699400000001</v>
      </c>
      <c r="O59" s="2">
        <f t="shared" ref="O59:AT59" si="78">(O47/$CP47)*100</f>
        <v>72.014647308235922</v>
      </c>
      <c r="P59" s="2">
        <f t="shared" si="78"/>
        <v>38.942567133496091</v>
      </c>
      <c r="Q59" s="2">
        <f t="shared" si="78"/>
        <v>71.444173197995639</v>
      </c>
      <c r="R59" s="2">
        <f t="shared" si="78"/>
        <v>57.016574585635368</v>
      </c>
      <c r="S59" s="2">
        <f t="shared" si="78"/>
        <v>64.798920724656313</v>
      </c>
      <c r="T59" s="2">
        <f t="shared" si="78"/>
        <v>82.340999614544543</v>
      </c>
      <c r="U59" s="2">
        <f t="shared" si="78"/>
        <v>62.553642554284991</v>
      </c>
      <c r="V59" s="2">
        <f t="shared" si="78"/>
        <v>114.97558781960686</v>
      </c>
      <c r="W59" s="2">
        <f t="shared" si="78"/>
        <v>94.613902094308131</v>
      </c>
      <c r="X59" s="2">
        <f t="shared" si="78"/>
        <v>59.772581266863689</v>
      </c>
      <c r="Y59" s="2">
        <f t="shared" si="78"/>
        <v>74.710908390080959</v>
      </c>
      <c r="Z59" s="2">
        <f t="shared" si="78"/>
        <v>184.99743029680079</v>
      </c>
      <c r="AA59" s="2">
        <f t="shared" si="78"/>
        <v>175.19722472054485</v>
      </c>
      <c r="AB59" s="2">
        <f t="shared" si="78"/>
        <v>82.651291275857659</v>
      </c>
      <c r="AC59" s="2">
        <f t="shared" si="78"/>
        <v>72.120647565206241</v>
      </c>
      <c r="AD59" s="2">
        <f t="shared" si="78"/>
        <v>93.526917641012489</v>
      </c>
      <c r="AE59" s="2">
        <f t="shared" si="78"/>
        <v>136.80393164589492</v>
      </c>
      <c r="AF59" s="2">
        <f t="shared" si="78"/>
        <v>64.29204676859824</v>
      </c>
      <c r="AG59" s="2">
        <f t="shared" si="78"/>
        <v>68.98689451368368</v>
      </c>
      <c r="AH59" s="2">
        <f t="shared" si="78"/>
        <v>59.65887190029553</v>
      </c>
      <c r="AI59" s="2">
        <f t="shared" si="78"/>
        <v>59.506616985738162</v>
      </c>
      <c r="AJ59" s="2">
        <f t="shared" si="78"/>
        <v>77.414878581523851</v>
      </c>
      <c r="AK59" s="2">
        <f t="shared" si="78"/>
        <v>63.84106385712451</v>
      </c>
      <c r="AL59" s="2">
        <f t="shared" si="78"/>
        <v>64.575356546318915</v>
      </c>
      <c r="AM59" s="2">
        <f t="shared" si="78"/>
        <v>59.45843505075166</v>
      </c>
      <c r="AN59" s="2">
        <f t="shared" si="78"/>
        <v>292.85365540280105</v>
      </c>
      <c r="AO59" s="2">
        <f t="shared" si="78"/>
        <v>313.09584992933321</v>
      </c>
      <c r="AP59" s="2">
        <f t="shared" si="78"/>
        <v>71.409482204805357</v>
      </c>
      <c r="AQ59" s="2">
        <f t="shared" si="78"/>
        <v>207.80868559681363</v>
      </c>
      <c r="AR59" s="2">
        <f t="shared" si="78"/>
        <v>58.616214827187477</v>
      </c>
      <c r="AS59" s="2">
        <f t="shared" si="78"/>
        <v>56.26493639984583</v>
      </c>
      <c r="AT59" s="2">
        <f t="shared" si="78"/>
        <v>69.588205062315325</v>
      </c>
      <c r="AU59" s="2">
        <f t="shared" ref="AU59:BZ59" si="79">(AU47/$CP47)*100</f>
        <v>48.108698445329573</v>
      </c>
      <c r="AV59" s="2">
        <f t="shared" si="79"/>
        <v>54.674932545291036</v>
      </c>
      <c r="AW59" s="2">
        <f t="shared" si="79"/>
        <v>40.667480406013119</v>
      </c>
      <c r="AX59" s="2">
        <f t="shared" si="79"/>
        <v>81.95939868945139</v>
      </c>
      <c r="AY59" s="2">
        <f t="shared" si="79"/>
        <v>39.653732493896968</v>
      </c>
      <c r="AZ59" s="2">
        <f t="shared" si="79"/>
        <v>49.401901580367479</v>
      </c>
      <c r="BA59" s="2">
        <f t="shared" si="79"/>
        <v>41.043299498907885</v>
      </c>
      <c r="BB59" s="2">
        <f t="shared" si="79"/>
        <v>40.889117306951057</v>
      </c>
      <c r="BC59" s="2">
        <f t="shared" si="79"/>
        <v>52.560709238083014</v>
      </c>
      <c r="BD59" s="2">
        <f t="shared" si="79"/>
        <v>38.33740203006554</v>
      </c>
      <c r="BE59" s="2">
        <f t="shared" si="79"/>
        <v>38.329692920467693</v>
      </c>
      <c r="BF59" s="2">
        <f t="shared" si="79"/>
        <v>52.346781446742916</v>
      </c>
      <c r="BG59" s="2">
        <f t="shared" si="79"/>
        <v>180.27945522292183</v>
      </c>
      <c r="BH59" s="2">
        <f t="shared" si="79"/>
        <v>57.157265835795975</v>
      </c>
      <c r="BI59" s="2">
        <f t="shared" si="79"/>
        <v>34.243864833611724</v>
      </c>
      <c r="BJ59" s="2">
        <f t="shared" si="79"/>
        <v>50.932159835539004</v>
      </c>
      <c r="BK59" s="2">
        <f t="shared" si="79"/>
        <v>34.997430296800729</v>
      </c>
      <c r="BL59" s="2">
        <f t="shared" si="79"/>
        <v>41.660028266735196</v>
      </c>
      <c r="BM59" s="2">
        <f t="shared" si="79"/>
        <v>67.117435436207131</v>
      </c>
      <c r="BN59" s="2">
        <f t="shared" si="79"/>
        <v>40.968135680328935</v>
      </c>
      <c r="BO59" s="2">
        <f t="shared" si="79"/>
        <v>44.826545034048578</v>
      </c>
      <c r="BP59" s="2">
        <f t="shared" si="79"/>
        <v>53.568675318000778</v>
      </c>
      <c r="BQ59" s="2">
        <f t="shared" si="79"/>
        <v>59.444944108955433</v>
      </c>
      <c r="BR59" s="2">
        <f t="shared" si="79"/>
        <v>70.715662340999629</v>
      </c>
      <c r="BS59" s="2">
        <f t="shared" si="79"/>
        <v>64.203392008223076</v>
      </c>
      <c r="BT59" s="2">
        <f t="shared" si="79"/>
        <v>60.487601182063486</v>
      </c>
      <c r="BU59" s="2">
        <f t="shared" si="79"/>
        <v>63.979827829885657</v>
      </c>
      <c r="BV59" s="2">
        <f t="shared" si="79"/>
        <v>59.932545291018904</v>
      </c>
      <c r="BW59" s="2">
        <f t="shared" si="79"/>
        <v>40.120133624566371</v>
      </c>
      <c r="BX59" s="2">
        <f t="shared" si="79"/>
        <v>74.479635102145721</v>
      </c>
      <c r="BY59" s="2">
        <f t="shared" si="79"/>
        <v>44.175125273030972</v>
      </c>
      <c r="BZ59" s="2">
        <f t="shared" si="79"/>
        <v>59.57599897211874</v>
      </c>
      <c r="CA59" s="2">
        <f t="shared" ref="CA59:CK59" si="80">(CA47/$CP47)*100</f>
        <v>69.312604394192491</v>
      </c>
      <c r="CB59" s="2">
        <f t="shared" si="80"/>
        <v>49.319028652190688</v>
      </c>
      <c r="CC59" s="2">
        <f t="shared" si="80"/>
        <v>58.500578183219851</v>
      </c>
      <c r="CD59" s="2">
        <f t="shared" si="80"/>
        <v>39.484132082744452</v>
      </c>
      <c r="CE59" s="2">
        <f t="shared" si="80"/>
        <v>82.4065270461262</v>
      </c>
      <c r="CF59" s="2">
        <f t="shared" si="80"/>
        <v>50.951432609533612</v>
      </c>
      <c r="CG59" s="2">
        <f t="shared" si="80"/>
        <v>33.621354233586025</v>
      </c>
      <c r="CH59" s="2">
        <f t="shared" si="80"/>
        <v>42.38661184633176</v>
      </c>
      <c r="CI59" s="2">
        <f t="shared" si="80"/>
        <v>27.149556726198131</v>
      </c>
      <c r="CJ59" s="2">
        <f t="shared" si="80"/>
        <v>24.71733264807915</v>
      </c>
      <c r="CK59" s="2">
        <f t="shared" si="80"/>
        <v>39.744314531671598</v>
      </c>
      <c r="CP59" s="2">
        <f t="shared" ref="CP59:CP65" si="81">AVERAGE(O59:AR59)</f>
        <v>100.00000000000001</v>
      </c>
      <c r="CQ59" s="2">
        <f t="shared" ref="CQ59:CQ65" si="82">AVERAGE(AS59:BG59)</f>
        <v>58.940382885776714</v>
      </c>
      <c r="CR59" s="2">
        <f t="shared" ref="CR59:CR65" si="83">AVERAGE(BH59:CK59)</f>
        <v>51.339329307465007</v>
      </c>
    </row>
    <row r="60" spans="1:102" s="2" customFormat="1" x14ac:dyDescent="0.25">
      <c r="A60" s="2" t="s">
        <v>73</v>
      </c>
      <c r="B60" s="2" t="s">
        <v>35</v>
      </c>
      <c r="C60" s="2" t="s">
        <v>41</v>
      </c>
      <c r="D60" s="2" t="s">
        <v>15</v>
      </c>
      <c r="E60" s="2" t="s">
        <v>16</v>
      </c>
      <c r="F60" s="2" t="s">
        <v>21</v>
      </c>
      <c r="G60" s="2">
        <v>166.5</v>
      </c>
      <c r="H60" s="2">
        <v>1966.5</v>
      </c>
      <c r="I60" s="2">
        <v>1966.5</v>
      </c>
      <c r="J60" s="2">
        <v>4666.5</v>
      </c>
      <c r="K60" s="2">
        <v>88.040999999999997</v>
      </c>
      <c r="L60" s="2">
        <v>141.16</v>
      </c>
      <c r="M60" s="2">
        <v>6.8900000000000003E-2</v>
      </c>
      <c r="N60" s="2">
        <v>186.02686</v>
      </c>
      <c r="O60" s="2">
        <f t="shared" ref="O60:AT60" si="84">(O48/$CP48)*100</f>
        <v>80.304904436243689</v>
      </c>
      <c r="P60" s="2">
        <f t="shared" si="84"/>
        <v>93.92814914011359</v>
      </c>
      <c r="Q60" s="2">
        <f t="shared" si="84"/>
        <v>72.709553649618869</v>
      </c>
      <c r="R60" s="2">
        <f t="shared" si="84"/>
        <v>88.268266835679398</v>
      </c>
      <c r="S60" s="2">
        <f t="shared" si="84"/>
        <v>68.307044355621883</v>
      </c>
      <c r="T60" s="2">
        <f t="shared" si="84"/>
        <v>105.32969410738443</v>
      </c>
      <c r="U60" s="2">
        <f t="shared" si="84"/>
        <v>93.236423608626467</v>
      </c>
      <c r="V60" s="2">
        <f t="shared" si="84"/>
        <v>76.253369180390422</v>
      </c>
      <c r="W60" s="2">
        <f t="shared" si="84"/>
        <v>84.618818341971362</v>
      </c>
      <c r="X60" s="2">
        <f t="shared" si="84"/>
        <v>85.368471627326898</v>
      </c>
      <c r="Y60" s="2">
        <f t="shared" si="84"/>
        <v>74.392866026735348</v>
      </c>
      <c r="Z60" s="2">
        <f t="shared" si="84"/>
        <v>113.28964899188669</v>
      </c>
      <c r="AA60" s="2">
        <f t="shared" si="84"/>
        <v>107.50028111998201</v>
      </c>
      <c r="AB60" s="2">
        <f t="shared" si="84"/>
        <v>93.478357168900288</v>
      </c>
      <c r="AC60" s="2">
        <f t="shared" si="84"/>
        <v>186.79656113592918</v>
      </c>
      <c r="AD60" s="2">
        <f t="shared" si="84"/>
        <v>104.44714773962495</v>
      </c>
      <c r="AE60" s="2">
        <f t="shared" si="84"/>
        <v>89.191703382640071</v>
      </c>
      <c r="AF60" s="2">
        <f t="shared" si="84"/>
        <v>112.90459980440863</v>
      </c>
      <c r="AG60" s="2">
        <f t="shared" si="84"/>
        <v>74.16115501126184</v>
      </c>
      <c r="AH60" s="2">
        <f t="shared" si="84"/>
        <v>106.25653816927851</v>
      </c>
      <c r="AI60" s="2">
        <f t="shared" si="84"/>
        <v>89.229186046907842</v>
      </c>
      <c r="AJ60" s="2">
        <f t="shared" si="84"/>
        <v>88.755541471160484</v>
      </c>
      <c r="AK60" s="2">
        <f t="shared" si="84"/>
        <v>70.26636544234654</v>
      </c>
      <c r="AL60" s="2">
        <f t="shared" si="84"/>
        <v>77.05413518974747</v>
      </c>
      <c r="AM60" s="2">
        <f t="shared" si="84"/>
        <v>117.19125359066884</v>
      </c>
      <c r="AN60" s="2">
        <f t="shared" si="84"/>
        <v>118.88478851258566</v>
      </c>
      <c r="AO60" s="2">
        <f t="shared" si="84"/>
        <v>139.48662380012877</v>
      </c>
      <c r="AP60" s="2">
        <f t="shared" si="84"/>
        <v>119.7673348803451</v>
      </c>
      <c r="AQ60" s="2">
        <f t="shared" si="84"/>
        <v>162.86217624348737</v>
      </c>
      <c r="AR60" s="2">
        <f t="shared" si="84"/>
        <v>105.75904098899713</v>
      </c>
      <c r="AS60" s="2">
        <f t="shared" si="84"/>
        <v>53.055007513570416</v>
      </c>
      <c r="AT60" s="2">
        <f t="shared" si="84"/>
        <v>118.75189543018172</v>
      </c>
      <c r="AU60" s="2">
        <f t="shared" ref="AU60:BZ60" si="85">(AU48/$CP48)*100</f>
        <v>74.583686863007671</v>
      </c>
      <c r="AV60" s="2">
        <f t="shared" si="85"/>
        <v>126.71866534455086</v>
      </c>
      <c r="AW60" s="2">
        <f t="shared" si="85"/>
        <v>66.688474762240645</v>
      </c>
      <c r="AX60" s="2">
        <f t="shared" si="85"/>
        <v>97.349294133281532</v>
      </c>
      <c r="AY60" s="2">
        <f t="shared" si="85"/>
        <v>114.88095846580046</v>
      </c>
      <c r="AZ60" s="2">
        <f t="shared" si="85"/>
        <v>88.707836262092414</v>
      </c>
      <c r="BA60" s="2">
        <f t="shared" si="85"/>
        <v>74.951698475818574</v>
      </c>
      <c r="BB60" s="2">
        <f t="shared" si="85"/>
        <v>133.49962006208492</v>
      </c>
      <c r="BC60" s="2">
        <f t="shared" si="85"/>
        <v>160.41217300634821</v>
      </c>
      <c r="BD60" s="2">
        <f t="shared" si="85"/>
        <v>95.294562628420721</v>
      </c>
      <c r="BE60" s="2">
        <f t="shared" si="85"/>
        <v>82.56749435204398</v>
      </c>
      <c r="BF60" s="2">
        <f t="shared" si="85"/>
        <v>117.45363224054329</v>
      </c>
      <c r="BG60" s="2">
        <f t="shared" si="85"/>
        <v>158.81404850256754</v>
      </c>
      <c r="BH60" s="2">
        <f t="shared" si="85"/>
        <v>143.80735273572336</v>
      </c>
      <c r="BI60" s="2">
        <f t="shared" si="85"/>
        <v>72.419914880276963</v>
      </c>
      <c r="BJ60" s="2">
        <f t="shared" si="85"/>
        <v>68.38882471402431</v>
      </c>
      <c r="BK60" s="2">
        <f t="shared" si="85"/>
        <v>115.51475624341923</v>
      </c>
      <c r="BL60" s="2">
        <f t="shared" si="85"/>
        <v>91.546296201643102</v>
      </c>
      <c r="BM60" s="2">
        <f t="shared" si="85"/>
        <v>86.29190817428757</v>
      </c>
      <c r="BN60" s="2">
        <f t="shared" si="85"/>
        <v>152.27161983037391</v>
      </c>
      <c r="BO60" s="2">
        <f t="shared" si="85"/>
        <v>111.30988281556142</v>
      </c>
      <c r="BP60" s="2">
        <f t="shared" si="85"/>
        <v>59.805294596703575</v>
      </c>
      <c r="BQ60" s="2">
        <f t="shared" si="85"/>
        <v>67.799324630540198</v>
      </c>
      <c r="BR60" s="2">
        <f t="shared" si="85"/>
        <v>120.99404025638142</v>
      </c>
      <c r="BS60" s="2">
        <f t="shared" si="85"/>
        <v>55.256262160568916</v>
      </c>
      <c r="BT60" s="2">
        <f t="shared" si="85"/>
        <v>61.096742756475123</v>
      </c>
      <c r="BU60" s="2">
        <f t="shared" si="85"/>
        <v>147.5113214683663</v>
      </c>
      <c r="BV60" s="2">
        <f t="shared" si="85"/>
        <v>121.4608698022619</v>
      </c>
      <c r="BW60" s="2">
        <f t="shared" si="85"/>
        <v>161.14819623196996</v>
      </c>
      <c r="BX60" s="2">
        <f t="shared" si="85"/>
        <v>119.98882335101833</v>
      </c>
      <c r="BY60" s="2">
        <f t="shared" si="85"/>
        <v>120.14897655288972</v>
      </c>
      <c r="BZ60" s="2">
        <f t="shared" si="85"/>
        <v>179.86908327625744</v>
      </c>
      <c r="CA60" s="2">
        <f t="shared" ref="CA60:CK60" si="86">(CA48/$CP48)*100</f>
        <v>166.34124899052367</v>
      </c>
      <c r="CB60" s="2">
        <f t="shared" si="86"/>
        <v>87.375497923119639</v>
      </c>
      <c r="CC60" s="2">
        <f t="shared" si="86"/>
        <v>103.60889906600015</v>
      </c>
      <c r="CD60" s="2">
        <f t="shared" si="86"/>
        <v>129.98647216571428</v>
      </c>
      <c r="CE60" s="2">
        <f t="shared" si="86"/>
        <v>53.923923821596141</v>
      </c>
      <c r="CF60" s="2">
        <f t="shared" si="86"/>
        <v>63.478595694945625</v>
      </c>
      <c r="CG60" s="2">
        <f t="shared" si="86"/>
        <v>171.75579021975062</v>
      </c>
      <c r="CH60" s="2">
        <f t="shared" si="86"/>
        <v>76.532785404932042</v>
      </c>
      <c r="CI60" s="2">
        <f t="shared" si="86"/>
        <v>98.064872269302711</v>
      </c>
      <c r="CJ60" s="2">
        <f t="shared" si="86"/>
        <v>142.07633514953878</v>
      </c>
      <c r="CK60" s="2">
        <f t="shared" si="86"/>
        <v>96.541713094057641</v>
      </c>
      <c r="CP60" s="2">
        <f t="shared" si="81"/>
        <v>99.999999999999986</v>
      </c>
      <c r="CQ60" s="2">
        <f t="shared" si="82"/>
        <v>104.24860320283688</v>
      </c>
      <c r="CR60" s="2">
        <f t="shared" si="83"/>
        <v>108.21052081594078</v>
      </c>
    </row>
    <row r="61" spans="1:102" s="2" customFormat="1" x14ac:dyDescent="0.25">
      <c r="A61" s="2" t="s">
        <v>75</v>
      </c>
      <c r="B61" s="2" t="s">
        <v>62</v>
      </c>
      <c r="C61" s="2" t="s">
        <v>41</v>
      </c>
      <c r="D61" s="2" t="s">
        <v>15</v>
      </c>
      <c r="E61" s="2" t="s">
        <v>16</v>
      </c>
      <c r="F61" s="2" t="s">
        <v>21</v>
      </c>
      <c r="G61" s="2">
        <v>164.8</v>
      </c>
      <c r="H61" s="2">
        <v>1964.8</v>
      </c>
      <c r="I61" s="2">
        <v>1964.8</v>
      </c>
      <c r="J61" s="2">
        <v>4664.8</v>
      </c>
      <c r="K61" s="2">
        <v>165.8</v>
      </c>
      <c r="L61" s="2">
        <v>226.22</v>
      </c>
      <c r="M61" s="2">
        <v>-9.0389999999999998E-2</v>
      </c>
      <c r="N61" s="2">
        <v>-244.04438999999999</v>
      </c>
      <c r="O61" s="2">
        <f t="shared" ref="O61:AT61" si="87">(O49/$CP49)*100</f>
        <v>60.437913412493025</v>
      </c>
      <c r="P61" s="2">
        <f t="shared" si="87"/>
        <v>96.551927956530761</v>
      </c>
      <c r="Q61" s="2">
        <f t="shared" si="87"/>
        <v>114.88125143621923</v>
      </c>
      <c r="R61" s="2">
        <f t="shared" si="87"/>
        <v>90.247943454730702</v>
      </c>
      <c r="S61" s="2">
        <f t="shared" si="87"/>
        <v>130.8547230728125</v>
      </c>
      <c r="T61" s="2">
        <f t="shared" si="87"/>
        <v>55.615835715220598</v>
      </c>
      <c r="U61" s="2">
        <f t="shared" si="87"/>
        <v>124.62311497172198</v>
      </c>
      <c r="V61" s="2">
        <f t="shared" si="87"/>
        <v>143.20213703385832</v>
      </c>
      <c r="W61" s="2">
        <f t="shared" si="87"/>
        <v>155.8119154474762</v>
      </c>
      <c r="X61" s="2">
        <f t="shared" si="87"/>
        <v>112.51816195305308</v>
      </c>
      <c r="Y61" s="2">
        <f t="shared" si="87"/>
        <v>110.27449353105764</v>
      </c>
      <c r="Z61" s="2">
        <f t="shared" si="87"/>
        <v>107.43733862324407</v>
      </c>
      <c r="AA61" s="2">
        <f t="shared" si="87"/>
        <v>107.26906349159442</v>
      </c>
      <c r="AB61" s="2">
        <f t="shared" si="87"/>
        <v>121.03143608651155</v>
      </c>
      <c r="AC61" s="2">
        <f t="shared" si="87"/>
        <v>98.703316467621534</v>
      </c>
      <c r="AD61" s="2">
        <f t="shared" si="87"/>
        <v>80.795585522066077</v>
      </c>
      <c r="AE61" s="2">
        <f t="shared" si="87"/>
        <v>159.87765975733404</v>
      </c>
      <c r="AF61" s="2">
        <f t="shared" si="87"/>
        <v>89.638172278752904</v>
      </c>
      <c r="AG61" s="2">
        <f t="shared" si="87"/>
        <v>76.409575639068564</v>
      </c>
      <c r="AH61" s="2">
        <f t="shared" si="87"/>
        <v>104.4680967841356</v>
      </c>
      <c r="AI61" s="2">
        <f t="shared" si="87"/>
        <v>92.196678043834794</v>
      </c>
      <c r="AJ61" s="2">
        <f t="shared" si="87"/>
        <v>103.25579207225097</v>
      </c>
      <c r="AK61" s="2">
        <f t="shared" si="87"/>
        <v>94.46205938604308</v>
      </c>
      <c r="AL61" s="2">
        <f t="shared" si="87"/>
        <v>76.623086021161683</v>
      </c>
      <c r="AM61" s="2">
        <f t="shared" si="87"/>
        <v>85.543477408611253</v>
      </c>
      <c r="AN61" s="2">
        <f t="shared" si="87"/>
        <v>85.447578677671132</v>
      </c>
      <c r="AO61" s="2">
        <f t="shared" si="87"/>
        <v>90.960851001719561</v>
      </c>
      <c r="AP61" s="2">
        <f t="shared" si="87"/>
        <v>93.642396648007647</v>
      </c>
      <c r="AQ61" s="2">
        <f t="shared" si="87"/>
        <v>65.571209632816448</v>
      </c>
      <c r="AR61" s="2">
        <f t="shared" si="87"/>
        <v>71.647208472381493</v>
      </c>
      <c r="AS61" s="2">
        <f t="shared" si="87"/>
        <v>79.357104557964163</v>
      </c>
      <c r="AT61" s="2">
        <f t="shared" si="87"/>
        <v>81.074234664797757</v>
      </c>
      <c r="AU61" s="2">
        <f t="shared" ref="AU61:BZ61" si="88">(AU49/$CP49)*100</f>
        <v>81.285935636873148</v>
      </c>
      <c r="AV61" s="2">
        <f t="shared" si="88"/>
        <v>77.855294243241431</v>
      </c>
      <c r="AW61" s="2">
        <f t="shared" si="88"/>
        <v>71.746726023357084</v>
      </c>
      <c r="AX61" s="2">
        <f t="shared" si="88"/>
        <v>74.650829101826986</v>
      </c>
      <c r="AY61" s="2">
        <f t="shared" si="88"/>
        <v>82.313680526948474</v>
      </c>
      <c r="AZ61" s="2">
        <f t="shared" si="88"/>
        <v>57.655040805211598</v>
      </c>
      <c r="BA61" s="2">
        <f t="shared" si="88"/>
        <v>96.606210257062912</v>
      </c>
      <c r="BB61" s="2">
        <f t="shared" si="88"/>
        <v>83.393898307538223</v>
      </c>
      <c r="BC61" s="2">
        <f t="shared" si="88"/>
        <v>99.483172185266724</v>
      </c>
      <c r="BD61" s="2">
        <f t="shared" si="88"/>
        <v>85.641185549569116</v>
      </c>
      <c r="BE61" s="2">
        <f t="shared" si="88"/>
        <v>116.27811596991317</v>
      </c>
      <c r="BF61" s="2">
        <f t="shared" si="88"/>
        <v>80.026586264527324</v>
      </c>
      <c r="BG61" s="2">
        <f t="shared" si="88"/>
        <v>102.99523702969667</v>
      </c>
      <c r="BH61" s="2">
        <f t="shared" si="88"/>
        <v>80.60016924015035</v>
      </c>
      <c r="BI61" s="2">
        <f t="shared" si="88"/>
        <v>70.903540955091074</v>
      </c>
      <c r="BJ61" s="2">
        <f t="shared" si="88"/>
        <v>81.347455577476239</v>
      </c>
      <c r="BK61" s="2">
        <f t="shared" si="88"/>
        <v>113.53866920305744</v>
      </c>
      <c r="BL61" s="2">
        <f t="shared" si="88"/>
        <v>97.823943199000738</v>
      </c>
      <c r="BM61" s="2">
        <f t="shared" si="88"/>
        <v>111.92648487725268</v>
      </c>
      <c r="BN61" s="2">
        <f t="shared" si="88"/>
        <v>105.95905063875193</v>
      </c>
      <c r="BO61" s="2">
        <f t="shared" si="88"/>
        <v>76.458429709547488</v>
      </c>
      <c r="BP61" s="2">
        <f t="shared" si="88"/>
        <v>79.500047949365495</v>
      </c>
      <c r="BQ61" s="2">
        <f t="shared" si="88"/>
        <v>79.39329275831895</v>
      </c>
      <c r="BR61" s="2">
        <f t="shared" si="88"/>
        <v>143.09538184281178</v>
      </c>
      <c r="BS61" s="2">
        <f t="shared" si="88"/>
        <v>94.518151096592973</v>
      </c>
      <c r="BT61" s="2">
        <f t="shared" si="88"/>
        <v>100.65024164670791</v>
      </c>
      <c r="BU61" s="2">
        <f t="shared" si="88"/>
        <v>101.77026644768787</v>
      </c>
      <c r="BV61" s="2">
        <f t="shared" si="88"/>
        <v>107.15326125045917</v>
      </c>
      <c r="BW61" s="2">
        <f t="shared" si="88"/>
        <v>96.949998160433182</v>
      </c>
      <c r="BX61" s="2">
        <f t="shared" si="88"/>
        <v>82.199687695830974</v>
      </c>
      <c r="BY61" s="2">
        <f t="shared" si="88"/>
        <v>87.139377044256378</v>
      </c>
      <c r="BZ61" s="2">
        <f t="shared" si="88"/>
        <v>103.70633516666778</v>
      </c>
      <c r="CA61" s="2">
        <f t="shared" ref="CA61:CK61" si="89">(CA49/$CP49)*100</f>
        <v>96.821530049173759</v>
      </c>
      <c r="CB61" s="2">
        <f t="shared" si="89"/>
        <v>105.62069096543487</v>
      </c>
      <c r="CC61" s="2">
        <f t="shared" si="89"/>
        <v>118.63758663304384</v>
      </c>
      <c r="CD61" s="2">
        <f t="shared" si="89"/>
        <v>100.2666467229474</v>
      </c>
      <c r="CE61" s="2">
        <f t="shared" si="89"/>
        <v>101.72503119724441</v>
      </c>
      <c r="CF61" s="2">
        <f t="shared" si="89"/>
        <v>99.861338878974024</v>
      </c>
      <c r="CG61" s="2">
        <f t="shared" si="89"/>
        <v>62.249132840249018</v>
      </c>
      <c r="CH61" s="2">
        <f t="shared" si="89"/>
        <v>88.666519099227457</v>
      </c>
      <c r="CI61" s="2">
        <f t="shared" si="89"/>
        <v>79.130928305746892</v>
      </c>
      <c r="CJ61" s="2">
        <f t="shared" si="89"/>
        <v>82.979543413476151</v>
      </c>
      <c r="CK61" s="2">
        <f t="shared" si="89"/>
        <v>72.302214898802731</v>
      </c>
      <c r="CP61" s="2">
        <f t="shared" si="81"/>
        <v>100.00000000000003</v>
      </c>
      <c r="CQ61" s="2">
        <f t="shared" si="82"/>
        <v>84.690883408253001</v>
      </c>
      <c r="CR61" s="2">
        <f t="shared" si="83"/>
        <v>94.096498248792699</v>
      </c>
    </row>
    <row r="62" spans="1:102" s="2" customFormat="1" x14ac:dyDescent="0.25">
      <c r="A62" s="2" t="s">
        <v>76</v>
      </c>
      <c r="B62" s="2" t="s">
        <v>65</v>
      </c>
      <c r="C62" s="2" t="s">
        <v>41</v>
      </c>
      <c r="D62" s="2" t="s">
        <v>15</v>
      </c>
      <c r="E62" s="2" t="s">
        <v>16</v>
      </c>
      <c r="F62" s="2" t="s">
        <v>21</v>
      </c>
      <c r="G62" s="2">
        <v>3208.7</v>
      </c>
      <c r="H62" s="2">
        <v>5008.7</v>
      </c>
      <c r="I62" s="2">
        <v>5008.7</v>
      </c>
      <c r="J62" s="2">
        <v>7708.7</v>
      </c>
      <c r="K62" s="2">
        <v>618.05799999999999</v>
      </c>
      <c r="L62" s="2">
        <v>991.529</v>
      </c>
      <c r="M62" s="2">
        <v>6.9510000000000002E-2</v>
      </c>
      <c r="N62" s="2">
        <v>187.67495</v>
      </c>
      <c r="O62" s="2">
        <f t="shared" ref="O62:AT62" si="90">(O50/$CP50)*100</f>
        <v>58.687191594577989</v>
      </c>
      <c r="P62" s="2">
        <f t="shared" si="90"/>
        <v>183.84967629262101</v>
      </c>
      <c r="Q62" s="2">
        <f t="shared" si="90"/>
        <v>144.78685017042085</v>
      </c>
      <c r="R62" s="2">
        <f t="shared" si="90"/>
        <v>99.986214890442355</v>
      </c>
      <c r="S62" s="2">
        <f t="shared" si="90"/>
        <v>96.742345623761665</v>
      </c>
      <c r="T62" s="2">
        <f t="shared" si="90"/>
        <v>45.247680558238692</v>
      </c>
      <c r="U62" s="2">
        <f t="shared" si="90"/>
        <v>166.56489631558972</v>
      </c>
      <c r="V62" s="2">
        <f t="shared" si="90"/>
        <v>162.68613538336683</v>
      </c>
      <c r="W62" s="2">
        <f t="shared" si="90"/>
        <v>129.87029376845095</v>
      </c>
      <c r="X62" s="2">
        <f t="shared" si="90"/>
        <v>136.39492203161453</v>
      </c>
      <c r="Y62" s="2">
        <f t="shared" si="90"/>
        <v>22.405656942986919</v>
      </c>
      <c r="Z62" s="2">
        <f t="shared" si="90"/>
        <v>170.36696544111868</v>
      </c>
      <c r="AA62" s="2">
        <f t="shared" si="90"/>
        <v>114.27224814750457</v>
      </c>
      <c r="AB62" s="2">
        <f t="shared" si="90"/>
        <v>51.533981751233135</v>
      </c>
      <c r="AC62" s="2">
        <f t="shared" si="90"/>
        <v>84.893946880730653</v>
      </c>
      <c r="AD62" s="2">
        <f t="shared" si="90"/>
        <v>164.95097063674586</v>
      </c>
      <c r="AE62" s="2">
        <f t="shared" si="90"/>
        <v>135.25279658129284</v>
      </c>
      <c r="AF62" s="2">
        <f t="shared" si="90"/>
        <v>19.977730252587865</v>
      </c>
      <c r="AG62" s="2">
        <f t="shared" si="90"/>
        <v>121.65601880211283</v>
      </c>
      <c r="AH62" s="2">
        <f t="shared" si="90"/>
        <v>46.848986066360744</v>
      </c>
      <c r="AI62" s="2">
        <f t="shared" si="90"/>
        <v>14.69570341433865</v>
      </c>
      <c r="AJ62" s="2">
        <f t="shared" si="90"/>
        <v>42.090696313065664</v>
      </c>
      <c r="AK62" s="2">
        <f t="shared" si="90"/>
        <v>130.03435598783418</v>
      </c>
      <c r="AL62" s="2">
        <f t="shared" si="90"/>
        <v>25.804365996600321</v>
      </c>
      <c r="AM62" s="2">
        <f t="shared" si="90"/>
        <v>14.75055261786026</v>
      </c>
      <c r="AN62" s="2">
        <f t="shared" si="90"/>
        <v>18.343903535298132</v>
      </c>
      <c r="AO62" s="2">
        <f t="shared" si="90"/>
        <v>15.845595123566033</v>
      </c>
      <c r="AP62" s="2">
        <f t="shared" si="90"/>
        <v>17.36729647790451</v>
      </c>
      <c r="AQ62" s="2">
        <f t="shared" si="90"/>
        <v>318.12586581652022</v>
      </c>
      <c r="AR62" s="2">
        <f t="shared" si="90"/>
        <v>245.96615658525366</v>
      </c>
      <c r="AS62" s="2">
        <f t="shared" si="90"/>
        <v>235.03369100191537</v>
      </c>
      <c r="AT62" s="2">
        <f t="shared" si="90"/>
        <v>254.60369266195323</v>
      </c>
      <c r="AU62" s="2">
        <f t="shared" ref="AU62:BZ62" si="91">(AU50/$CP50)*100</f>
        <v>70.128347136240578</v>
      </c>
      <c r="AV62" s="2">
        <f t="shared" si="91"/>
        <v>25.07773539773439</v>
      </c>
      <c r="AW62" s="2">
        <f t="shared" si="91"/>
        <v>17.971123107823828</v>
      </c>
      <c r="AX62" s="2">
        <f t="shared" si="91"/>
        <v>19.723385273425706</v>
      </c>
      <c r="AY62" s="2">
        <f t="shared" si="91"/>
        <v>21.826585263329569</v>
      </c>
      <c r="AZ62" s="2">
        <f t="shared" si="91"/>
        <v>20.775227963968444</v>
      </c>
      <c r="BA62" s="2">
        <f t="shared" si="91"/>
        <v>212.15769000395107</v>
      </c>
      <c r="BB62" s="2">
        <f t="shared" si="91"/>
        <v>185.62912036439286</v>
      </c>
      <c r="BC62" s="2">
        <f t="shared" si="91"/>
        <v>39.411336990594094</v>
      </c>
      <c r="BD62" s="2">
        <f t="shared" si="91"/>
        <v>177.20224406051082</v>
      </c>
      <c r="BE62" s="2">
        <f t="shared" si="91"/>
        <v>65.22541081082656</v>
      </c>
      <c r="BF62" s="2">
        <f t="shared" si="91"/>
        <v>259.4605168251145</v>
      </c>
      <c r="BG62" s="2">
        <f t="shared" si="91"/>
        <v>22.352263913010137</v>
      </c>
      <c r="BH62" s="2">
        <f t="shared" si="91"/>
        <v>25.724276451635138</v>
      </c>
      <c r="BI62" s="2">
        <f t="shared" si="91"/>
        <v>23.645831411993239</v>
      </c>
      <c r="BJ62" s="2">
        <f t="shared" si="91"/>
        <v>25.251990831931366</v>
      </c>
      <c r="BK62" s="2">
        <f t="shared" si="91"/>
        <v>58.610014396702447</v>
      </c>
      <c r="BL62" s="2">
        <f t="shared" si="91"/>
        <v>360.00832931267638</v>
      </c>
      <c r="BM62" s="2">
        <f t="shared" si="91"/>
        <v>21.119855702909533</v>
      </c>
      <c r="BN62" s="2">
        <f t="shared" si="91"/>
        <v>16.7032813414659</v>
      </c>
      <c r="BO62" s="2">
        <f t="shared" si="91"/>
        <v>271.13368935158536</v>
      </c>
      <c r="BP62" s="2">
        <f t="shared" si="91"/>
        <v>58.999298124351398</v>
      </c>
      <c r="BQ62" s="2">
        <f t="shared" si="91"/>
        <v>45.543769179019058</v>
      </c>
      <c r="BR62" s="2">
        <f t="shared" si="91"/>
        <v>538.28522944926544</v>
      </c>
      <c r="BS62" s="2">
        <f t="shared" si="91"/>
        <v>21.19266438015061</v>
      </c>
      <c r="BT62" s="2">
        <f t="shared" si="91"/>
        <v>470.34162802143885</v>
      </c>
      <c r="BU62" s="2">
        <f t="shared" si="91"/>
        <v>105.18669601018158</v>
      </c>
      <c r="BV62" s="2">
        <f t="shared" si="91"/>
        <v>14.704925846789187</v>
      </c>
      <c r="BW62" s="2">
        <f t="shared" si="91"/>
        <v>17.666297445774525</v>
      </c>
      <c r="BX62" s="2">
        <f t="shared" si="91"/>
        <v>16.278078666378022</v>
      </c>
      <c r="BY62" s="2">
        <f t="shared" si="91"/>
        <v>21.866387340221362</v>
      </c>
      <c r="BZ62" s="2">
        <f t="shared" si="91"/>
        <v>267.19813765111439</v>
      </c>
      <c r="CA62" s="2">
        <f t="shared" ref="CA62:CK62" si="92">(CA50/$CP50)*100</f>
        <v>20.501467337542</v>
      </c>
      <c r="CB62" s="2">
        <f t="shared" si="92"/>
        <v>33.487623010260201</v>
      </c>
      <c r="CC62" s="2">
        <f t="shared" si="92"/>
        <v>292.95639148546206</v>
      </c>
      <c r="CD62" s="2">
        <f t="shared" si="92"/>
        <v>7.2697037269305707</v>
      </c>
      <c r="CE62" s="2">
        <f t="shared" si="92"/>
        <v>16.800359577787336</v>
      </c>
      <c r="CF62" s="2">
        <f t="shared" si="92"/>
        <v>206.92662923977062</v>
      </c>
      <c r="CG62" s="2">
        <f t="shared" si="92"/>
        <v>147.34194935040099</v>
      </c>
      <c r="CH62" s="2">
        <f t="shared" si="92"/>
        <v>14.431165220362743</v>
      </c>
      <c r="CI62" s="2">
        <f t="shared" si="92"/>
        <v>19.176834802936035</v>
      </c>
      <c r="CJ62" s="2">
        <f t="shared" si="92"/>
        <v>23.520600487138591</v>
      </c>
      <c r="CK62" s="2">
        <f t="shared" si="92"/>
        <v>24.3404261928731</v>
      </c>
      <c r="CP62" s="2">
        <f t="shared" si="81"/>
        <v>100</v>
      </c>
      <c r="CQ62" s="2">
        <f t="shared" si="82"/>
        <v>108.43855805165273</v>
      </c>
      <c r="CR62" s="2">
        <f t="shared" si="83"/>
        <v>106.20711771156826</v>
      </c>
    </row>
    <row r="63" spans="1:102" s="2" customFormat="1" x14ac:dyDescent="0.25">
      <c r="A63" s="2" t="s">
        <v>77</v>
      </c>
      <c r="B63" s="2" t="s">
        <v>66</v>
      </c>
      <c r="C63" s="2" t="s">
        <v>41</v>
      </c>
      <c r="D63" s="2" t="s">
        <v>15</v>
      </c>
      <c r="E63" s="2" t="s">
        <v>16</v>
      </c>
      <c r="F63" s="2" t="s">
        <v>21</v>
      </c>
      <c r="G63" s="2">
        <v>241.2</v>
      </c>
      <c r="H63" s="2">
        <v>2041.2</v>
      </c>
      <c r="I63" s="2">
        <v>2041.2</v>
      </c>
      <c r="J63" s="2">
        <v>4741.2</v>
      </c>
      <c r="K63" s="2">
        <v>121.262</v>
      </c>
      <c r="L63" s="2">
        <v>99.988</v>
      </c>
      <c r="M63" s="2">
        <v>-0.45029000000000002</v>
      </c>
      <c r="N63" s="2">
        <v>-1215.77937</v>
      </c>
      <c r="O63" s="2">
        <f t="shared" ref="O63:AT63" si="93">(O51/$CP51)*100</f>
        <v>69.667504249074526</v>
      </c>
      <c r="P63" s="2">
        <f t="shared" si="93"/>
        <v>75.778254799330711</v>
      </c>
      <c r="Q63" s="2">
        <f t="shared" si="93"/>
        <v>93.892795499320897</v>
      </c>
      <c r="R63" s="2">
        <f t="shared" si="93"/>
        <v>73.26715690114851</v>
      </c>
      <c r="S63" s="2">
        <f t="shared" si="93"/>
        <v>72.237977861105378</v>
      </c>
      <c r="T63" s="2">
        <f t="shared" si="93"/>
        <v>81.950855051512562</v>
      </c>
      <c r="U63" s="2">
        <f t="shared" si="93"/>
        <v>97.185673629843564</v>
      </c>
      <c r="V63" s="2">
        <f t="shared" si="93"/>
        <v>124.1323517648194</v>
      </c>
      <c r="W63" s="2">
        <f t="shared" si="93"/>
        <v>83.900357656209678</v>
      </c>
      <c r="X63" s="2">
        <f t="shared" si="93"/>
        <v>95.293072750918057</v>
      </c>
      <c r="Y63" s="2">
        <f t="shared" si="93"/>
        <v>96.834367322905763</v>
      </c>
      <c r="Z63" s="2">
        <f t="shared" si="93"/>
        <v>60.709193422160503</v>
      </c>
      <c r="AA63" s="2">
        <f t="shared" si="93"/>
        <v>95.436564059385617</v>
      </c>
      <c r="AB63" s="2">
        <f t="shared" si="93"/>
        <v>108.96433086456811</v>
      </c>
      <c r="AC63" s="2">
        <f t="shared" si="93"/>
        <v>102.59875954237818</v>
      </c>
      <c r="AD63" s="2">
        <f t="shared" si="93"/>
        <v>109.37501288535458</v>
      </c>
      <c r="AE63" s="2">
        <f t="shared" si="93"/>
        <v>114.37741677710274</v>
      </c>
      <c r="AF63" s="2">
        <f t="shared" si="93"/>
        <v>118.85533519652125</v>
      </c>
      <c r="AG63" s="2">
        <f t="shared" si="93"/>
        <v>111.82920905776514</v>
      </c>
      <c r="AH63" s="2">
        <f t="shared" si="93"/>
        <v>107.34881665026963</v>
      </c>
      <c r="AI63" s="2">
        <f t="shared" si="93"/>
        <v>104.2884933989875</v>
      </c>
      <c r="AJ63" s="2">
        <f t="shared" si="93"/>
        <v>93.751778178930365</v>
      </c>
      <c r="AK63" s="2">
        <f t="shared" si="93"/>
        <v>102.53938382852954</v>
      </c>
      <c r="AL63" s="2">
        <f t="shared" si="93"/>
        <v>104.14747607859695</v>
      </c>
      <c r="AM63" s="2">
        <f t="shared" si="93"/>
        <v>106.6511520125481</v>
      </c>
      <c r="AN63" s="2">
        <f t="shared" si="93"/>
        <v>115.968191110631</v>
      </c>
      <c r="AO63" s="2">
        <f t="shared" si="93"/>
        <v>113.65006428245688</v>
      </c>
      <c r="AP63" s="2">
        <f t="shared" si="93"/>
        <v>112.98950946589072</v>
      </c>
      <c r="AQ63" s="2">
        <f t="shared" si="93"/>
        <v>101.381557408481</v>
      </c>
      <c r="AR63" s="2">
        <f t="shared" si="93"/>
        <v>150.99738829325335</v>
      </c>
      <c r="AS63" s="2">
        <f t="shared" si="93"/>
        <v>108.38789164262089</v>
      </c>
      <c r="AT63" s="2">
        <f t="shared" si="93"/>
        <v>102.56907168545386</v>
      </c>
      <c r="AU63" s="2">
        <f t="shared" ref="AU63:BZ63" si="94">(AU51/$CP51)*100</f>
        <v>100.54040146229191</v>
      </c>
      <c r="AV63" s="2">
        <f t="shared" si="94"/>
        <v>97.153511784842223</v>
      </c>
      <c r="AW63" s="2">
        <f t="shared" si="94"/>
        <v>89.793397255687495</v>
      </c>
      <c r="AX63" s="2">
        <f t="shared" si="94"/>
        <v>79.885075007195198</v>
      </c>
      <c r="AY63" s="2">
        <f t="shared" si="94"/>
        <v>84.370415390844769</v>
      </c>
      <c r="AZ63" s="2">
        <f t="shared" si="94"/>
        <v>73.742162611937658</v>
      </c>
      <c r="BA63" s="2">
        <f t="shared" si="94"/>
        <v>69.692244129844795</v>
      </c>
      <c r="BB63" s="2">
        <f t="shared" si="94"/>
        <v>74.479411058891642</v>
      </c>
      <c r="BC63" s="2">
        <f t="shared" si="94"/>
        <v>77.153792170157601</v>
      </c>
      <c r="BD63" s="2">
        <f t="shared" si="94"/>
        <v>74.019249276564651</v>
      </c>
      <c r="BE63" s="2">
        <f t="shared" si="94"/>
        <v>71.332498224913564</v>
      </c>
      <c r="BF63" s="2">
        <f t="shared" si="94"/>
        <v>52.473287113738309</v>
      </c>
      <c r="BG63" s="2">
        <f t="shared" si="94"/>
        <v>50.03146088171286</v>
      </c>
      <c r="BH63" s="2">
        <f t="shared" si="94"/>
        <v>49.838489811704768</v>
      </c>
      <c r="BI63" s="2">
        <f t="shared" si="94"/>
        <v>50.041356834020966</v>
      </c>
      <c r="BJ63" s="2">
        <f t="shared" si="94"/>
        <v>40.573404463239427</v>
      </c>
      <c r="BK63" s="2">
        <f t="shared" si="94"/>
        <v>39.314144532032785</v>
      </c>
      <c r="BL63" s="2">
        <f t="shared" si="94"/>
        <v>32.765498092142863</v>
      </c>
      <c r="BM63" s="2">
        <f t="shared" si="94"/>
        <v>29.576527460855324</v>
      </c>
      <c r="BN63" s="2">
        <f t="shared" si="94"/>
        <v>40.766375533247512</v>
      </c>
      <c r="BO63" s="2">
        <f t="shared" si="94"/>
        <v>47.394189591602299</v>
      </c>
      <c r="BP63" s="2">
        <f t="shared" si="94"/>
        <v>46.473866026948329</v>
      </c>
      <c r="BQ63" s="2">
        <f t="shared" si="94"/>
        <v>43.411068787589159</v>
      </c>
      <c r="BR63" s="2">
        <f t="shared" si="94"/>
        <v>49.771692133625052</v>
      </c>
      <c r="BS63" s="2">
        <f t="shared" si="94"/>
        <v>35.615532356877736</v>
      </c>
      <c r="BT63" s="2">
        <f t="shared" si="94"/>
        <v>29.915463827407997</v>
      </c>
      <c r="BU63" s="2">
        <f t="shared" si="94"/>
        <v>34.039601951811662</v>
      </c>
      <c r="BV63" s="2">
        <f t="shared" si="94"/>
        <v>34.17072331989408</v>
      </c>
      <c r="BW63" s="2">
        <f t="shared" si="94"/>
        <v>35.133104681857503</v>
      </c>
      <c r="BX63" s="2">
        <f t="shared" si="94"/>
        <v>29.908041863176919</v>
      </c>
      <c r="BY63" s="2">
        <f t="shared" si="94"/>
        <v>48.848894580894054</v>
      </c>
      <c r="BZ63" s="2">
        <f t="shared" si="94"/>
        <v>40.78864142594076</v>
      </c>
      <c r="CA63" s="2">
        <f t="shared" ref="CA63:CK63" si="95">(CA51/$CP51)*100</f>
        <v>40.182514347069194</v>
      </c>
      <c r="CB63" s="2">
        <f t="shared" si="95"/>
        <v>43.200779801041882</v>
      </c>
      <c r="CC63" s="2">
        <f t="shared" si="95"/>
        <v>40.276525893996208</v>
      </c>
      <c r="CD63" s="2">
        <f t="shared" si="95"/>
        <v>45.061218834966027</v>
      </c>
      <c r="CE63" s="2">
        <f t="shared" si="95"/>
        <v>45.65250198537543</v>
      </c>
      <c r="CF63" s="2">
        <f t="shared" si="95"/>
        <v>51.293194800996531</v>
      </c>
      <c r="CG63" s="2">
        <f t="shared" si="95"/>
        <v>52.275368067576167</v>
      </c>
      <c r="CH63" s="2">
        <f t="shared" si="95"/>
        <v>41.773288680597418</v>
      </c>
      <c r="CI63" s="2">
        <f t="shared" si="95"/>
        <v>45.813311210382174</v>
      </c>
      <c r="CJ63" s="2">
        <f t="shared" si="95"/>
        <v>50.318443498647966</v>
      </c>
      <c r="CK63" s="2">
        <f t="shared" si="95"/>
        <v>53.888408293797632</v>
      </c>
      <c r="CP63" s="2">
        <f t="shared" si="81"/>
        <v>100</v>
      </c>
      <c r="CQ63" s="2">
        <f t="shared" si="82"/>
        <v>80.374924646446473</v>
      </c>
      <c r="CR63" s="2">
        <f t="shared" si="83"/>
        <v>42.269405756310533</v>
      </c>
    </row>
    <row r="64" spans="1:102" s="2" customFormat="1" x14ac:dyDescent="0.25">
      <c r="A64" s="2" t="s">
        <v>78</v>
      </c>
      <c r="B64" s="2" t="s">
        <v>67</v>
      </c>
      <c r="C64" s="2" t="s">
        <v>41</v>
      </c>
      <c r="D64" s="2" t="s">
        <v>15</v>
      </c>
      <c r="E64" s="2" t="s">
        <v>16</v>
      </c>
      <c r="F64" s="2" t="s">
        <v>21</v>
      </c>
      <c r="G64" s="2">
        <v>11.5</v>
      </c>
      <c r="H64" s="2">
        <v>1811.5</v>
      </c>
      <c r="I64" s="2">
        <v>1811.5</v>
      </c>
      <c r="J64" s="2">
        <v>4511.5</v>
      </c>
      <c r="K64" s="2">
        <v>33.591000000000001</v>
      </c>
      <c r="L64" s="2">
        <v>58.158000000000001</v>
      </c>
      <c r="M64" s="2">
        <v>0.15425</v>
      </c>
      <c r="N64" s="2">
        <v>416.48444000000001</v>
      </c>
      <c r="O64" s="2">
        <f t="shared" ref="O64:AT64" si="96">(O52/$CP52)*100</f>
        <v>70.359178934520159</v>
      </c>
      <c r="P64" s="2">
        <f t="shared" si="96"/>
        <v>58.659442401869569</v>
      </c>
      <c r="Q64" s="2">
        <f t="shared" si="96"/>
        <v>88.015956892573783</v>
      </c>
      <c r="R64" s="2">
        <f t="shared" si="96"/>
        <v>98.384960033342722</v>
      </c>
      <c r="S64" s="2">
        <f t="shared" si="96"/>
        <v>89.40027686399425</v>
      </c>
      <c r="T64" s="2">
        <f t="shared" si="96"/>
        <v>121.95412393385033</v>
      </c>
      <c r="U64" s="2">
        <f t="shared" si="96"/>
        <v>75.601732632738404</v>
      </c>
      <c r="V64" s="2">
        <f t="shared" si="96"/>
        <v>62.410502969589601</v>
      </c>
      <c r="W64" s="2">
        <f t="shared" si="96"/>
        <v>128.90251708072219</v>
      </c>
      <c r="X64" s="2">
        <f t="shared" si="96"/>
        <v>74.601449814679739</v>
      </c>
      <c r="Y64" s="2">
        <f t="shared" si="96"/>
        <v>62.169363361664743</v>
      </c>
      <c r="Z64" s="2">
        <f t="shared" si="96"/>
        <v>88.926928744734354</v>
      </c>
      <c r="AA64" s="2">
        <f t="shared" si="96"/>
        <v>62.624849287745036</v>
      </c>
      <c r="AB64" s="2">
        <f t="shared" si="96"/>
        <v>106.38722257781217</v>
      </c>
      <c r="AC64" s="2">
        <f t="shared" si="96"/>
        <v>173.25434274571677</v>
      </c>
      <c r="AD64" s="2">
        <f t="shared" si="96"/>
        <v>106.47653354371025</v>
      </c>
      <c r="AE64" s="2">
        <f t="shared" si="96"/>
        <v>96.500498652892901</v>
      </c>
      <c r="AF64" s="2">
        <f t="shared" si="96"/>
        <v>169.02993405873681</v>
      </c>
      <c r="AG64" s="2">
        <f t="shared" si="96"/>
        <v>175.26383947842393</v>
      </c>
      <c r="AH64" s="2">
        <f t="shared" si="96"/>
        <v>73.41361396823504</v>
      </c>
      <c r="AI64" s="2">
        <f t="shared" si="96"/>
        <v>78.915169467557774</v>
      </c>
      <c r="AJ64" s="2">
        <f t="shared" si="96"/>
        <v>135.78839255146542</v>
      </c>
      <c r="AK64" s="2">
        <f t="shared" si="96"/>
        <v>99.805004391122466</v>
      </c>
      <c r="AL64" s="2">
        <f t="shared" si="96"/>
        <v>97.179261993718441</v>
      </c>
      <c r="AM64" s="2">
        <f t="shared" si="96"/>
        <v>106.64622437891663</v>
      </c>
      <c r="AN64" s="2">
        <f t="shared" si="96"/>
        <v>116.61332817314418</v>
      </c>
      <c r="AO64" s="2">
        <f t="shared" si="96"/>
        <v>58.882719816614802</v>
      </c>
      <c r="AP64" s="2">
        <f t="shared" si="96"/>
        <v>88.176716631190345</v>
      </c>
      <c r="AQ64" s="2">
        <f t="shared" si="96"/>
        <v>139.55731531236506</v>
      </c>
      <c r="AR64" s="2">
        <f t="shared" si="96"/>
        <v>96.098599306351488</v>
      </c>
      <c r="AS64" s="2">
        <f t="shared" si="96"/>
        <v>155.57970259448354</v>
      </c>
      <c r="AT64" s="2">
        <f t="shared" si="96"/>
        <v>256.22423006504806</v>
      </c>
      <c r="AU64" s="2">
        <f t="shared" ref="AU64:BZ64" si="97">(AU52/$CP52)*100</f>
        <v>192.42940712403799</v>
      </c>
      <c r="AV64" s="2">
        <f t="shared" si="97"/>
        <v>172.92389217189378</v>
      </c>
      <c r="AW64" s="2">
        <f t="shared" si="97"/>
        <v>200.01190812878639</v>
      </c>
      <c r="AX64" s="2">
        <f t="shared" si="97"/>
        <v>237.79937780027086</v>
      </c>
      <c r="AY64" s="2">
        <f t="shared" si="97"/>
        <v>172.15581786517018</v>
      </c>
      <c r="AZ64" s="2">
        <f t="shared" si="97"/>
        <v>120.2661466783763</v>
      </c>
      <c r="BA64" s="2">
        <f t="shared" si="97"/>
        <v>134.85062740953541</v>
      </c>
      <c r="BB64" s="2">
        <f t="shared" si="97"/>
        <v>169.82480165522986</v>
      </c>
      <c r="BC64" s="2">
        <f t="shared" si="97"/>
        <v>115.4254923266995</v>
      </c>
      <c r="BD64" s="2">
        <f t="shared" si="97"/>
        <v>225.74239740402788</v>
      </c>
      <c r="BE64" s="2">
        <f t="shared" si="97"/>
        <v>254.25938881528998</v>
      </c>
      <c r="BF64" s="2">
        <f t="shared" si="97"/>
        <v>116.05066908798618</v>
      </c>
      <c r="BG64" s="2">
        <f t="shared" si="97"/>
        <v>128.24161593307628</v>
      </c>
      <c r="BH64" s="2">
        <f t="shared" si="97"/>
        <v>93.249579494202209</v>
      </c>
      <c r="BI64" s="2">
        <f t="shared" si="97"/>
        <v>103.46675399294443</v>
      </c>
      <c r="BJ64" s="2">
        <f t="shared" si="97"/>
        <v>95.54487131778329</v>
      </c>
      <c r="BK64" s="2">
        <f t="shared" si="97"/>
        <v>70.618180735624634</v>
      </c>
      <c r="BL64" s="2">
        <f t="shared" si="97"/>
        <v>66.233012310028116</v>
      </c>
      <c r="BM64" s="2">
        <f t="shared" si="97"/>
        <v>65.107694139712109</v>
      </c>
      <c r="BN64" s="2">
        <f t="shared" si="97"/>
        <v>75.369524121403359</v>
      </c>
      <c r="BO64" s="2">
        <f t="shared" si="97"/>
        <v>82.630505648918572</v>
      </c>
      <c r="BP64" s="2">
        <f t="shared" si="97"/>
        <v>59.749036185826341</v>
      </c>
      <c r="BQ64" s="2">
        <f t="shared" si="97"/>
        <v>55.792560396540679</v>
      </c>
      <c r="BR64" s="2">
        <f t="shared" si="97"/>
        <v>52.952471680981219</v>
      </c>
      <c r="BS64" s="2">
        <f t="shared" si="97"/>
        <v>66.759947008826899</v>
      </c>
      <c r="BT64" s="2">
        <f t="shared" si="97"/>
        <v>58.784477754126897</v>
      </c>
      <c r="BU64" s="2">
        <f t="shared" si="97"/>
        <v>106.44080915735101</v>
      </c>
      <c r="BV64" s="2">
        <f t="shared" si="97"/>
        <v>66.617049463389932</v>
      </c>
      <c r="BW64" s="2">
        <f t="shared" si="97"/>
        <v>68.814099224483101</v>
      </c>
      <c r="BX64" s="2">
        <f t="shared" si="97"/>
        <v>63.008886441106846</v>
      </c>
      <c r="BY64" s="2">
        <f t="shared" si="97"/>
        <v>102.7254729759902</v>
      </c>
      <c r="BZ64" s="2">
        <f t="shared" si="97"/>
        <v>53.550855152498464</v>
      </c>
      <c r="CA64" s="2">
        <f t="shared" ref="CA64:CK64" si="98">(CA52/$CP52)*100</f>
        <v>91.222220568315436</v>
      </c>
      <c r="CB64" s="2">
        <f t="shared" si="98"/>
        <v>104.3687947485152</v>
      </c>
      <c r="CC64" s="2">
        <f t="shared" si="98"/>
        <v>131.81405456900012</v>
      </c>
      <c r="CD64" s="2">
        <f t="shared" si="98"/>
        <v>93.580030068025167</v>
      </c>
      <c r="CE64" s="2">
        <f t="shared" si="98"/>
        <v>98.21526919813634</v>
      </c>
      <c r="CF64" s="2">
        <f t="shared" si="98"/>
        <v>111.1742903499501</v>
      </c>
      <c r="CG64" s="2">
        <f t="shared" si="98"/>
        <v>128.92931037049163</v>
      </c>
      <c r="CH64" s="2">
        <f t="shared" si="98"/>
        <v>125.74983998451941</v>
      </c>
      <c r="CI64" s="2">
        <f t="shared" si="98"/>
        <v>65.848975156666299</v>
      </c>
      <c r="CJ64" s="2">
        <f t="shared" si="98"/>
        <v>69.296378440332816</v>
      </c>
      <c r="CK64" s="2">
        <f t="shared" si="98"/>
        <v>114.72886679269433</v>
      </c>
      <c r="CP64" s="2">
        <f t="shared" si="81"/>
        <v>99.999999999999972</v>
      </c>
      <c r="CQ64" s="2">
        <f t="shared" si="82"/>
        <v>176.78569833732752</v>
      </c>
      <c r="CR64" s="2">
        <f t="shared" si="83"/>
        <v>84.744793914946158</v>
      </c>
    </row>
    <row r="65" spans="1:102" s="2" customFormat="1" x14ac:dyDescent="0.25">
      <c r="A65" s="2" t="s">
        <v>79</v>
      </c>
      <c r="B65" s="2" t="s">
        <v>68</v>
      </c>
      <c r="C65" s="2" t="s">
        <v>41</v>
      </c>
      <c r="D65" s="2" t="s">
        <v>15</v>
      </c>
      <c r="E65" s="2" t="s">
        <v>16</v>
      </c>
      <c r="F65" s="2" t="s">
        <v>21</v>
      </c>
      <c r="G65" s="2">
        <v>79.7</v>
      </c>
      <c r="H65" s="2">
        <v>1879.7</v>
      </c>
      <c r="I65" s="2">
        <v>1879.7</v>
      </c>
      <c r="J65" s="2">
        <v>4579.7</v>
      </c>
      <c r="K65" s="2">
        <v>193.791</v>
      </c>
      <c r="L65" s="2">
        <v>313.91500000000002</v>
      </c>
      <c r="M65" s="2">
        <v>7.9909999999999995E-2</v>
      </c>
      <c r="N65" s="2">
        <v>215.75201999999999</v>
      </c>
      <c r="O65" s="2">
        <f t="shared" ref="O65:AT65" si="99">(O53/$CP53)*100</f>
        <v>47.248299844523302</v>
      </c>
      <c r="P65" s="2">
        <f t="shared" si="99"/>
        <v>85.951315617693481</v>
      </c>
      <c r="Q65" s="2">
        <f t="shared" si="99"/>
        <v>64.129880061571455</v>
      </c>
      <c r="R65" s="2">
        <f t="shared" si="99"/>
        <v>62.550860178821424</v>
      </c>
      <c r="S65" s="2">
        <f t="shared" si="99"/>
        <v>71.848500782543681</v>
      </c>
      <c r="T65" s="2">
        <f t="shared" si="99"/>
        <v>73.905870806244451</v>
      </c>
      <c r="U65" s="2">
        <f t="shared" si="99"/>
        <v>78.548498873271271</v>
      </c>
      <c r="V65" s="2">
        <f t="shared" si="99"/>
        <v>81.506839065364716</v>
      </c>
      <c r="W65" s="2">
        <f t="shared" si="99"/>
        <v>93.677676632208602</v>
      </c>
      <c r="X65" s="2">
        <f t="shared" si="99"/>
        <v>90.205380948867102</v>
      </c>
      <c r="Y65" s="2">
        <f t="shared" si="99"/>
        <v>95.241215927872844</v>
      </c>
      <c r="Z65" s="2">
        <f t="shared" si="99"/>
        <v>100.23834943916414</v>
      </c>
      <c r="AA65" s="2">
        <f t="shared" si="99"/>
        <v>105.05281202284316</v>
      </c>
      <c r="AB65" s="2">
        <f t="shared" si="99"/>
        <v>155.66349538239888</v>
      </c>
      <c r="AC65" s="2">
        <f t="shared" si="99"/>
        <v>110.94162735027564</v>
      </c>
      <c r="AD65" s="2">
        <f t="shared" si="99"/>
        <v>113.57332715485902</v>
      </c>
      <c r="AE65" s="2">
        <f t="shared" si="99"/>
        <v>116.91094173055419</v>
      </c>
      <c r="AF65" s="2">
        <f t="shared" si="99"/>
        <v>112.15994955392688</v>
      </c>
      <c r="AG65" s="2">
        <f t="shared" si="99"/>
        <v>112.38287000796217</v>
      </c>
      <c r="AH65" s="2">
        <f t="shared" si="99"/>
        <v>110.08400282572318</v>
      </c>
      <c r="AI65" s="2">
        <f t="shared" si="99"/>
        <v>106.56216926370716</v>
      </c>
      <c r="AJ65" s="2">
        <f t="shared" si="99"/>
        <v>104.48777059421201</v>
      </c>
      <c r="AK65" s="2">
        <f t="shared" si="99"/>
        <v>136.14402312593302</v>
      </c>
      <c r="AL65" s="2">
        <f t="shared" si="99"/>
        <v>110.5050747944565</v>
      </c>
      <c r="AM65" s="2">
        <f t="shared" si="99"/>
        <v>106.78044554161671</v>
      </c>
      <c r="AN65" s="2">
        <f t="shared" si="99"/>
        <v>107.78977981960989</v>
      </c>
      <c r="AO65" s="2">
        <f t="shared" si="99"/>
        <v>107.46778360822556</v>
      </c>
      <c r="AP65" s="2">
        <f t="shared" si="99"/>
        <v>112.58721375749454</v>
      </c>
      <c r="AQ65" s="2">
        <f t="shared" si="99"/>
        <v>112.33178407057909</v>
      </c>
      <c r="AR65" s="2">
        <f t="shared" si="99"/>
        <v>113.52224121747592</v>
      </c>
      <c r="AS65" s="2">
        <f t="shared" si="99"/>
        <v>99.978275576122954</v>
      </c>
      <c r="AT65" s="2">
        <f t="shared" si="99"/>
        <v>102.81431913023869</v>
      </c>
      <c r="AU65" s="2">
        <f t="shared" ref="AU65:BZ65" si="100">(AU53/$CP53)*100</f>
        <v>126.011978878287</v>
      </c>
      <c r="AV65" s="2">
        <f t="shared" si="100"/>
        <v>95.939390405441742</v>
      </c>
      <c r="AW65" s="2">
        <f t="shared" si="100"/>
        <v>98.787818429226107</v>
      </c>
      <c r="AX65" s="2">
        <f t="shared" si="100"/>
        <v>93.652907692871338</v>
      </c>
      <c r="AY65" s="2">
        <f t="shared" si="100"/>
        <v>87.880196768582252</v>
      </c>
      <c r="AZ65" s="2">
        <f t="shared" si="100"/>
        <v>102.62235985037495</v>
      </c>
      <c r="BA65" s="2">
        <f t="shared" si="100"/>
        <v>110.65833260660578</v>
      </c>
      <c r="BB65" s="2">
        <f t="shared" si="100"/>
        <v>98.594311090653804</v>
      </c>
      <c r="BC65" s="2">
        <f t="shared" si="100"/>
        <v>119.22219338246182</v>
      </c>
      <c r="BD65" s="2">
        <f t="shared" si="100"/>
        <v>102.36383404604237</v>
      </c>
      <c r="BE65" s="2">
        <f t="shared" si="100"/>
        <v>101.91799313797176</v>
      </c>
      <c r="BF65" s="2">
        <f t="shared" si="100"/>
        <v>119.08751227481551</v>
      </c>
      <c r="BG65" s="2">
        <f t="shared" si="100"/>
        <v>98.061778894902801</v>
      </c>
      <c r="BH65" s="2">
        <f t="shared" si="100"/>
        <v>98.184075532880499</v>
      </c>
      <c r="BI65" s="2">
        <f t="shared" si="100"/>
        <v>101.21053030815139</v>
      </c>
      <c r="BJ65" s="2">
        <f t="shared" si="100"/>
        <v>100.4844907738281</v>
      </c>
      <c r="BK65" s="2">
        <f t="shared" si="100"/>
        <v>100.46126989319941</v>
      </c>
      <c r="BL65" s="2">
        <f t="shared" si="100"/>
        <v>103.25551586218356</v>
      </c>
      <c r="BM65" s="2">
        <f t="shared" si="100"/>
        <v>101.87619555284013</v>
      </c>
      <c r="BN65" s="2">
        <f t="shared" si="100"/>
        <v>102.95209635530217</v>
      </c>
      <c r="BO65" s="2">
        <f t="shared" si="100"/>
        <v>104.09301562352451</v>
      </c>
      <c r="BP65" s="2">
        <f t="shared" si="100"/>
        <v>106.51108332632407</v>
      </c>
      <c r="BQ65" s="2">
        <f t="shared" si="100"/>
        <v>105.37171211681031</v>
      </c>
      <c r="BR65" s="2">
        <f t="shared" si="100"/>
        <v>104.17196661766199</v>
      </c>
      <c r="BS65" s="2">
        <f t="shared" si="100"/>
        <v>109.04061125614129</v>
      </c>
      <c r="BT65" s="2">
        <f t="shared" si="100"/>
        <v>110.4400563286962</v>
      </c>
      <c r="BU65" s="2">
        <f t="shared" si="100"/>
        <v>111.12584633659645</v>
      </c>
      <c r="BV65" s="2">
        <f t="shared" si="100"/>
        <v>108.67372134220817</v>
      </c>
      <c r="BW65" s="2">
        <f t="shared" si="100"/>
        <v>138.88873121624263</v>
      </c>
      <c r="BX65" s="2">
        <f t="shared" si="100"/>
        <v>113.32099358536072</v>
      </c>
      <c r="BY65" s="2">
        <f t="shared" si="100"/>
        <v>108.59167423065352</v>
      </c>
      <c r="BZ65" s="2">
        <f t="shared" si="100"/>
        <v>223.32914153436354</v>
      </c>
      <c r="CA65" s="2">
        <f t="shared" ref="CA65:CK65" si="101">(CA53/$CP53)*100</f>
        <v>120.89564484643516</v>
      </c>
      <c r="CB65" s="2">
        <f t="shared" si="101"/>
        <v>116.79019315128507</v>
      </c>
      <c r="CC65" s="2">
        <f t="shared" si="101"/>
        <v>102.69047443355241</v>
      </c>
      <c r="CD65" s="2">
        <f t="shared" si="101"/>
        <v>101.84059020254284</v>
      </c>
      <c r="CE65" s="2">
        <f t="shared" si="101"/>
        <v>102.33132481316221</v>
      </c>
      <c r="CF65" s="2">
        <f t="shared" si="101"/>
        <v>103.21062215963477</v>
      </c>
      <c r="CG65" s="2">
        <f t="shared" si="101"/>
        <v>101.4055857054323</v>
      </c>
      <c r="CH65" s="2">
        <f t="shared" si="101"/>
        <v>100.85602486388694</v>
      </c>
      <c r="CI65" s="2">
        <f t="shared" si="101"/>
        <v>97.416238413425589</v>
      </c>
      <c r="CJ65" s="2">
        <f t="shared" si="101"/>
        <v>102.44742921630558</v>
      </c>
      <c r="CK65" s="2">
        <f t="shared" si="101"/>
        <v>100.1315333882722</v>
      </c>
      <c r="CP65" s="2">
        <f t="shared" si="81"/>
        <v>100</v>
      </c>
      <c r="CQ65" s="2">
        <f t="shared" si="82"/>
        <v>103.83954681097326</v>
      </c>
      <c r="CR65" s="2">
        <f t="shared" si="83"/>
        <v>110.06661296623012</v>
      </c>
    </row>
    <row r="66" spans="1:102" s="2" customFormat="1" x14ac:dyDescent="0.25"/>
    <row r="67" spans="1:102" s="2" customFormat="1" x14ac:dyDescent="0.25">
      <c r="N67" s="2" t="s">
        <v>63</v>
      </c>
      <c r="O67" s="2">
        <f t="shared" ref="O67:AT67" si="102">AVERAGE(O59:O61,O63:O65)</f>
        <v>66.6720746975151</v>
      </c>
      <c r="P67" s="2">
        <f t="shared" si="102"/>
        <v>74.968609508172364</v>
      </c>
      <c r="Q67" s="2">
        <f t="shared" si="102"/>
        <v>84.178935122883317</v>
      </c>
      <c r="R67" s="2">
        <f t="shared" si="102"/>
        <v>78.289293664893023</v>
      </c>
      <c r="S67" s="2">
        <f t="shared" si="102"/>
        <v>82.907907276789004</v>
      </c>
      <c r="T67" s="2">
        <f t="shared" si="102"/>
        <v>86.84956320479283</v>
      </c>
      <c r="U67" s="2">
        <f t="shared" si="102"/>
        <v>88.624847711747762</v>
      </c>
      <c r="V67" s="2">
        <f t="shared" si="102"/>
        <v>100.41346463893824</v>
      </c>
      <c r="W67" s="2">
        <f t="shared" si="102"/>
        <v>106.92086454214935</v>
      </c>
      <c r="X67" s="2">
        <f t="shared" si="102"/>
        <v>86.293186393618086</v>
      </c>
      <c r="Y67" s="2">
        <f t="shared" si="102"/>
        <v>85.603869093386223</v>
      </c>
      <c r="Z67" s="2">
        <f t="shared" si="102"/>
        <v>109.26648158633178</v>
      </c>
      <c r="AA67" s="2">
        <f t="shared" si="102"/>
        <v>108.84679911701583</v>
      </c>
      <c r="AB67" s="2">
        <f t="shared" si="102"/>
        <v>111.36268889267478</v>
      </c>
      <c r="AC67" s="2">
        <f t="shared" si="102"/>
        <v>124.06920913452127</v>
      </c>
      <c r="AD67" s="2">
        <f t="shared" si="102"/>
        <v>101.36575408110457</v>
      </c>
      <c r="AE67" s="2">
        <f t="shared" si="102"/>
        <v>118.9436919910698</v>
      </c>
      <c r="AF67" s="2">
        <f t="shared" si="102"/>
        <v>111.14667294349078</v>
      </c>
      <c r="AG67" s="2">
        <f t="shared" si="102"/>
        <v>103.17225728469423</v>
      </c>
      <c r="AH67" s="2">
        <f t="shared" si="102"/>
        <v>93.538323382989574</v>
      </c>
      <c r="AI67" s="2">
        <f t="shared" si="102"/>
        <v>88.449718867788874</v>
      </c>
      <c r="AJ67" s="2">
        <f t="shared" si="102"/>
        <v>100.57569224159052</v>
      </c>
      <c r="AK67" s="2">
        <f t="shared" si="102"/>
        <v>94.50965000518319</v>
      </c>
      <c r="AL67" s="2">
        <f t="shared" si="102"/>
        <v>88.347398437333325</v>
      </c>
      <c r="AM67" s="2">
        <f t="shared" si="102"/>
        <v>97.045164663852191</v>
      </c>
      <c r="AN67" s="2">
        <f t="shared" si="102"/>
        <v>139.59288694940713</v>
      </c>
      <c r="AO67" s="2">
        <f t="shared" si="102"/>
        <v>137.25731540641314</v>
      </c>
      <c r="AP67" s="2">
        <f t="shared" si="102"/>
        <v>99.76210893128895</v>
      </c>
      <c r="AQ67" s="2">
        <f t="shared" si="102"/>
        <v>131.58545471075709</v>
      </c>
      <c r="AR67" s="2">
        <f t="shared" si="102"/>
        <v>99.440115517607808</v>
      </c>
      <c r="AS67" s="2">
        <f t="shared" si="102"/>
        <v>92.103819714101292</v>
      </c>
      <c r="AT67" s="2">
        <f t="shared" si="102"/>
        <v>121.83699267300591</v>
      </c>
      <c r="AU67" s="2">
        <f t="shared" ref="AU67:BZ67" si="103">AVERAGE(AU59:AU61,AU63:AU65)</f>
        <v>103.82668473497121</v>
      </c>
      <c r="AV67" s="2">
        <f t="shared" si="103"/>
        <v>104.21094774921018</v>
      </c>
      <c r="AW67" s="2">
        <f t="shared" si="103"/>
        <v>94.615967500885134</v>
      </c>
      <c r="AX67" s="2">
        <f t="shared" si="103"/>
        <v>110.88281373748289</v>
      </c>
      <c r="AY67" s="2">
        <f t="shared" si="103"/>
        <v>96.875800251873841</v>
      </c>
      <c r="AZ67" s="2">
        <f t="shared" si="103"/>
        <v>82.065907964726719</v>
      </c>
      <c r="BA67" s="2">
        <f t="shared" si="103"/>
        <v>87.967068729629219</v>
      </c>
      <c r="BB67" s="2">
        <f t="shared" si="103"/>
        <v>100.11352658022491</v>
      </c>
      <c r="BC67" s="2">
        <f t="shared" si="103"/>
        <v>104.0429220515028</v>
      </c>
      <c r="BD67" s="2">
        <f t="shared" si="103"/>
        <v>103.56643848911504</v>
      </c>
      <c r="BE67" s="2">
        <f t="shared" si="103"/>
        <v>110.78086390343334</v>
      </c>
      <c r="BF67" s="2">
        <f t="shared" si="103"/>
        <v>89.57307807139226</v>
      </c>
      <c r="BG67" s="2">
        <f t="shared" si="103"/>
        <v>119.73726607747966</v>
      </c>
      <c r="BH67" s="2">
        <f t="shared" si="103"/>
        <v>87.139488775076188</v>
      </c>
      <c r="BI67" s="2">
        <f t="shared" si="103"/>
        <v>72.047660300682765</v>
      </c>
      <c r="BJ67" s="2">
        <f t="shared" si="103"/>
        <v>72.878534446981732</v>
      </c>
      <c r="BK67" s="2">
        <f t="shared" si="103"/>
        <v>79.07407515068904</v>
      </c>
      <c r="BL67" s="2">
        <f t="shared" si="103"/>
        <v>72.214048988622267</v>
      </c>
      <c r="BM67" s="2">
        <f t="shared" si="103"/>
        <v>76.982707606859165</v>
      </c>
      <c r="BN67" s="2">
        <f t="shared" si="103"/>
        <v>86.381133693234631</v>
      </c>
      <c r="BO67" s="2">
        <f t="shared" si="103"/>
        <v>77.785428070533825</v>
      </c>
      <c r="BP67" s="2">
        <f t="shared" si="103"/>
        <v>67.601333900528104</v>
      </c>
      <c r="BQ67" s="2">
        <f t="shared" si="103"/>
        <v>68.535483799792459</v>
      </c>
      <c r="BR67" s="2">
        <f t="shared" si="103"/>
        <v>90.283535812076835</v>
      </c>
      <c r="BS67" s="2">
        <f t="shared" si="103"/>
        <v>70.898982647871819</v>
      </c>
      <c r="BT67" s="2">
        <f t="shared" si="103"/>
        <v>70.229097249246266</v>
      </c>
      <c r="BU67" s="2">
        <f t="shared" si="103"/>
        <v>94.144612198616485</v>
      </c>
      <c r="BV67" s="2">
        <f t="shared" si="103"/>
        <v>83.001361744872028</v>
      </c>
      <c r="BW67" s="2">
        <f t="shared" si="103"/>
        <v>90.175710523258786</v>
      </c>
      <c r="BX67" s="2">
        <f t="shared" si="103"/>
        <v>80.484344673106577</v>
      </c>
      <c r="BY67" s="2">
        <f t="shared" si="103"/>
        <v>85.271586776285815</v>
      </c>
      <c r="BZ67" s="2">
        <f t="shared" si="103"/>
        <v>110.1366759213078</v>
      </c>
      <c r="CA67" s="2">
        <f t="shared" ref="CA67:CK67" si="104">AVERAGE(CA59:CA61,CA63:CA65)</f>
        <v>97.462627199284952</v>
      </c>
      <c r="CB67" s="2">
        <f t="shared" si="104"/>
        <v>84.445830873597899</v>
      </c>
      <c r="CC67" s="2">
        <f t="shared" si="104"/>
        <v>92.588019796468757</v>
      </c>
      <c r="CD67" s="2">
        <f t="shared" si="104"/>
        <v>85.036515012823358</v>
      </c>
      <c r="CE67" s="2">
        <f t="shared" si="104"/>
        <v>80.709096343606788</v>
      </c>
      <c r="CF67" s="2">
        <f t="shared" si="104"/>
        <v>79.994912415672445</v>
      </c>
      <c r="CG67" s="2">
        <f t="shared" si="104"/>
        <v>91.706090239514296</v>
      </c>
      <c r="CH67" s="2">
        <f t="shared" si="104"/>
        <v>79.327511646582508</v>
      </c>
      <c r="CI67" s="2">
        <f t="shared" si="104"/>
        <v>68.903980346953631</v>
      </c>
      <c r="CJ67" s="2">
        <f t="shared" si="104"/>
        <v>78.639243727730076</v>
      </c>
      <c r="CK67" s="2">
        <f t="shared" si="104"/>
        <v>79.556175166549366</v>
      </c>
    </row>
    <row r="68" spans="1:102" s="2" customFormat="1" x14ac:dyDescent="0.25">
      <c r="N68" s="2" t="s">
        <v>64</v>
      </c>
      <c r="O68" s="2">
        <f t="shared" ref="O68:AT68" si="105">STDEV(O59:O61,O63:O65)/SQRT(COUNT(O59:O61,O63:O65))</f>
        <v>4.6658770561966421</v>
      </c>
      <c r="P68" s="2">
        <f t="shared" si="105"/>
        <v>9.1477570988144219</v>
      </c>
      <c r="Q68" s="2">
        <f t="shared" si="105"/>
        <v>7.6319493534144103</v>
      </c>
      <c r="R68" s="2">
        <f t="shared" si="105"/>
        <v>6.7623313051677654</v>
      </c>
      <c r="S68" s="2">
        <f t="shared" si="105"/>
        <v>10.19530360110859</v>
      </c>
      <c r="T68" s="2">
        <f t="shared" si="105"/>
        <v>9.5938431909505297</v>
      </c>
      <c r="U68" s="2">
        <f t="shared" si="105"/>
        <v>8.8341603808010607</v>
      </c>
      <c r="V68" s="2">
        <f t="shared" si="105"/>
        <v>12.89820054907722</v>
      </c>
      <c r="W68" s="2">
        <f t="shared" si="105"/>
        <v>11.871108147746595</v>
      </c>
      <c r="X68" s="2">
        <f t="shared" si="105"/>
        <v>7.3596803863911635</v>
      </c>
      <c r="Y68" s="2">
        <f t="shared" si="105"/>
        <v>7.3511030831441557</v>
      </c>
      <c r="Z68" s="2">
        <f t="shared" si="105"/>
        <v>16.938834125820097</v>
      </c>
      <c r="AA68" s="2">
        <f t="shared" si="105"/>
        <v>14.98596980131838</v>
      </c>
      <c r="AB68" s="2">
        <f t="shared" si="105"/>
        <v>10.377455032483633</v>
      </c>
      <c r="AC68" s="2">
        <f t="shared" si="105"/>
        <v>18.555586065082085</v>
      </c>
      <c r="AD68" s="2">
        <f t="shared" si="105"/>
        <v>4.9442468648603146</v>
      </c>
      <c r="AE68" s="2">
        <f t="shared" si="105"/>
        <v>10.659015861294129</v>
      </c>
      <c r="AF68" s="2">
        <f t="shared" si="105"/>
        <v>14.226716677011366</v>
      </c>
      <c r="AG68" s="2">
        <f t="shared" si="105"/>
        <v>16.414930841264457</v>
      </c>
      <c r="AH68" s="2">
        <f t="shared" si="105"/>
        <v>8.7531391097792266</v>
      </c>
      <c r="AI68" s="2">
        <f t="shared" si="105"/>
        <v>7.1231680427677535</v>
      </c>
      <c r="AJ68" s="2">
        <f t="shared" si="105"/>
        <v>8.1345489774971647</v>
      </c>
      <c r="AK68" s="2">
        <f t="shared" si="105"/>
        <v>10.573929758430852</v>
      </c>
      <c r="AL68" s="2">
        <f t="shared" si="105"/>
        <v>7.4133082155786765</v>
      </c>
      <c r="AM68" s="2">
        <f t="shared" si="105"/>
        <v>8.6219622401891431</v>
      </c>
      <c r="AN68" s="2">
        <f t="shared" si="105"/>
        <v>31.062853965130664</v>
      </c>
      <c r="AO68" s="2">
        <f t="shared" si="105"/>
        <v>36.812506208129271</v>
      </c>
      <c r="AP68" s="2">
        <f t="shared" si="105"/>
        <v>7.5613053093747649</v>
      </c>
      <c r="AQ68" s="2">
        <f t="shared" si="105"/>
        <v>20.406391642958184</v>
      </c>
      <c r="AR68" s="2">
        <f t="shared" si="105"/>
        <v>13.349893557126425</v>
      </c>
      <c r="AS68" s="2">
        <f t="shared" si="105"/>
        <v>15.629117910593443</v>
      </c>
      <c r="AT68" s="2">
        <f t="shared" si="105"/>
        <v>27.805335539534365</v>
      </c>
      <c r="AU68" s="2">
        <f t="shared" ref="AU68:BZ68" si="106">STDEV(AU59:AU61,AU63:AU65)/SQRT(COUNT(AU59:AU61,AU63:AU65))</f>
        <v>20.672978852714596</v>
      </c>
      <c r="AV68" s="2">
        <f t="shared" si="106"/>
        <v>16.827288769414995</v>
      </c>
      <c r="AW68" s="2">
        <f t="shared" si="106"/>
        <v>22.629149447138854</v>
      </c>
      <c r="AX68" s="2">
        <f t="shared" si="106"/>
        <v>25.624220640998669</v>
      </c>
      <c r="AY68" s="2">
        <f t="shared" si="106"/>
        <v>17.995362991707388</v>
      </c>
      <c r="AZ68" s="2">
        <f t="shared" si="106"/>
        <v>11.042423720465798</v>
      </c>
      <c r="BA68" s="2">
        <f t="shared" si="106"/>
        <v>13.531205283802903</v>
      </c>
      <c r="BB68" s="2">
        <f t="shared" si="106"/>
        <v>18.637583559546545</v>
      </c>
      <c r="BC68" s="2">
        <f t="shared" si="106"/>
        <v>15.200548781983464</v>
      </c>
      <c r="BD68" s="2">
        <f t="shared" si="106"/>
        <v>26.106201948428964</v>
      </c>
      <c r="BE68" s="2">
        <f t="shared" si="106"/>
        <v>30.711668424407456</v>
      </c>
      <c r="BF68" s="2">
        <f t="shared" si="106"/>
        <v>13.169177535031968</v>
      </c>
      <c r="BG68" s="2">
        <f t="shared" si="106"/>
        <v>19.038292217629539</v>
      </c>
      <c r="BH68" s="2">
        <f t="shared" si="106"/>
        <v>13.788429723425168</v>
      </c>
      <c r="BI68" s="2">
        <f t="shared" si="106"/>
        <v>11.184042742597702</v>
      </c>
      <c r="BJ68" s="2">
        <f t="shared" si="106"/>
        <v>9.8200416705046276</v>
      </c>
      <c r="BK68" s="2">
        <f t="shared" si="106"/>
        <v>14.79667579265193</v>
      </c>
      <c r="BL68" s="2">
        <f t="shared" si="106"/>
        <v>12.27284845949362</v>
      </c>
      <c r="BM68" s="2">
        <f t="shared" si="106"/>
        <v>12.128616276016409</v>
      </c>
      <c r="BN68" s="2">
        <f t="shared" si="106"/>
        <v>17.572468897623633</v>
      </c>
      <c r="BO68" s="2">
        <f t="shared" si="106"/>
        <v>11.33009161112756</v>
      </c>
      <c r="BP68" s="2">
        <f t="shared" si="106"/>
        <v>8.983819177210103</v>
      </c>
      <c r="BQ68" s="2">
        <f t="shared" si="106"/>
        <v>8.8536205414565714</v>
      </c>
      <c r="BR68" s="2">
        <f t="shared" si="106"/>
        <v>15.644843851576802</v>
      </c>
      <c r="BS68" s="2">
        <f t="shared" si="106"/>
        <v>10.899890014454568</v>
      </c>
      <c r="BT68" s="2">
        <f t="shared" si="106"/>
        <v>12.215880723887524</v>
      </c>
      <c r="BU68" s="2">
        <f t="shared" si="106"/>
        <v>16.194897865568464</v>
      </c>
      <c r="BV68" s="2">
        <f t="shared" si="106"/>
        <v>14.031589702701762</v>
      </c>
      <c r="BW68" s="2">
        <f t="shared" si="106"/>
        <v>21.171923829647771</v>
      </c>
      <c r="BX68" s="2">
        <f t="shared" si="106"/>
        <v>13.59068594351478</v>
      </c>
      <c r="BY68" s="2">
        <f t="shared" si="106"/>
        <v>13.017830381588956</v>
      </c>
      <c r="BZ68" s="2">
        <f t="shared" si="106"/>
        <v>30.705037178130286</v>
      </c>
      <c r="CA68" s="2">
        <f t="shared" ref="CA68:CK68" si="107">STDEV(CA59:CA61,CA63:CA65)/SQRT(COUNT(CA59:CA61,CA63:CA65))</f>
        <v>17.707022758101456</v>
      </c>
      <c r="CB68" s="2">
        <f t="shared" si="107"/>
        <v>12.695256833323047</v>
      </c>
      <c r="CC68" s="2">
        <f t="shared" si="107"/>
        <v>14.536422274138427</v>
      </c>
      <c r="CD68" s="2">
        <f t="shared" si="107"/>
        <v>14.469356179584748</v>
      </c>
      <c r="CE68" s="2">
        <f t="shared" si="107"/>
        <v>10.271234777759975</v>
      </c>
      <c r="CF68" s="2">
        <f t="shared" si="107"/>
        <v>11.322394798227311</v>
      </c>
      <c r="CG68" s="2">
        <f t="shared" si="107"/>
        <v>21.35722636739105</v>
      </c>
      <c r="CH68" s="2">
        <f t="shared" si="107"/>
        <v>13.525884746490446</v>
      </c>
      <c r="CI68" s="2">
        <f t="shared" si="107"/>
        <v>11.624458255615878</v>
      </c>
      <c r="CJ68" s="2">
        <f t="shared" si="107"/>
        <v>16.740033669375961</v>
      </c>
      <c r="CK68" s="2">
        <f t="shared" si="107"/>
        <v>11.89595245434041</v>
      </c>
    </row>
    <row r="69" spans="1:102" s="10" customFormat="1" x14ac:dyDescent="0.25"/>
    <row r="70" spans="1:102" s="6" customFormat="1" ht="42.8" x14ac:dyDescent="0.25">
      <c r="A70" s="6" t="s">
        <v>40</v>
      </c>
      <c r="B70" s="6" t="s">
        <v>0</v>
      </c>
      <c r="C70" s="6" t="s">
        <v>1</v>
      </c>
      <c r="D70" s="6" t="s">
        <v>2</v>
      </c>
      <c r="E70" s="6" t="s">
        <v>3</v>
      </c>
      <c r="F70" s="6" t="s">
        <v>4</v>
      </c>
      <c r="G70" s="6" t="s">
        <v>5</v>
      </c>
      <c r="H70" s="6" t="s">
        <v>6</v>
      </c>
      <c r="I70" s="6" t="s">
        <v>7</v>
      </c>
      <c r="J70" s="6" t="s">
        <v>8</v>
      </c>
      <c r="K70" s="6" t="s">
        <v>9</v>
      </c>
      <c r="L70" s="6" t="s">
        <v>10</v>
      </c>
      <c r="M70" s="6" t="s">
        <v>11</v>
      </c>
      <c r="N70" s="6" t="s">
        <v>12</v>
      </c>
      <c r="O70" s="6">
        <v>-1740</v>
      </c>
      <c r="P70" s="6">
        <v>-1680</v>
      </c>
      <c r="Q70" s="6">
        <v>-1620</v>
      </c>
      <c r="R70" s="6">
        <v>-1560</v>
      </c>
      <c r="S70" s="6">
        <v>-1500</v>
      </c>
      <c r="T70" s="6">
        <v>-1440</v>
      </c>
      <c r="U70" s="6">
        <v>-1380</v>
      </c>
      <c r="V70" s="6">
        <v>-1320</v>
      </c>
      <c r="W70" s="6">
        <v>-1260</v>
      </c>
      <c r="X70" s="6">
        <v>-1200</v>
      </c>
      <c r="Y70" s="6">
        <v>-1140</v>
      </c>
      <c r="Z70" s="6">
        <v>-1080</v>
      </c>
      <c r="AA70" s="6">
        <v>-1020</v>
      </c>
      <c r="AB70" s="6">
        <v>-960</v>
      </c>
      <c r="AC70" s="6">
        <v>-900</v>
      </c>
      <c r="AD70" s="6">
        <v>-840</v>
      </c>
      <c r="AE70" s="6">
        <v>-780</v>
      </c>
      <c r="AF70" s="6">
        <v>-720</v>
      </c>
      <c r="AG70" s="6">
        <v>-660</v>
      </c>
      <c r="AH70" s="6">
        <v>-600</v>
      </c>
      <c r="AI70" s="6">
        <v>-540</v>
      </c>
      <c r="AJ70" s="6">
        <v>-480</v>
      </c>
      <c r="AK70" s="6">
        <v>-420</v>
      </c>
      <c r="AL70" s="6">
        <v>-360</v>
      </c>
      <c r="AM70" s="6">
        <v>-300</v>
      </c>
      <c r="AN70" s="6">
        <v>-240</v>
      </c>
      <c r="AO70" s="6">
        <v>-180</v>
      </c>
      <c r="AP70" s="6">
        <v>-120</v>
      </c>
      <c r="AQ70" s="6">
        <v>-60</v>
      </c>
      <c r="AR70" s="6">
        <v>0</v>
      </c>
      <c r="AS70" s="7">
        <v>60</v>
      </c>
      <c r="AT70" s="7">
        <v>120</v>
      </c>
      <c r="AU70" s="7">
        <v>180</v>
      </c>
      <c r="AV70" s="7">
        <v>240</v>
      </c>
      <c r="AW70" s="7">
        <v>300</v>
      </c>
      <c r="AX70" s="7">
        <v>360</v>
      </c>
      <c r="AY70" s="7">
        <v>420</v>
      </c>
      <c r="AZ70" s="7">
        <v>480</v>
      </c>
      <c r="BA70" s="7">
        <v>540</v>
      </c>
      <c r="BB70" s="7">
        <v>600</v>
      </c>
      <c r="BC70" s="7">
        <v>660</v>
      </c>
      <c r="BD70" s="7">
        <v>720</v>
      </c>
      <c r="BE70" s="7">
        <v>780</v>
      </c>
      <c r="BF70" s="7">
        <v>840</v>
      </c>
      <c r="BG70" s="7">
        <v>900</v>
      </c>
      <c r="BH70" s="6">
        <v>960</v>
      </c>
      <c r="BI70" s="6">
        <v>1020</v>
      </c>
      <c r="BJ70" s="6">
        <v>1080</v>
      </c>
      <c r="BK70" s="6">
        <v>1140</v>
      </c>
      <c r="BL70" s="6">
        <v>1200</v>
      </c>
      <c r="BM70" s="6">
        <v>1260</v>
      </c>
      <c r="BN70" s="6">
        <v>1320</v>
      </c>
      <c r="BO70" s="6">
        <v>1380</v>
      </c>
      <c r="BP70" s="6">
        <v>1440</v>
      </c>
      <c r="BQ70" s="6">
        <v>1500</v>
      </c>
      <c r="BR70" s="6">
        <v>1560</v>
      </c>
      <c r="BS70" s="6">
        <v>1620</v>
      </c>
      <c r="BT70" s="6">
        <v>1680</v>
      </c>
      <c r="BU70" s="6">
        <v>1740</v>
      </c>
      <c r="BV70" s="6">
        <v>1800</v>
      </c>
      <c r="BW70" s="6">
        <v>1860</v>
      </c>
      <c r="BX70" s="6">
        <v>1920</v>
      </c>
      <c r="BY70" s="6">
        <v>1980</v>
      </c>
      <c r="BZ70" s="6">
        <v>2040</v>
      </c>
      <c r="CA70" s="6">
        <v>2100</v>
      </c>
      <c r="CB70" s="6">
        <v>2160</v>
      </c>
      <c r="CC70" s="6">
        <v>2220</v>
      </c>
      <c r="CD70" s="6">
        <v>2280</v>
      </c>
      <c r="CE70" s="6">
        <v>2340</v>
      </c>
      <c r="CF70" s="6">
        <v>2400</v>
      </c>
      <c r="CG70" s="6">
        <v>2460</v>
      </c>
      <c r="CH70" s="6">
        <v>2520</v>
      </c>
      <c r="CI70" s="6">
        <v>2580</v>
      </c>
      <c r="CJ70" s="6">
        <v>2640</v>
      </c>
      <c r="CK70" s="6">
        <v>2700</v>
      </c>
      <c r="CO70" s="6" t="s">
        <v>40</v>
      </c>
      <c r="CP70" s="8" t="s">
        <v>32</v>
      </c>
      <c r="CQ70" s="8" t="s">
        <v>33</v>
      </c>
      <c r="CR70" s="8" t="s">
        <v>34</v>
      </c>
      <c r="CU70" s="6" t="s">
        <v>40</v>
      </c>
      <c r="CV70" s="6" t="s">
        <v>32</v>
      </c>
      <c r="CW70" s="6" t="s">
        <v>33</v>
      </c>
      <c r="CX70" s="6" t="s">
        <v>34</v>
      </c>
    </row>
    <row r="71" spans="1:102" x14ac:dyDescent="0.25">
      <c r="A71" t="s">
        <v>72</v>
      </c>
      <c r="B71" t="s">
        <v>13</v>
      </c>
      <c r="C71" t="s">
        <v>20</v>
      </c>
      <c r="D71" t="s">
        <v>15</v>
      </c>
      <c r="E71" t="s">
        <v>16</v>
      </c>
      <c r="F71" t="s">
        <v>21</v>
      </c>
      <c r="G71">
        <v>4011.6</v>
      </c>
      <c r="H71">
        <v>5811.6</v>
      </c>
      <c r="I71">
        <v>5811.6</v>
      </c>
      <c r="J71">
        <v>11511.6</v>
      </c>
      <c r="K71">
        <v>215.09299999999999</v>
      </c>
      <c r="L71">
        <v>375.99799999999999</v>
      </c>
      <c r="M71">
        <v>-0.44797999999999999</v>
      </c>
      <c r="N71">
        <v>-2553.4765600000001</v>
      </c>
      <c r="O71">
        <v>5.3063000000000002</v>
      </c>
      <c r="P71">
        <v>4.0225999999999997</v>
      </c>
      <c r="Q71">
        <v>5.3098000000000001</v>
      </c>
      <c r="R71">
        <v>2.8885000000000001</v>
      </c>
      <c r="S71">
        <v>4.8487999999999998</v>
      </c>
      <c r="T71">
        <v>5.3422999999999998</v>
      </c>
      <c r="U71">
        <v>6.6459000000000001</v>
      </c>
      <c r="V71">
        <v>6.0345000000000004</v>
      </c>
      <c r="W71">
        <v>5.5972</v>
      </c>
      <c r="X71">
        <v>4.7592999999999996</v>
      </c>
      <c r="Y71">
        <v>4.5316999999999998</v>
      </c>
      <c r="Z71">
        <v>7.2138</v>
      </c>
      <c r="AA71">
        <v>5.7005999999999997</v>
      </c>
      <c r="AB71">
        <v>7.7817999999999996</v>
      </c>
      <c r="AC71">
        <v>6.7485999999999997</v>
      </c>
      <c r="AD71">
        <v>7.7214999999999998</v>
      </c>
      <c r="AE71">
        <v>6.7926000000000002</v>
      </c>
      <c r="AF71">
        <v>8.7164000000000001</v>
      </c>
      <c r="AG71">
        <v>12.0573</v>
      </c>
      <c r="AH71">
        <v>20.202300000000001</v>
      </c>
      <c r="AI71">
        <v>9.0718999999999994</v>
      </c>
      <c r="AJ71">
        <v>5.9798</v>
      </c>
      <c r="AK71">
        <v>5.056</v>
      </c>
      <c r="AL71">
        <v>5.7262000000000004</v>
      </c>
      <c r="AM71">
        <v>4.2598000000000003</v>
      </c>
      <c r="AN71">
        <v>10.1572</v>
      </c>
      <c r="AO71">
        <v>11.0282</v>
      </c>
      <c r="AP71">
        <v>7.7748999999999997</v>
      </c>
      <c r="AQ71">
        <v>10.803699999999999</v>
      </c>
      <c r="AR71">
        <v>7.0137</v>
      </c>
      <c r="AS71">
        <v>8.8957999999999995</v>
      </c>
      <c r="AT71">
        <v>5.1374000000000004</v>
      </c>
      <c r="AU71">
        <v>7.7649999999999997</v>
      </c>
      <c r="AV71">
        <v>8.2276000000000007</v>
      </c>
      <c r="AW71">
        <v>4.0213999999999999</v>
      </c>
      <c r="AX71">
        <v>4.3457999999999997</v>
      </c>
      <c r="AY71">
        <v>6.1936999999999998</v>
      </c>
      <c r="AZ71">
        <v>4.4132999999999996</v>
      </c>
      <c r="BA71">
        <v>4.0556000000000001</v>
      </c>
      <c r="BB71">
        <v>4.6914999999999996</v>
      </c>
      <c r="BC71">
        <v>5.4386999999999999</v>
      </c>
      <c r="BD71">
        <v>3.4152999999999998</v>
      </c>
      <c r="BE71">
        <v>6.6550000000000002</v>
      </c>
      <c r="BF71">
        <v>5.0410000000000004</v>
      </c>
      <c r="BG71">
        <v>4.7958999999999996</v>
      </c>
      <c r="BH71">
        <v>9.2239000000000004</v>
      </c>
      <c r="BI71">
        <v>4.0891999999999999</v>
      </c>
      <c r="BJ71">
        <v>7.0883000000000003</v>
      </c>
      <c r="BK71">
        <v>3.6579000000000002</v>
      </c>
      <c r="BL71">
        <v>6.2252999999999998</v>
      </c>
      <c r="BM71">
        <v>5.702</v>
      </c>
      <c r="BN71">
        <v>4.1470000000000002</v>
      </c>
      <c r="BO71">
        <v>4.8924000000000003</v>
      </c>
      <c r="BP71">
        <v>3.1362000000000001</v>
      </c>
      <c r="BQ71">
        <v>5.8762999999999996</v>
      </c>
      <c r="BR71">
        <v>5.0861000000000001</v>
      </c>
      <c r="BS71">
        <v>4.1478000000000002</v>
      </c>
      <c r="BT71">
        <v>5.6439000000000004</v>
      </c>
      <c r="BU71">
        <v>2.5352999999999999</v>
      </c>
      <c r="BV71">
        <v>3.7965</v>
      </c>
      <c r="BW71">
        <v>4.2496</v>
      </c>
      <c r="BX71">
        <v>4.1891999999999996</v>
      </c>
      <c r="BY71">
        <v>7.4724000000000004</v>
      </c>
      <c r="BZ71">
        <v>6.1054000000000004</v>
      </c>
      <c r="CA71">
        <v>5.1967999999999996</v>
      </c>
      <c r="CB71">
        <v>4.1737000000000002</v>
      </c>
      <c r="CC71">
        <v>3.8315999999999999</v>
      </c>
      <c r="CD71">
        <v>3.3450000000000002</v>
      </c>
      <c r="CE71">
        <v>4.5739999999999998</v>
      </c>
      <c r="CF71">
        <v>3.448</v>
      </c>
      <c r="CG71">
        <v>3.4986999999999999</v>
      </c>
      <c r="CH71">
        <v>11.573399999999999</v>
      </c>
      <c r="CI71">
        <v>2.7955999999999999</v>
      </c>
      <c r="CJ71">
        <v>3.0752999999999999</v>
      </c>
      <c r="CK71">
        <v>2.5706000000000002</v>
      </c>
      <c r="CP71">
        <f t="shared" ref="CP71:CP78" si="108">AVERAGE(O71:AR71)</f>
        <v>7.1697733333333344</v>
      </c>
      <c r="CQ71">
        <f t="shared" ref="CQ71:CQ78" si="109">AVERAGE(AS71:BG71)</f>
        <v>5.539533333333333</v>
      </c>
      <c r="CR71">
        <f t="shared" ref="CR71:CR78" si="110">AVERAGE(BH71:CK71)</f>
        <v>4.8449133333333334</v>
      </c>
      <c r="CV71">
        <f t="shared" ref="CV71:CX78" si="111">(CP71/$CP71)*100</f>
        <v>100</v>
      </c>
      <c r="CW71">
        <f t="shared" si="111"/>
        <v>77.262321635458477</v>
      </c>
      <c r="CX71">
        <f t="shared" si="111"/>
        <v>67.574149252510068</v>
      </c>
    </row>
    <row r="72" spans="1:102" x14ac:dyDescent="0.25">
      <c r="A72" t="s">
        <v>73</v>
      </c>
      <c r="B72" t="s">
        <v>35</v>
      </c>
      <c r="C72" t="s">
        <v>42</v>
      </c>
      <c r="D72" t="s">
        <v>15</v>
      </c>
      <c r="E72" t="s">
        <v>16</v>
      </c>
      <c r="F72" t="s">
        <v>23</v>
      </c>
      <c r="G72">
        <v>166.5</v>
      </c>
      <c r="H72">
        <v>1966.5</v>
      </c>
      <c r="I72">
        <v>1966.5</v>
      </c>
      <c r="J72">
        <v>4666.5</v>
      </c>
      <c r="K72">
        <v>1131.6849999999999</v>
      </c>
      <c r="L72">
        <v>1696.4649999999999</v>
      </c>
      <c r="M72">
        <v>-6.3000000000000003E-4</v>
      </c>
      <c r="N72">
        <v>-1.68994</v>
      </c>
      <c r="O72">
        <v>36.180399999999999</v>
      </c>
      <c r="P72">
        <v>22.123100000000001</v>
      </c>
      <c r="Q72">
        <v>44.887900000000002</v>
      </c>
      <c r="R72">
        <v>44.644500000000001</v>
      </c>
      <c r="S72">
        <v>48.004800000000003</v>
      </c>
      <c r="T72">
        <v>62.861400000000003</v>
      </c>
      <c r="U72">
        <v>36.554600000000001</v>
      </c>
      <c r="V72">
        <v>45.2819</v>
      </c>
      <c r="W72">
        <v>51.173099999999998</v>
      </c>
      <c r="X72">
        <v>25.978300000000001</v>
      </c>
      <c r="Y72">
        <v>38.862299999999998</v>
      </c>
      <c r="Z72">
        <v>33.140099999999997</v>
      </c>
      <c r="AA72">
        <v>30.595500000000001</v>
      </c>
      <c r="AB72">
        <v>27.001300000000001</v>
      </c>
      <c r="AC72">
        <v>36.375</v>
      </c>
      <c r="AD72">
        <v>28.714600000000001</v>
      </c>
      <c r="AE72">
        <v>19.892399999999999</v>
      </c>
      <c r="AF72">
        <v>17.7529</v>
      </c>
      <c r="AG72">
        <v>22.2775</v>
      </c>
      <c r="AH72">
        <v>29.932400000000001</v>
      </c>
      <c r="AI72">
        <v>41.210900000000002</v>
      </c>
      <c r="AJ72">
        <v>23.9941</v>
      </c>
      <c r="AK72">
        <v>25.276199999999999</v>
      </c>
      <c r="AL72">
        <v>25.546700000000001</v>
      </c>
      <c r="AM72">
        <v>34.112699999999997</v>
      </c>
      <c r="AN72">
        <v>57.1233</v>
      </c>
      <c r="AO72">
        <v>65.713899999999995</v>
      </c>
      <c r="AP72">
        <v>64.016800000000003</v>
      </c>
      <c r="AQ72">
        <v>51.583799999999997</v>
      </c>
      <c r="AR72">
        <v>40.872399999999999</v>
      </c>
      <c r="AS72">
        <v>21.63</v>
      </c>
      <c r="AT72">
        <v>23.357700000000001</v>
      </c>
      <c r="AU72">
        <v>40.168799999999997</v>
      </c>
      <c r="AV72">
        <v>50.833300000000001</v>
      </c>
      <c r="AW72">
        <v>63.584200000000003</v>
      </c>
      <c r="AX72">
        <v>70.201599999999999</v>
      </c>
      <c r="AY72">
        <v>58.749499999999998</v>
      </c>
      <c r="AZ72">
        <v>46.261600000000001</v>
      </c>
      <c r="BA72">
        <v>59.326300000000003</v>
      </c>
      <c r="BB72">
        <v>50.778100000000002</v>
      </c>
      <c r="BC72">
        <v>37.530500000000004</v>
      </c>
      <c r="BD72">
        <v>48.703800000000001</v>
      </c>
      <c r="BE72">
        <v>12.891</v>
      </c>
      <c r="BF72">
        <v>52.3795</v>
      </c>
      <c r="BG72">
        <v>34.763599999999997</v>
      </c>
      <c r="BH72">
        <v>40.158299999999997</v>
      </c>
      <c r="BI72">
        <v>23.4434</v>
      </c>
      <c r="BJ72">
        <v>22.750299999999999</v>
      </c>
      <c r="BK72">
        <v>33.547600000000003</v>
      </c>
      <c r="BL72">
        <v>19.924499999999998</v>
      </c>
      <c r="BM72">
        <v>23.647400000000001</v>
      </c>
      <c r="BN72">
        <v>27.3962</v>
      </c>
      <c r="BO72">
        <v>19.805299999999999</v>
      </c>
      <c r="BP72">
        <v>19.0641</v>
      </c>
      <c r="BQ72">
        <v>36.954700000000003</v>
      </c>
      <c r="BR72">
        <v>42.575400000000002</v>
      </c>
      <c r="BS72">
        <v>56.8125</v>
      </c>
      <c r="BT72">
        <v>45.546399999999998</v>
      </c>
      <c r="BU72">
        <v>83.527799999999999</v>
      </c>
      <c r="BV72">
        <v>29.916499999999999</v>
      </c>
      <c r="BW72">
        <v>28.406500000000001</v>
      </c>
      <c r="BX72">
        <v>38.471200000000003</v>
      </c>
      <c r="BY72">
        <v>32.704700000000003</v>
      </c>
      <c r="BZ72">
        <v>26.942699999999999</v>
      </c>
      <c r="CA72">
        <v>30.6785</v>
      </c>
      <c r="CB72">
        <v>32.012599999999999</v>
      </c>
      <c r="CC72">
        <v>22.168900000000001</v>
      </c>
      <c r="CD72">
        <v>34.990499999999997</v>
      </c>
      <c r="CE72">
        <v>21.2865</v>
      </c>
      <c r="CF72">
        <v>16.036100000000001</v>
      </c>
      <c r="CG72">
        <v>38.444600000000001</v>
      </c>
      <c r="CH72">
        <v>35.464700000000001</v>
      </c>
      <c r="CI72">
        <v>47.177300000000002</v>
      </c>
      <c r="CJ72">
        <v>62.838700000000003</v>
      </c>
      <c r="CK72">
        <v>32.611499999999999</v>
      </c>
      <c r="CP72">
        <f t="shared" si="108"/>
        <v>37.722826666666677</v>
      </c>
      <c r="CQ72">
        <f t="shared" si="109"/>
        <v>44.743966666666665</v>
      </c>
      <c r="CR72">
        <f t="shared" si="110"/>
        <v>34.176846666666663</v>
      </c>
      <c r="CV72">
        <f t="shared" si="111"/>
        <v>100</v>
      </c>
      <c r="CW72">
        <f t="shared" si="111"/>
        <v>118.61244403035187</v>
      </c>
      <c r="CX72">
        <f t="shared" si="111"/>
        <v>90.599909091294634</v>
      </c>
    </row>
    <row r="73" spans="1:102" x14ac:dyDescent="0.25">
      <c r="A73" t="s">
        <v>74</v>
      </c>
      <c r="B73" t="s">
        <v>61</v>
      </c>
      <c r="C73" t="s">
        <v>42</v>
      </c>
      <c r="D73" t="s">
        <v>15</v>
      </c>
      <c r="E73" t="s">
        <v>16</v>
      </c>
      <c r="F73" t="s">
        <v>23</v>
      </c>
      <c r="G73">
        <v>3648.7</v>
      </c>
      <c r="H73">
        <v>5448.7</v>
      </c>
      <c r="I73">
        <v>5448.7</v>
      </c>
      <c r="J73">
        <v>8148.7</v>
      </c>
      <c r="K73">
        <v>47.366</v>
      </c>
      <c r="L73">
        <v>51.268000000000001</v>
      </c>
      <c r="M73">
        <v>-0.27842</v>
      </c>
      <c r="N73">
        <v>-751.73983999999996</v>
      </c>
      <c r="O73">
        <v>1.3807</v>
      </c>
      <c r="P73">
        <v>1.5640000000000001</v>
      </c>
      <c r="Q73">
        <v>1.2463</v>
      </c>
      <c r="R73">
        <v>1.4648000000000001</v>
      </c>
      <c r="S73">
        <v>1.3492</v>
      </c>
      <c r="T73">
        <v>1.4464999999999999</v>
      </c>
      <c r="U73">
        <v>1.3028</v>
      </c>
      <c r="V73">
        <v>1.4685999999999999</v>
      </c>
      <c r="W73">
        <v>1.21</v>
      </c>
      <c r="X73">
        <v>1.1597999999999999</v>
      </c>
      <c r="Y73">
        <v>1.7316</v>
      </c>
      <c r="Z73">
        <v>2.0781000000000001</v>
      </c>
      <c r="AA73">
        <v>1.8992</v>
      </c>
      <c r="AB73">
        <v>1.3827</v>
      </c>
      <c r="AC73">
        <v>1.4819</v>
      </c>
      <c r="AD73">
        <v>1.3677999999999999</v>
      </c>
      <c r="AE73">
        <v>1.4691000000000001</v>
      </c>
      <c r="AF73">
        <v>1.7044999999999999</v>
      </c>
      <c r="AG73">
        <v>1.7990999999999999</v>
      </c>
      <c r="AH73">
        <v>1.8029999999999999</v>
      </c>
      <c r="AI73">
        <v>1.2008000000000001</v>
      </c>
      <c r="AJ73">
        <v>1.6321000000000001</v>
      </c>
      <c r="AK73">
        <v>1.9923</v>
      </c>
      <c r="AL73">
        <v>1.5952</v>
      </c>
      <c r="AM73">
        <v>1.9349000000000001</v>
      </c>
      <c r="AN73">
        <v>1.5548999999999999</v>
      </c>
      <c r="AO73">
        <v>1.8424</v>
      </c>
      <c r="AP73">
        <v>1.7534000000000001</v>
      </c>
      <c r="AQ73">
        <v>1.8032999999999999</v>
      </c>
      <c r="AR73">
        <v>1.7473000000000001</v>
      </c>
      <c r="AS73">
        <v>1.3431</v>
      </c>
      <c r="AT73">
        <v>1.589</v>
      </c>
      <c r="AU73">
        <v>1.6194</v>
      </c>
      <c r="AV73">
        <v>1.8633999999999999</v>
      </c>
      <c r="AW73">
        <v>1.5104</v>
      </c>
      <c r="AX73">
        <v>1.2454000000000001</v>
      </c>
      <c r="AY73">
        <v>1.5995999999999999</v>
      </c>
      <c r="AZ73">
        <v>1.5470999999999999</v>
      </c>
      <c r="BA73">
        <v>1.1941999999999999</v>
      </c>
      <c r="BB73">
        <v>1.3206</v>
      </c>
      <c r="BC73">
        <v>1.1386000000000001</v>
      </c>
      <c r="BD73">
        <v>1.2349000000000001</v>
      </c>
      <c r="BE73">
        <v>1.0878000000000001</v>
      </c>
      <c r="BF73">
        <v>1.1778</v>
      </c>
      <c r="BG73">
        <v>1.1365000000000001</v>
      </c>
      <c r="BH73">
        <v>1.1628000000000001</v>
      </c>
      <c r="BI73">
        <v>3.1497000000000002</v>
      </c>
      <c r="BJ73">
        <v>1.0914999999999999</v>
      </c>
      <c r="BK73">
        <v>0.97560000000000002</v>
      </c>
      <c r="BL73">
        <v>0.97609999999999997</v>
      </c>
      <c r="BM73">
        <v>0.95209999999999995</v>
      </c>
      <c r="BN73">
        <v>0.89280000000000004</v>
      </c>
      <c r="BO73">
        <v>0.95930000000000004</v>
      </c>
      <c r="BP73">
        <v>0.8296</v>
      </c>
      <c r="BQ73">
        <v>0.89800000000000002</v>
      </c>
      <c r="BR73">
        <v>0.84589999999999999</v>
      </c>
      <c r="BS73">
        <v>0.78539999999999999</v>
      </c>
      <c r="BT73">
        <v>0.7117</v>
      </c>
      <c r="BU73">
        <v>1.3057000000000001</v>
      </c>
      <c r="BV73">
        <v>0.84440000000000004</v>
      </c>
      <c r="BW73">
        <v>0.81200000000000006</v>
      </c>
      <c r="BX73">
        <v>0.78139999999999998</v>
      </c>
      <c r="BY73">
        <v>0.9143</v>
      </c>
      <c r="BZ73">
        <v>1.0851999999999999</v>
      </c>
      <c r="CA73">
        <v>0.95009999999999994</v>
      </c>
      <c r="CB73">
        <v>0.9798</v>
      </c>
      <c r="CC73">
        <v>1.0074000000000001</v>
      </c>
      <c r="CD73">
        <v>0.87960000000000005</v>
      </c>
      <c r="CE73">
        <v>0.81759999999999999</v>
      </c>
      <c r="CF73">
        <v>0.89329999999999998</v>
      </c>
      <c r="CG73">
        <v>0.94650000000000001</v>
      </c>
      <c r="CH73">
        <v>0.99470000000000003</v>
      </c>
      <c r="CI73">
        <v>1.1793</v>
      </c>
      <c r="CJ73">
        <v>1.0481</v>
      </c>
      <c r="CK73">
        <v>0.99039999999999995</v>
      </c>
      <c r="CP73">
        <f t="shared" si="108"/>
        <v>1.5788766666666665</v>
      </c>
      <c r="CQ73">
        <f t="shared" si="109"/>
        <v>1.3738533333333338</v>
      </c>
      <c r="CR73">
        <f t="shared" si="110"/>
        <v>1.0220100000000003</v>
      </c>
      <c r="CV73">
        <f t="shared" si="111"/>
        <v>100</v>
      </c>
      <c r="CW73">
        <f t="shared" si="111"/>
        <v>87.014607431866153</v>
      </c>
      <c r="CX73">
        <f t="shared" si="111"/>
        <v>64.73019847444283</v>
      </c>
    </row>
    <row r="74" spans="1:102" x14ac:dyDescent="0.25">
      <c r="A74" t="s">
        <v>75</v>
      </c>
      <c r="B74" t="s">
        <v>62</v>
      </c>
      <c r="C74" t="s">
        <v>42</v>
      </c>
      <c r="D74" t="s">
        <v>15</v>
      </c>
      <c r="E74" t="s">
        <v>16</v>
      </c>
      <c r="F74" t="s">
        <v>23</v>
      </c>
      <c r="G74">
        <v>164.8</v>
      </c>
      <c r="H74">
        <v>1964.8</v>
      </c>
      <c r="I74">
        <v>1964.8</v>
      </c>
      <c r="J74">
        <v>4664.8</v>
      </c>
      <c r="K74">
        <v>92.710999999999999</v>
      </c>
      <c r="L74">
        <v>158.834</v>
      </c>
      <c r="M74">
        <v>0.14215</v>
      </c>
      <c r="N74">
        <v>383.79538000000002</v>
      </c>
      <c r="O74">
        <v>2.6233</v>
      </c>
      <c r="P74">
        <v>2.5741000000000001</v>
      </c>
      <c r="Q74">
        <v>4.7502000000000004</v>
      </c>
      <c r="R74">
        <v>1.9513</v>
      </c>
      <c r="S74">
        <v>1.9133</v>
      </c>
      <c r="T74">
        <v>1.7694000000000001</v>
      </c>
      <c r="U74">
        <v>2.5895999999999999</v>
      </c>
      <c r="V74">
        <v>3.2631999999999999</v>
      </c>
      <c r="W74">
        <v>4.2126999999999999</v>
      </c>
      <c r="X74">
        <v>1.6877</v>
      </c>
      <c r="Y74">
        <v>2.1052</v>
      </c>
      <c r="Z74">
        <v>2.7671999999999999</v>
      </c>
      <c r="AA74">
        <v>2.5421</v>
      </c>
      <c r="AB74">
        <v>1.7047000000000001</v>
      </c>
      <c r="AC74">
        <v>2.6640000000000001</v>
      </c>
      <c r="AD74">
        <v>2.6337999999999999</v>
      </c>
      <c r="AE74">
        <v>4.6444000000000001</v>
      </c>
      <c r="AF74">
        <v>2.3631000000000002</v>
      </c>
      <c r="AG74">
        <v>3.7435999999999998</v>
      </c>
      <c r="AH74">
        <v>3.5318000000000001</v>
      </c>
      <c r="AI74">
        <v>2.7218</v>
      </c>
      <c r="AJ74">
        <v>4.6658999999999997</v>
      </c>
      <c r="AK74">
        <v>3.2732999999999999</v>
      </c>
      <c r="AL74">
        <v>3.8908999999999998</v>
      </c>
      <c r="AM74">
        <v>3.4108000000000001</v>
      </c>
      <c r="AN74">
        <v>4.2994000000000003</v>
      </c>
      <c r="AO74">
        <v>4.5895999999999999</v>
      </c>
      <c r="AP74">
        <v>4.4824999999999999</v>
      </c>
      <c r="AQ74">
        <v>2.4474999999999998</v>
      </c>
      <c r="AR74">
        <v>2.8942000000000001</v>
      </c>
      <c r="AS74">
        <v>4.1913</v>
      </c>
      <c r="AT74">
        <v>3.4474999999999998</v>
      </c>
      <c r="AU74">
        <v>3.8641999999999999</v>
      </c>
      <c r="AV74">
        <v>3.8138000000000001</v>
      </c>
      <c r="AW74">
        <v>3.9504999999999999</v>
      </c>
      <c r="AX74">
        <v>4.8574999999999999</v>
      </c>
      <c r="AY74">
        <v>7.5796000000000001</v>
      </c>
      <c r="AZ74">
        <v>6.0148000000000001</v>
      </c>
      <c r="BA74">
        <v>8.9923000000000002</v>
      </c>
      <c r="BB74">
        <v>10.9101</v>
      </c>
      <c r="BC74">
        <v>9.1013999999999999</v>
      </c>
      <c r="BD74">
        <v>6.9416000000000002</v>
      </c>
      <c r="BE74">
        <v>4.4749999999999996</v>
      </c>
      <c r="BF74">
        <v>3.3056999999999999</v>
      </c>
      <c r="BG74">
        <v>4.2808999999999999</v>
      </c>
      <c r="BH74">
        <v>3.1846000000000001</v>
      </c>
      <c r="BI74">
        <v>3.6760999999999999</v>
      </c>
      <c r="BJ74">
        <v>4.1844000000000001</v>
      </c>
      <c r="BK74">
        <v>3.6671999999999998</v>
      </c>
      <c r="BL74">
        <v>2.8715000000000002</v>
      </c>
      <c r="BM74">
        <v>2.8138999999999998</v>
      </c>
      <c r="BN74">
        <v>3.2465999999999999</v>
      </c>
      <c r="BO74">
        <v>2.4416000000000002</v>
      </c>
      <c r="BP74">
        <v>3.1219000000000001</v>
      </c>
      <c r="BQ74">
        <v>3.5251999999999999</v>
      </c>
      <c r="BR74">
        <v>3.0068999999999999</v>
      </c>
      <c r="BS74">
        <v>1.5463</v>
      </c>
      <c r="BT74">
        <v>0.63380000000000003</v>
      </c>
      <c r="BU74">
        <v>1.9615</v>
      </c>
      <c r="BV74">
        <v>2.7025999999999999</v>
      </c>
      <c r="BW74">
        <v>2.4234</v>
      </c>
      <c r="BX74">
        <v>1.5969</v>
      </c>
      <c r="BY74">
        <v>1.621</v>
      </c>
      <c r="BZ74">
        <v>1.9007000000000001</v>
      </c>
      <c r="CA74">
        <v>1.8380000000000001</v>
      </c>
      <c r="CB74">
        <v>2.2921</v>
      </c>
      <c r="CC74">
        <v>2.2437</v>
      </c>
      <c r="CD74">
        <v>2.8487</v>
      </c>
      <c r="CE74">
        <v>1.8851</v>
      </c>
      <c r="CF74">
        <v>2.3791000000000002</v>
      </c>
      <c r="CG74">
        <v>1.7867999999999999</v>
      </c>
      <c r="CH74">
        <v>2.4058999999999999</v>
      </c>
      <c r="CI74">
        <v>1.7626999999999999</v>
      </c>
      <c r="CJ74">
        <v>1.9537</v>
      </c>
      <c r="CK74">
        <v>1.5854999999999999</v>
      </c>
      <c r="CP74">
        <f t="shared" si="108"/>
        <v>3.0903533333333337</v>
      </c>
      <c r="CQ74">
        <f t="shared" si="109"/>
        <v>5.7150799999999995</v>
      </c>
      <c r="CR74">
        <f t="shared" si="110"/>
        <v>2.4369133333333335</v>
      </c>
      <c r="CV74">
        <f t="shared" si="111"/>
        <v>100</v>
      </c>
      <c r="CW74">
        <f t="shared" si="111"/>
        <v>184.93289871924026</v>
      </c>
      <c r="CX74">
        <f t="shared" si="111"/>
        <v>78.85549225223437</v>
      </c>
    </row>
    <row r="75" spans="1:102" x14ac:dyDescent="0.25">
      <c r="A75" t="s">
        <v>76</v>
      </c>
      <c r="B75" t="s">
        <v>65</v>
      </c>
      <c r="C75" t="s">
        <v>42</v>
      </c>
      <c r="D75" t="s">
        <v>15</v>
      </c>
      <c r="E75" t="s">
        <v>16</v>
      </c>
      <c r="F75" t="s">
        <v>23</v>
      </c>
      <c r="G75">
        <v>3208.7</v>
      </c>
      <c r="H75">
        <v>5008.7</v>
      </c>
      <c r="I75">
        <v>5008.7</v>
      </c>
      <c r="J75">
        <v>7708.7</v>
      </c>
      <c r="K75">
        <v>145.608</v>
      </c>
      <c r="L75">
        <v>159.279</v>
      </c>
      <c r="M75">
        <v>-0.27073999999999998</v>
      </c>
      <c r="N75">
        <v>-731.00130999999999</v>
      </c>
      <c r="O75">
        <v>5.2169999999999996</v>
      </c>
      <c r="P75">
        <v>9.1287000000000003</v>
      </c>
      <c r="Q75">
        <v>6.1365999999999996</v>
      </c>
      <c r="R75">
        <v>6.4768999999999997</v>
      </c>
      <c r="S75">
        <v>6.3209</v>
      </c>
      <c r="T75">
        <v>4.4024000000000001</v>
      </c>
      <c r="U75">
        <v>8.1509</v>
      </c>
      <c r="V75">
        <v>6.1090999999999998</v>
      </c>
      <c r="W75">
        <v>6.7971000000000004</v>
      </c>
      <c r="X75">
        <v>6.5000999999999998</v>
      </c>
      <c r="Y75">
        <v>4.3837000000000002</v>
      </c>
      <c r="Z75">
        <v>6.2386999999999997</v>
      </c>
      <c r="AA75">
        <v>4.9162999999999997</v>
      </c>
      <c r="AB75">
        <v>3.0548999999999999</v>
      </c>
      <c r="AC75">
        <v>4.5048000000000004</v>
      </c>
      <c r="AD75">
        <v>4.9690000000000003</v>
      </c>
      <c r="AE75">
        <v>3.6040999999999999</v>
      </c>
      <c r="AF75">
        <v>3.0958999999999999</v>
      </c>
      <c r="AG75">
        <v>3.0933999999999999</v>
      </c>
      <c r="AH75">
        <v>3.7155999999999998</v>
      </c>
      <c r="AI75">
        <v>3.2052999999999998</v>
      </c>
      <c r="AJ75">
        <v>4.1234999999999999</v>
      </c>
      <c r="AK75">
        <v>5.1764999999999999</v>
      </c>
      <c r="AL75">
        <v>2.6503999999999999</v>
      </c>
      <c r="AM75">
        <v>3.0588000000000002</v>
      </c>
      <c r="AN75">
        <v>2.5785999999999998</v>
      </c>
      <c r="AO75">
        <v>2.7343999999999999</v>
      </c>
      <c r="AP75">
        <v>2.7974999999999999</v>
      </c>
      <c r="AQ75">
        <v>7.8917000000000002</v>
      </c>
      <c r="AR75">
        <v>4.5753000000000004</v>
      </c>
      <c r="AS75">
        <v>4.2218999999999998</v>
      </c>
      <c r="AT75">
        <v>4.9223999999999997</v>
      </c>
      <c r="AU75">
        <v>3.6644000000000001</v>
      </c>
      <c r="AV75">
        <v>3.8715000000000002</v>
      </c>
      <c r="AW75">
        <v>3.0714999999999999</v>
      </c>
      <c r="AX75">
        <v>3.383</v>
      </c>
      <c r="AY75">
        <v>3.0264000000000002</v>
      </c>
      <c r="AZ75">
        <v>3.0840999999999998</v>
      </c>
      <c r="BA75">
        <v>4.9854000000000003</v>
      </c>
      <c r="BB75">
        <v>3.4119999999999999</v>
      </c>
      <c r="BC75">
        <v>3.5524</v>
      </c>
      <c r="BD75">
        <v>4.5862999999999996</v>
      </c>
      <c r="BE75">
        <v>3.4148000000000001</v>
      </c>
      <c r="BF75">
        <v>4.4675000000000002</v>
      </c>
      <c r="BG75">
        <v>3.0912999999999999</v>
      </c>
      <c r="BH75">
        <v>3.0726</v>
      </c>
      <c r="BI75">
        <v>3.2031999999999998</v>
      </c>
      <c r="BJ75">
        <v>3.2986</v>
      </c>
      <c r="BK75">
        <v>3.1852999999999998</v>
      </c>
      <c r="BL75">
        <v>3.4060999999999999</v>
      </c>
      <c r="BM75">
        <v>3.2475999999999998</v>
      </c>
      <c r="BN75">
        <v>2.3786</v>
      </c>
      <c r="BO75">
        <v>3.5562999999999998</v>
      </c>
      <c r="BP75">
        <v>3.2320000000000002</v>
      </c>
      <c r="BQ75">
        <v>3.1320000000000001</v>
      </c>
      <c r="BR75">
        <v>6.1481000000000003</v>
      </c>
      <c r="BS75">
        <v>2.9519000000000002</v>
      </c>
      <c r="BT75">
        <v>6.9743000000000004</v>
      </c>
      <c r="BU75">
        <v>3.0293999999999999</v>
      </c>
      <c r="BV75">
        <v>3.0560999999999998</v>
      </c>
      <c r="BW75">
        <v>2.5562</v>
      </c>
      <c r="BX75">
        <v>2.5185</v>
      </c>
      <c r="BY75">
        <v>2.9565999999999999</v>
      </c>
      <c r="BZ75">
        <v>5.9184000000000001</v>
      </c>
      <c r="CA75">
        <v>2.7115</v>
      </c>
      <c r="CB75">
        <v>2.8321000000000001</v>
      </c>
      <c r="CC75">
        <v>4.3265000000000002</v>
      </c>
      <c r="CD75">
        <v>2.7896999999999998</v>
      </c>
      <c r="CE75">
        <v>2.7448999999999999</v>
      </c>
      <c r="CF75">
        <v>3.3416999999999999</v>
      </c>
      <c r="CG75">
        <v>4.5491999999999999</v>
      </c>
      <c r="CH75">
        <v>2.8620999999999999</v>
      </c>
      <c r="CI75">
        <v>2.8233999999999999</v>
      </c>
      <c r="CJ75">
        <v>2.7898000000000001</v>
      </c>
      <c r="CK75">
        <v>2.931</v>
      </c>
      <c r="CP75">
        <f t="shared" si="108"/>
        <v>4.8536033333333339</v>
      </c>
      <c r="CQ75">
        <f t="shared" si="109"/>
        <v>3.7836599999999994</v>
      </c>
      <c r="CR75">
        <f t="shared" si="110"/>
        <v>3.4174566666666668</v>
      </c>
      <c r="CV75">
        <f t="shared" si="111"/>
        <v>100</v>
      </c>
      <c r="CW75">
        <f t="shared" si="111"/>
        <v>77.95569065182498</v>
      </c>
      <c r="CX75">
        <f t="shared" si="111"/>
        <v>70.410712041431751</v>
      </c>
    </row>
    <row r="76" spans="1:102" x14ac:dyDescent="0.25">
      <c r="A76" t="s">
        <v>77</v>
      </c>
      <c r="B76" t="s">
        <v>66</v>
      </c>
      <c r="C76" t="s">
        <v>42</v>
      </c>
      <c r="D76" t="s">
        <v>15</v>
      </c>
      <c r="E76" t="s">
        <v>16</v>
      </c>
      <c r="F76" t="s">
        <v>23</v>
      </c>
      <c r="G76">
        <v>241.2</v>
      </c>
      <c r="H76">
        <v>2041.2</v>
      </c>
      <c r="I76">
        <v>2041.2</v>
      </c>
      <c r="J76">
        <v>4741.2</v>
      </c>
      <c r="K76">
        <v>50.601999999999997</v>
      </c>
      <c r="L76">
        <v>68.225999999999999</v>
      </c>
      <c r="M76">
        <v>-0.10113999999999999</v>
      </c>
      <c r="N76">
        <v>-273.06463000000002</v>
      </c>
      <c r="O76">
        <v>2.7654000000000001</v>
      </c>
      <c r="P76">
        <v>2.4382000000000001</v>
      </c>
      <c r="Q76">
        <v>2.6027</v>
      </c>
      <c r="R76">
        <v>2.2315999999999998</v>
      </c>
      <c r="S76">
        <v>2.6991999999999998</v>
      </c>
      <c r="T76">
        <v>1.6669</v>
      </c>
      <c r="U76">
        <v>2.2936999999999999</v>
      </c>
      <c r="V76">
        <v>2.8595999999999999</v>
      </c>
      <c r="W76">
        <v>1.6160000000000001</v>
      </c>
      <c r="X76">
        <v>1.5744</v>
      </c>
      <c r="Y76">
        <v>3.5825999999999998</v>
      </c>
      <c r="Z76">
        <v>2.6246999999999998</v>
      </c>
      <c r="AA76">
        <v>1.4515</v>
      </c>
      <c r="AB76">
        <v>2.8041999999999998</v>
      </c>
      <c r="AC76">
        <v>1.147</v>
      </c>
      <c r="AD76">
        <v>1.351</v>
      </c>
      <c r="AE76">
        <v>1.1948000000000001</v>
      </c>
      <c r="AF76">
        <v>1.0738000000000001</v>
      </c>
      <c r="AG76">
        <v>1.111</v>
      </c>
      <c r="AH76">
        <v>1.0075000000000001</v>
      </c>
      <c r="AI76">
        <v>0.89890000000000003</v>
      </c>
      <c r="AJ76">
        <v>0.99409999999999998</v>
      </c>
      <c r="AK76">
        <v>1.1246</v>
      </c>
      <c r="AL76">
        <v>1.1655</v>
      </c>
      <c r="AM76">
        <v>1.4905999999999999</v>
      </c>
      <c r="AN76">
        <v>1.5916999999999999</v>
      </c>
      <c r="AO76">
        <v>0.53749999999999998</v>
      </c>
      <c r="AP76">
        <v>0.61050000000000004</v>
      </c>
      <c r="AQ76">
        <v>0.78169999999999995</v>
      </c>
      <c r="AR76">
        <v>1.3108</v>
      </c>
      <c r="AS76">
        <v>1.2902</v>
      </c>
      <c r="AT76">
        <v>0.53349999999999997</v>
      </c>
      <c r="AU76">
        <v>7.0317999999999996</v>
      </c>
      <c r="AV76">
        <v>1.18</v>
      </c>
      <c r="AW76">
        <v>1.2117</v>
      </c>
      <c r="AX76">
        <v>1.2685</v>
      </c>
      <c r="AY76">
        <v>0.91700000000000004</v>
      </c>
      <c r="AZ76">
        <v>0.82689999999999997</v>
      </c>
      <c r="BA76">
        <v>0.82509999999999994</v>
      </c>
      <c r="BB76">
        <v>1.9645999999999999</v>
      </c>
      <c r="BC76">
        <v>0.91469999999999996</v>
      </c>
      <c r="BD76">
        <v>0.96179999999999999</v>
      </c>
      <c r="BE76">
        <v>1.2834000000000001</v>
      </c>
      <c r="BF76">
        <v>1.3332999999999999</v>
      </c>
      <c r="BG76">
        <v>1.3573</v>
      </c>
      <c r="BH76">
        <v>1.3429</v>
      </c>
      <c r="BI76">
        <v>1.4273</v>
      </c>
      <c r="BJ76">
        <v>1.6143000000000001</v>
      </c>
      <c r="BK76">
        <v>1.9806999999999999</v>
      </c>
      <c r="BL76">
        <v>1.415</v>
      </c>
      <c r="BM76">
        <v>1.4511000000000001</v>
      </c>
      <c r="BN76">
        <v>1.3596999999999999</v>
      </c>
      <c r="BO76">
        <v>1.494</v>
      </c>
      <c r="BP76">
        <v>1.4321999999999999</v>
      </c>
      <c r="BQ76">
        <v>1.4494</v>
      </c>
      <c r="BR76">
        <v>1.5114000000000001</v>
      </c>
      <c r="BS76">
        <v>1.5267999999999999</v>
      </c>
      <c r="BT76">
        <v>1.5488</v>
      </c>
      <c r="BU76">
        <v>1.4589000000000001</v>
      </c>
      <c r="BV76">
        <v>1.5398000000000001</v>
      </c>
      <c r="BW76">
        <v>1.6405000000000001</v>
      </c>
      <c r="BX76">
        <v>1.5230999999999999</v>
      </c>
      <c r="BY76">
        <v>1.5967</v>
      </c>
      <c r="BZ76">
        <v>1.6667000000000001</v>
      </c>
      <c r="CA76">
        <v>1.6104000000000001</v>
      </c>
      <c r="CB76">
        <v>1.4610000000000001</v>
      </c>
      <c r="CC76">
        <v>1.5624</v>
      </c>
      <c r="CD76">
        <v>1.6186</v>
      </c>
      <c r="CE76">
        <v>1.5479000000000001</v>
      </c>
      <c r="CF76">
        <v>1.5746</v>
      </c>
      <c r="CG76">
        <v>1.3492</v>
      </c>
      <c r="CH76">
        <v>1.3297000000000001</v>
      </c>
      <c r="CI76">
        <v>1.4246000000000001</v>
      </c>
      <c r="CJ76">
        <v>1.4265000000000001</v>
      </c>
      <c r="CK76">
        <v>1.4419</v>
      </c>
      <c r="CP76">
        <f t="shared" si="108"/>
        <v>1.6867233333333336</v>
      </c>
      <c r="CQ76">
        <f t="shared" si="109"/>
        <v>1.5266533333333332</v>
      </c>
      <c r="CR76">
        <f t="shared" si="110"/>
        <v>1.5108699999999997</v>
      </c>
      <c r="CV76">
        <f t="shared" si="111"/>
        <v>100</v>
      </c>
      <c r="CW76">
        <f t="shared" si="111"/>
        <v>90.510002628370174</v>
      </c>
      <c r="CX76">
        <f t="shared" si="111"/>
        <v>89.574263315264076</v>
      </c>
    </row>
    <row r="77" spans="1:102" x14ac:dyDescent="0.25">
      <c r="A77" t="s">
        <v>78</v>
      </c>
      <c r="B77" t="s">
        <v>67</v>
      </c>
      <c r="C77" t="s">
        <v>42</v>
      </c>
      <c r="D77" t="s">
        <v>15</v>
      </c>
      <c r="E77" t="s">
        <v>16</v>
      </c>
      <c r="F77" t="s">
        <v>23</v>
      </c>
      <c r="G77">
        <v>11.5</v>
      </c>
      <c r="H77">
        <v>1811.5</v>
      </c>
      <c r="I77">
        <v>1811.5</v>
      </c>
      <c r="J77">
        <v>4511.5</v>
      </c>
      <c r="K77">
        <v>26.579000000000001</v>
      </c>
      <c r="L77">
        <v>51.15</v>
      </c>
      <c r="M77">
        <v>0.28299000000000002</v>
      </c>
      <c r="N77">
        <v>764.07163000000003</v>
      </c>
      <c r="O77">
        <v>1.1176999999999999</v>
      </c>
      <c r="P77">
        <v>0.9617</v>
      </c>
      <c r="Q77">
        <v>0.87939999999999996</v>
      </c>
      <c r="R77">
        <v>0.57869999999999999</v>
      </c>
      <c r="S77">
        <v>0.50209999999999999</v>
      </c>
      <c r="T77">
        <v>0.6946</v>
      </c>
      <c r="U77">
        <v>0.92449999999999999</v>
      </c>
      <c r="V77">
        <v>0.66659999999999997</v>
      </c>
      <c r="W77">
        <v>1.6366000000000001</v>
      </c>
      <c r="X77">
        <v>1.0268999999999999</v>
      </c>
      <c r="Y77">
        <v>0.7752</v>
      </c>
      <c r="Z77">
        <v>0.75719999999999998</v>
      </c>
      <c r="AA77">
        <v>0.6885</v>
      </c>
      <c r="AB77">
        <v>0.95899999999999996</v>
      </c>
      <c r="AC77">
        <v>0.68179999999999996</v>
      </c>
      <c r="AD77">
        <v>0.57450000000000001</v>
      </c>
      <c r="AE77">
        <v>0.7077</v>
      </c>
      <c r="AF77">
        <v>0.72909999999999997</v>
      </c>
      <c r="AG77">
        <v>0.73480000000000001</v>
      </c>
      <c r="AH77">
        <v>0.91859999999999997</v>
      </c>
      <c r="AI77">
        <v>0.753</v>
      </c>
      <c r="AJ77">
        <v>0.97470000000000001</v>
      </c>
      <c r="AK77">
        <v>0.7137</v>
      </c>
      <c r="AL77">
        <v>0.99460000000000004</v>
      </c>
      <c r="AM77">
        <v>0.81730000000000003</v>
      </c>
      <c r="AN77">
        <v>0.92269999999999996</v>
      </c>
      <c r="AO77">
        <v>0.91800000000000004</v>
      </c>
      <c r="AP77">
        <v>0.85350000000000004</v>
      </c>
      <c r="AQ77">
        <v>1.2484</v>
      </c>
      <c r="AR77">
        <v>1.8674999999999999</v>
      </c>
      <c r="AS77">
        <v>1.4469000000000001</v>
      </c>
      <c r="AT77">
        <v>1.3067</v>
      </c>
      <c r="AU77">
        <v>1.4911000000000001</v>
      </c>
      <c r="AV77">
        <v>1.9240999999999999</v>
      </c>
      <c r="AW77">
        <v>2.1404999999999998</v>
      </c>
      <c r="AX77">
        <v>2.3586</v>
      </c>
      <c r="AY77">
        <v>1.7883</v>
      </c>
      <c r="AZ77">
        <v>1.5188999999999999</v>
      </c>
      <c r="BA77">
        <v>1.6950000000000001</v>
      </c>
      <c r="BB77">
        <v>1.6754</v>
      </c>
      <c r="BC77">
        <v>0.9748</v>
      </c>
      <c r="BD77">
        <v>1.2219</v>
      </c>
      <c r="BE77">
        <v>1.2457</v>
      </c>
      <c r="BF77">
        <v>0.81659999999999999</v>
      </c>
      <c r="BG77">
        <v>0.79790000000000005</v>
      </c>
      <c r="BH77">
        <v>0.94579999999999997</v>
      </c>
      <c r="BI77">
        <v>0.76300000000000001</v>
      </c>
      <c r="BJ77">
        <v>0.67679999999999996</v>
      </c>
      <c r="BK77">
        <v>0.94740000000000002</v>
      </c>
      <c r="BL77">
        <v>0.78149999999999997</v>
      </c>
      <c r="BM77">
        <v>0.69379999999999997</v>
      </c>
      <c r="BN77">
        <v>1.0235000000000001</v>
      </c>
      <c r="BO77">
        <v>1.6196999999999999</v>
      </c>
      <c r="BP77">
        <v>0.96419999999999995</v>
      </c>
      <c r="BQ77">
        <v>1.0737000000000001</v>
      </c>
      <c r="BR77">
        <v>0.78290000000000004</v>
      </c>
      <c r="BS77">
        <v>1.0101</v>
      </c>
      <c r="BT77">
        <v>0.79169999999999996</v>
      </c>
      <c r="BU77">
        <v>1.2372000000000001</v>
      </c>
      <c r="BV77">
        <v>1.0161</v>
      </c>
      <c r="BW77">
        <v>1.1029</v>
      </c>
      <c r="BX77">
        <v>0.66169999999999995</v>
      </c>
      <c r="BY77">
        <v>0.93079999999999996</v>
      </c>
      <c r="BZ77">
        <v>1.0313000000000001</v>
      </c>
      <c r="CA77">
        <v>1.1937</v>
      </c>
      <c r="CB77">
        <v>0.95720000000000005</v>
      </c>
      <c r="CC77">
        <v>0.89880000000000004</v>
      </c>
      <c r="CD77">
        <v>0.79220000000000002</v>
      </c>
      <c r="CE77">
        <v>1.0864</v>
      </c>
      <c r="CF77">
        <v>0.95569999999999999</v>
      </c>
      <c r="CG77">
        <v>0.91039999999999999</v>
      </c>
      <c r="CH77">
        <v>1.042</v>
      </c>
      <c r="CI77">
        <v>0.78690000000000004</v>
      </c>
      <c r="CJ77">
        <v>0.89429999999999998</v>
      </c>
      <c r="CK77">
        <v>1.1759999999999999</v>
      </c>
      <c r="CP77">
        <f t="shared" si="108"/>
        <v>0.88595333333333304</v>
      </c>
      <c r="CQ77">
        <f t="shared" si="109"/>
        <v>1.4934933333333333</v>
      </c>
      <c r="CR77">
        <f t="shared" si="110"/>
        <v>0.95825666666666698</v>
      </c>
      <c r="CV77">
        <f t="shared" si="111"/>
        <v>100</v>
      </c>
      <c r="CW77">
        <f t="shared" si="111"/>
        <v>168.57471800621556</v>
      </c>
      <c r="CX77">
        <f t="shared" si="111"/>
        <v>108.16107695664941</v>
      </c>
    </row>
    <row r="78" spans="1:102" x14ac:dyDescent="0.25">
      <c r="A78" t="s">
        <v>79</v>
      </c>
      <c r="B78" t="s">
        <v>68</v>
      </c>
      <c r="C78" t="s">
        <v>42</v>
      </c>
      <c r="D78" t="s">
        <v>15</v>
      </c>
      <c r="E78" t="s">
        <v>16</v>
      </c>
      <c r="F78" t="s">
        <v>23</v>
      </c>
      <c r="G78">
        <v>79.7</v>
      </c>
      <c r="H78">
        <v>1879.7</v>
      </c>
      <c r="I78">
        <v>1879.7</v>
      </c>
      <c r="J78">
        <v>4579.7</v>
      </c>
      <c r="K78">
        <v>244.483</v>
      </c>
      <c r="L78">
        <v>993.75900000000001</v>
      </c>
      <c r="M78">
        <v>1.7098199999999999</v>
      </c>
      <c r="N78">
        <v>4616.5235300000004</v>
      </c>
      <c r="O78">
        <v>2.1040000000000001</v>
      </c>
      <c r="P78">
        <v>8.4534000000000002</v>
      </c>
      <c r="Q78">
        <v>4.0109000000000004</v>
      </c>
      <c r="R78">
        <v>1.5940000000000001</v>
      </c>
      <c r="S78">
        <v>2.9948999999999999</v>
      </c>
      <c r="T78">
        <v>1.8626</v>
      </c>
      <c r="U78">
        <v>2.5857999999999999</v>
      </c>
      <c r="V78">
        <v>1.9554</v>
      </c>
      <c r="W78">
        <v>1.2024999999999999</v>
      </c>
      <c r="X78">
        <v>2.6042999999999998</v>
      </c>
      <c r="Y78">
        <v>3.1734</v>
      </c>
      <c r="Z78">
        <v>3.3285</v>
      </c>
      <c r="AA78">
        <v>5.0007999999999999</v>
      </c>
      <c r="AB78">
        <v>5.9638999999999998</v>
      </c>
      <c r="AC78">
        <v>5.9001999999999999</v>
      </c>
      <c r="AD78">
        <v>7.0994999999999999</v>
      </c>
      <c r="AE78">
        <v>7.5909000000000004</v>
      </c>
      <c r="AF78">
        <v>9.3363999999999994</v>
      </c>
      <c r="AG78">
        <v>8.9396000000000004</v>
      </c>
      <c r="AH78">
        <v>10.419700000000001</v>
      </c>
      <c r="AI78">
        <v>10.820600000000001</v>
      </c>
      <c r="AJ78">
        <v>11.4686</v>
      </c>
      <c r="AK78">
        <v>14.1402</v>
      </c>
      <c r="AL78">
        <v>13.3218</v>
      </c>
      <c r="AM78">
        <v>13.0334</v>
      </c>
      <c r="AN78">
        <v>14.263400000000001</v>
      </c>
      <c r="AO78">
        <v>13.818899999999999</v>
      </c>
      <c r="AP78">
        <v>21.030100000000001</v>
      </c>
      <c r="AQ78">
        <v>15.937099999999999</v>
      </c>
      <c r="AR78">
        <v>20.528099999999998</v>
      </c>
      <c r="AS78">
        <v>15.6652</v>
      </c>
      <c r="AT78">
        <v>16.733699999999999</v>
      </c>
      <c r="AU78">
        <v>18.375599999999999</v>
      </c>
      <c r="AV78">
        <v>17.895900000000001</v>
      </c>
      <c r="AW78">
        <v>16.353000000000002</v>
      </c>
      <c r="AX78">
        <v>17.5822</v>
      </c>
      <c r="AY78">
        <v>17.452100000000002</v>
      </c>
      <c r="AZ78">
        <v>18.771899999999999</v>
      </c>
      <c r="BA78">
        <v>17.090299999999999</v>
      </c>
      <c r="BB78">
        <v>15.4124</v>
      </c>
      <c r="BC78">
        <v>17.546700000000001</v>
      </c>
      <c r="BD78">
        <v>12.1046</v>
      </c>
      <c r="BE78">
        <v>13.035</v>
      </c>
      <c r="BF78">
        <v>14.0831</v>
      </c>
      <c r="BG78">
        <v>12.6778</v>
      </c>
      <c r="BH78">
        <v>15.799300000000001</v>
      </c>
      <c r="BI78">
        <v>13.478199999999999</v>
      </c>
      <c r="BJ78">
        <v>14.410299999999999</v>
      </c>
      <c r="BK78">
        <v>16.259799999999998</v>
      </c>
      <c r="BL78">
        <v>15.9247</v>
      </c>
      <c r="BM78">
        <v>16.1568</v>
      </c>
      <c r="BN78">
        <v>16.661300000000001</v>
      </c>
      <c r="BO78">
        <v>16.742999999999999</v>
      </c>
      <c r="BP78">
        <v>17.602699999999999</v>
      </c>
      <c r="BQ78">
        <v>17.357800000000001</v>
      </c>
      <c r="BR78">
        <v>18.863800000000001</v>
      </c>
      <c r="BS78">
        <v>19.276700000000002</v>
      </c>
      <c r="BT78">
        <v>19.727599999999999</v>
      </c>
      <c r="BU78">
        <v>20.181000000000001</v>
      </c>
      <c r="BV78">
        <v>19.898</v>
      </c>
      <c r="BW78">
        <v>20.2255</v>
      </c>
      <c r="BX78">
        <v>22.5945</v>
      </c>
      <c r="BY78">
        <v>21.635300000000001</v>
      </c>
      <c r="BZ78">
        <v>52.036099999999998</v>
      </c>
      <c r="CA78">
        <v>35.2104</v>
      </c>
      <c r="CB78">
        <v>36.310699999999997</v>
      </c>
      <c r="CC78">
        <v>35.866900000000001</v>
      </c>
      <c r="CD78">
        <v>36.776200000000003</v>
      </c>
      <c r="CE78">
        <v>36.019399999999997</v>
      </c>
      <c r="CF78">
        <v>38.442700000000002</v>
      </c>
      <c r="CG78">
        <v>35.891199999999998</v>
      </c>
      <c r="CH78">
        <v>34.479799999999997</v>
      </c>
      <c r="CI78">
        <v>32.142899999999997</v>
      </c>
      <c r="CJ78">
        <v>29.464200000000002</v>
      </c>
      <c r="CK78">
        <v>27.542300000000001</v>
      </c>
      <c r="CP78">
        <f t="shared" si="108"/>
        <v>8.1494299999999988</v>
      </c>
      <c r="CQ78">
        <f t="shared" si="109"/>
        <v>16.051966666666665</v>
      </c>
      <c r="CR78">
        <f t="shared" si="110"/>
        <v>25.099303333333328</v>
      </c>
      <c r="CV78">
        <f t="shared" si="111"/>
        <v>100</v>
      </c>
      <c r="CW78">
        <f t="shared" si="111"/>
        <v>196.97042206223833</v>
      </c>
      <c r="CX78">
        <f t="shared" si="111"/>
        <v>307.98845236210792</v>
      </c>
    </row>
    <row r="80" spans="1:102" x14ac:dyDescent="0.25">
      <c r="N80" t="s">
        <v>63</v>
      </c>
      <c r="O80">
        <f t="shared" ref="O80:AT80" si="112">AVERAGE(O71:O78)</f>
        <v>7.0868499999999992</v>
      </c>
      <c r="P80">
        <f t="shared" si="112"/>
        <v>6.4082250000000007</v>
      </c>
      <c r="Q80">
        <f t="shared" si="112"/>
        <v>8.7279750000000025</v>
      </c>
      <c r="R80">
        <f t="shared" si="112"/>
        <v>7.7287875000000001</v>
      </c>
      <c r="S80">
        <f t="shared" si="112"/>
        <v>8.5791500000000003</v>
      </c>
      <c r="T80">
        <f t="shared" si="112"/>
        <v>10.005762499999999</v>
      </c>
      <c r="U80">
        <f t="shared" si="112"/>
        <v>7.6309749999999994</v>
      </c>
      <c r="V80">
        <f t="shared" si="112"/>
        <v>8.4548624999999991</v>
      </c>
      <c r="W80">
        <f t="shared" si="112"/>
        <v>9.18065</v>
      </c>
      <c r="X80">
        <f t="shared" si="112"/>
        <v>5.6613499999999997</v>
      </c>
      <c r="Y80">
        <f t="shared" si="112"/>
        <v>7.3932124999999997</v>
      </c>
      <c r="Z80">
        <f t="shared" si="112"/>
        <v>7.268537499999999</v>
      </c>
      <c r="AA80">
        <f t="shared" si="112"/>
        <v>6.5993124999999999</v>
      </c>
      <c r="AB80">
        <f t="shared" si="112"/>
        <v>6.3315625000000004</v>
      </c>
      <c r="AC80">
        <f t="shared" si="112"/>
        <v>7.4379125000000004</v>
      </c>
      <c r="AD80">
        <f t="shared" si="112"/>
        <v>6.8039625000000008</v>
      </c>
      <c r="AE80">
        <f t="shared" si="112"/>
        <v>5.7370000000000001</v>
      </c>
      <c r="AF80">
        <f t="shared" si="112"/>
        <v>5.5965124999999993</v>
      </c>
      <c r="AG80">
        <f t="shared" si="112"/>
        <v>6.7195375000000004</v>
      </c>
      <c r="AH80">
        <f t="shared" si="112"/>
        <v>8.9413625000000003</v>
      </c>
      <c r="AI80">
        <f t="shared" si="112"/>
        <v>8.7354000000000003</v>
      </c>
      <c r="AJ80">
        <f t="shared" si="112"/>
        <v>6.7291000000000007</v>
      </c>
      <c r="AK80">
        <f t="shared" si="112"/>
        <v>7.0941000000000001</v>
      </c>
      <c r="AL80">
        <f t="shared" si="112"/>
        <v>6.8614125000000001</v>
      </c>
      <c r="AM80">
        <f t="shared" si="112"/>
        <v>7.7647874999999997</v>
      </c>
      <c r="AN80">
        <f t="shared" si="112"/>
        <v>11.561400000000003</v>
      </c>
      <c r="AO80">
        <f t="shared" si="112"/>
        <v>12.647862499999999</v>
      </c>
      <c r="AP80">
        <f t="shared" si="112"/>
        <v>12.914900000000001</v>
      </c>
      <c r="AQ80">
        <f t="shared" si="112"/>
        <v>11.562150000000001</v>
      </c>
      <c r="AR80">
        <f t="shared" si="112"/>
        <v>10.101162499999999</v>
      </c>
      <c r="AS80">
        <f t="shared" si="112"/>
        <v>7.3355499999999987</v>
      </c>
      <c r="AT80">
        <f t="shared" si="112"/>
        <v>7.1284874999999985</v>
      </c>
      <c r="AU80">
        <f t="shared" ref="AU80:BZ80" si="113">AVERAGE(AU71:AU78)</f>
        <v>10.4975375</v>
      </c>
      <c r="AV80">
        <f t="shared" si="113"/>
        <v>11.2012</v>
      </c>
      <c r="AW80">
        <f t="shared" si="113"/>
        <v>11.980400000000003</v>
      </c>
      <c r="AX80">
        <f t="shared" si="113"/>
        <v>13.155324999999999</v>
      </c>
      <c r="AY80">
        <f t="shared" si="113"/>
        <v>12.163274999999999</v>
      </c>
      <c r="AZ80">
        <f t="shared" si="113"/>
        <v>10.304825000000001</v>
      </c>
      <c r="BA80">
        <f t="shared" si="113"/>
        <v>12.270524999999999</v>
      </c>
      <c r="BB80">
        <f t="shared" si="113"/>
        <v>11.270587500000001</v>
      </c>
      <c r="BC80">
        <f t="shared" si="113"/>
        <v>9.5247250000000001</v>
      </c>
      <c r="BD80">
        <f t="shared" si="113"/>
        <v>9.896275000000001</v>
      </c>
      <c r="BE80">
        <f t="shared" si="113"/>
        <v>5.5109624999999998</v>
      </c>
      <c r="BF80">
        <f t="shared" si="113"/>
        <v>10.325562499999998</v>
      </c>
      <c r="BG80">
        <f t="shared" si="113"/>
        <v>7.8626499999999995</v>
      </c>
      <c r="BH80">
        <f t="shared" si="113"/>
        <v>9.3612749999999991</v>
      </c>
      <c r="BI80">
        <f t="shared" si="113"/>
        <v>6.6537625000000009</v>
      </c>
      <c r="BJ80">
        <f t="shared" si="113"/>
        <v>6.8893125</v>
      </c>
      <c r="BK80">
        <f t="shared" si="113"/>
        <v>8.027687499999999</v>
      </c>
      <c r="BL80">
        <f t="shared" si="113"/>
        <v>6.4405875000000004</v>
      </c>
      <c r="BM80">
        <f t="shared" si="113"/>
        <v>6.8330874999999995</v>
      </c>
      <c r="BN80">
        <f t="shared" si="113"/>
        <v>7.1382124999999998</v>
      </c>
      <c r="BO80">
        <f t="shared" si="113"/>
        <v>6.4389500000000002</v>
      </c>
      <c r="BP80">
        <f t="shared" si="113"/>
        <v>6.172862499999999</v>
      </c>
      <c r="BQ80">
        <f t="shared" si="113"/>
        <v>8.7833874999999999</v>
      </c>
      <c r="BR80">
        <f t="shared" si="113"/>
        <v>9.8525625000000012</v>
      </c>
      <c r="BS80">
        <f t="shared" si="113"/>
        <v>11.007187500000001</v>
      </c>
      <c r="BT80">
        <f t="shared" si="113"/>
        <v>10.197274999999999</v>
      </c>
      <c r="BU80">
        <f t="shared" si="113"/>
        <v>14.4046</v>
      </c>
      <c r="BV80">
        <f t="shared" si="113"/>
        <v>7.8462499999999995</v>
      </c>
      <c r="BW80">
        <f t="shared" si="113"/>
        <v>7.6770750000000003</v>
      </c>
      <c r="BX80">
        <f t="shared" si="113"/>
        <v>9.0420625000000001</v>
      </c>
      <c r="BY80">
        <f t="shared" si="113"/>
        <v>8.7289750000000002</v>
      </c>
      <c r="BZ80">
        <f t="shared" si="113"/>
        <v>12.085812499999999</v>
      </c>
      <c r="CA80">
        <f t="shared" ref="CA80:CK80" si="114">AVERAGE(CA71:CA78)</f>
        <v>9.9236749999999994</v>
      </c>
      <c r="CB80">
        <f t="shared" si="114"/>
        <v>10.127399999999998</v>
      </c>
      <c r="CC80">
        <f t="shared" si="114"/>
        <v>8.9882750000000016</v>
      </c>
      <c r="CD80">
        <f t="shared" si="114"/>
        <v>10.505062500000001</v>
      </c>
      <c r="CE80">
        <f t="shared" si="114"/>
        <v>8.7452249999999996</v>
      </c>
      <c r="CF80">
        <f t="shared" si="114"/>
        <v>8.3839000000000006</v>
      </c>
      <c r="CG80">
        <f t="shared" si="114"/>
        <v>10.922075</v>
      </c>
      <c r="CH80">
        <f t="shared" si="114"/>
        <v>11.2690375</v>
      </c>
      <c r="CI80">
        <f t="shared" si="114"/>
        <v>11.261587500000001</v>
      </c>
      <c r="CJ80">
        <f t="shared" si="114"/>
        <v>12.936325000000002</v>
      </c>
      <c r="CK80">
        <f t="shared" si="114"/>
        <v>8.8561499999999995</v>
      </c>
    </row>
    <row r="81" spans="1:96" x14ac:dyDescent="0.25">
      <c r="N81" t="s">
        <v>64</v>
      </c>
      <c r="O81">
        <f t="shared" ref="O81:AT81" si="115">STDEV(O71:O78)/SQRT(COUNT(O71:O78))</f>
        <v>4.1933605073547939</v>
      </c>
      <c r="P81">
        <f t="shared" si="115"/>
        <v>2.4922200063218156</v>
      </c>
      <c r="Q81">
        <f t="shared" si="115"/>
        <v>5.2083507730288963</v>
      </c>
      <c r="R81">
        <f t="shared" si="115"/>
        <v>5.3106375312210305</v>
      </c>
      <c r="S81">
        <f t="shared" si="115"/>
        <v>5.6711979272775457</v>
      </c>
      <c r="T81">
        <f t="shared" si="115"/>
        <v>7.5716907923748984</v>
      </c>
      <c r="U81">
        <f t="shared" si="115"/>
        <v>4.2304068124940928</v>
      </c>
      <c r="V81">
        <f t="shared" si="115"/>
        <v>5.3076085524844654</v>
      </c>
      <c r="W81">
        <f t="shared" si="115"/>
        <v>6.0472655679772203</v>
      </c>
      <c r="X81">
        <f t="shared" si="115"/>
        <v>2.9817191278091331</v>
      </c>
      <c r="Y81">
        <f t="shared" si="115"/>
        <v>4.5191882454326073</v>
      </c>
      <c r="Z81">
        <f t="shared" si="115"/>
        <v>3.7727657216337751</v>
      </c>
      <c r="AA81">
        <f t="shared" si="115"/>
        <v>3.489786579405552</v>
      </c>
      <c r="AB81">
        <f t="shared" si="115"/>
        <v>3.0689072643402788</v>
      </c>
      <c r="AC81">
        <f t="shared" si="115"/>
        <v>4.2094342490341807</v>
      </c>
      <c r="AD81">
        <f t="shared" si="115"/>
        <v>3.2728740689261335</v>
      </c>
      <c r="AE81">
        <f t="shared" si="115"/>
        <v>2.2152476185358085</v>
      </c>
      <c r="AF81">
        <f t="shared" si="115"/>
        <v>2.1022973273674328</v>
      </c>
      <c r="AG81">
        <f t="shared" si="115"/>
        <v>2.6354693989562499</v>
      </c>
      <c r="AH81">
        <f t="shared" si="115"/>
        <v>3.7901585956704791</v>
      </c>
      <c r="AI81">
        <f t="shared" si="115"/>
        <v>4.832487568678121</v>
      </c>
      <c r="AJ81">
        <f t="shared" si="115"/>
        <v>2.7520551888543223</v>
      </c>
      <c r="AK81">
        <f t="shared" si="115"/>
        <v>3.0030895914517286</v>
      </c>
      <c r="AL81">
        <f t="shared" si="115"/>
        <v>3.0276044161206714</v>
      </c>
      <c r="AM81">
        <f t="shared" si="115"/>
        <v>4.002186530217732</v>
      </c>
      <c r="AN81">
        <f t="shared" si="115"/>
        <v>6.7232187645289558</v>
      </c>
      <c r="AO81">
        <f t="shared" si="115"/>
        <v>7.7738341783726526</v>
      </c>
      <c r="AP81">
        <f t="shared" si="115"/>
        <v>7.6748686805191833</v>
      </c>
      <c r="AQ81">
        <f t="shared" si="115"/>
        <v>6.0294273079147862</v>
      </c>
      <c r="AR81">
        <f t="shared" si="115"/>
        <v>4.9324882560115597</v>
      </c>
      <c r="AS81">
        <f t="shared" si="115"/>
        <v>2.6821559385927909</v>
      </c>
      <c r="AT81">
        <f t="shared" si="115"/>
        <v>2.9462486971593886</v>
      </c>
      <c r="AU81">
        <f t="shared" ref="AU81:BZ81" si="116">STDEV(AU71:AU78)/SQRT(COUNT(AU71:AU78))</f>
        <v>4.6532553142526494</v>
      </c>
      <c r="AV81">
        <f t="shared" si="116"/>
        <v>5.9856172539441816</v>
      </c>
      <c r="AW81">
        <f t="shared" si="116"/>
        <v>7.573066362256629</v>
      </c>
      <c r="AX81">
        <f t="shared" si="116"/>
        <v>8.3618466783179208</v>
      </c>
      <c r="AY81">
        <f t="shared" si="116"/>
        <v>6.9231578954195978</v>
      </c>
      <c r="AZ81">
        <f t="shared" si="116"/>
        <v>5.5316549543368376</v>
      </c>
      <c r="BA81">
        <f t="shared" si="116"/>
        <v>6.9876235588807303</v>
      </c>
      <c r="BB81">
        <f t="shared" si="116"/>
        <v>5.9173491494272739</v>
      </c>
      <c r="BC81">
        <f t="shared" si="116"/>
        <v>4.4696992289250934</v>
      </c>
      <c r="BD81">
        <f t="shared" si="116"/>
        <v>5.7007498156492522</v>
      </c>
      <c r="BE81">
        <f t="shared" si="116"/>
        <v>1.7600788665302045</v>
      </c>
      <c r="BF81">
        <f t="shared" si="116"/>
        <v>6.1949539162340335</v>
      </c>
      <c r="BG81">
        <f t="shared" si="116"/>
        <v>4.0736913211484245</v>
      </c>
      <c r="BH81">
        <f t="shared" si="116"/>
        <v>4.762112532785288</v>
      </c>
      <c r="BI81">
        <f t="shared" si="116"/>
        <v>2.7713784541359745</v>
      </c>
      <c r="BJ81">
        <f t="shared" si="116"/>
        <v>2.765931900530187</v>
      </c>
      <c r="BK81">
        <f t="shared" si="116"/>
        <v>4.0466469540683363</v>
      </c>
      <c r="BL81">
        <f t="shared" si="116"/>
        <v>2.6080218269406994</v>
      </c>
      <c r="BM81">
        <f t="shared" si="116"/>
        <v>2.9916082684042746</v>
      </c>
      <c r="BN81">
        <f t="shared" si="116"/>
        <v>3.4268041579497894</v>
      </c>
      <c r="BO81">
        <f t="shared" si="116"/>
        <v>2.6363439201585854</v>
      </c>
      <c r="BP81">
        <f t="shared" si="116"/>
        <v>2.679812271006091</v>
      </c>
      <c r="BQ81">
        <f t="shared" si="116"/>
        <v>4.4533038736681423</v>
      </c>
      <c r="BR81">
        <f t="shared" si="116"/>
        <v>5.1204170042912329</v>
      </c>
      <c r="BS81">
        <f t="shared" si="116"/>
        <v>6.8949556890329369</v>
      </c>
      <c r="BT81">
        <f t="shared" si="116"/>
        <v>5.5359308042276343</v>
      </c>
      <c r="BU81">
        <f t="shared" si="116"/>
        <v>10.132199841171145</v>
      </c>
      <c r="BV81">
        <f t="shared" si="116"/>
        <v>3.8581822250621749</v>
      </c>
      <c r="BW81">
        <f t="shared" si="116"/>
        <v>3.7309835616166382</v>
      </c>
      <c r="BX81">
        <f t="shared" si="116"/>
        <v>4.9394261172925704</v>
      </c>
      <c r="BY81">
        <f t="shared" si="116"/>
        <v>4.2248863934747236</v>
      </c>
      <c r="BZ81">
        <f t="shared" si="116"/>
        <v>6.4725588780204975</v>
      </c>
      <c r="CA81">
        <f t="shared" ref="CA81:CK81" si="117">STDEV(CA71:CA78)/SQRT(COUNT(CA71:CA78))</f>
        <v>5.0634654823884482</v>
      </c>
      <c r="CB81">
        <f t="shared" si="117"/>
        <v>5.2736960009086609</v>
      </c>
      <c r="CC81">
        <f t="shared" si="117"/>
        <v>4.5792226482290159</v>
      </c>
      <c r="CD81">
        <f t="shared" si="117"/>
        <v>5.5502267608095295</v>
      </c>
      <c r="CE81">
        <f t="shared" si="117"/>
        <v>4.5804999324679923</v>
      </c>
      <c r="CF81">
        <f t="shared" si="117"/>
        <v>4.6398621151387678</v>
      </c>
      <c r="CG81">
        <f t="shared" si="117"/>
        <v>5.7500085959174863</v>
      </c>
      <c r="CH81">
        <f t="shared" si="117"/>
        <v>5.3158099061713164</v>
      </c>
      <c r="CI81">
        <f t="shared" si="117"/>
        <v>6.3628530704853468</v>
      </c>
      <c r="CJ81">
        <f t="shared" si="117"/>
        <v>7.9091310808807282</v>
      </c>
      <c r="CK81">
        <f t="shared" si="117"/>
        <v>4.661377360708804</v>
      </c>
    </row>
    <row r="83" spans="1:96" s="4" customFormat="1" ht="42.8" x14ac:dyDescent="0.25">
      <c r="A83" s="4" t="s">
        <v>40</v>
      </c>
      <c r="B83" s="4" t="s">
        <v>0</v>
      </c>
      <c r="C83" s="4" t="s">
        <v>1</v>
      </c>
      <c r="D83" s="4" t="s">
        <v>2</v>
      </c>
      <c r="E83" s="4" t="s">
        <v>3</v>
      </c>
      <c r="F83" s="4" t="s">
        <v>4</v>
      </c>
      <c r="G83" s="4" t="s">
        <v>5</v>
      </c>
      <c r="H83" s="4" t="s">
        <v>6</v>
      </c>
      <c r="I83" s="4" t="s">
        <v>7</v>
      </c>
      <c r="J83" s="4" t="s">
        <v>8</v>
      </c>
      <c r="K83" s="4" t="s">
        <v>9</v>
      </c>
      <c r="L83" s="4" t="s">
        <v>10</v>
      </c>
      <c r="M83" s="4" t="s">
        <v>11</v>
      </c>
      <c r="N83" s="4" t="s">
        <v>12</v>
      </c>
      <c r="O83" s="4">
        <v>-1740</v>
      </c>
      <c r="P83" s="4">
        <v>-1680</v>
      </c>
      <c r="Q83" s="4">
        <v>-1620</v>
      </c>
      <c r="R83" s="4">
        <v>-1560</v>
      </c>
      <c r="S83" s="4">
        <v>-1500</v>
      </c>
      <c r="T83" s="4">
        <v>-1440</v>
      </c>
      <c r="U83" s="4">
        <v>-1380</v>
      </c>
      <c r="V83" s="4">
        <v>-1320</v>
      </c>
      <c r="W83" s="4">
        <v>-1260</v>
      </c>
      <c r="X83" s="4">
        <v>-1200</v>
      </c>
      <c r="Y83" s="4">
        <v>-1140</v>
      </c>
      <c r="Z83" s="4">
        <v>-1080</v>
      </c>
      <c r="AA83" s="4">
        <v>-1020</v>
      </c>
      <c r="AB83" s="4">
        <v>-960</v>
      </c>
      <c r="AC83" s="4">
        <v>-900</v>
      </c>
      <c r="AD83" s="4">
        <v>-840</v>
      </c>
      <c r="AE83" s="4">
        <v>-780</v>
      </c>
      <c r="AF83" s="4">
        <v>-720</v>
      </c>
      <c r="AG83" s="4">
        <v>-660</v>
      </c>
      <c r="AH83" s="4">
        <v>-600</v>
      </c>
      <c r="AI83" s="4">
        <v>-540</v>
      </c>
      <c r="AJ83" s="4">
        <v>-480</v>
      </c>
      <c r="AK83" s="4">
        <v>-420</v>
      </c>
      <c r="AL83" s="4">
        <v>-360</v>
      </c>
      <c r="AM83" s="4">
        <v>-300</v>
      </c>
      <c r="AN83" s="4">
        <v>-240</v>
      </c>
      <c r="AO83" s="4">
        <v>-180</v>
      </c>
      <c r="AP83" s="4">
        <v>-120</v>
      </c>
      <c r="AQ83" s="4">
        <v>-60</v>
      </c>
      <c r="AR83" s="4">
        <v>0</v>
      </c>
      <c r="AS83" s="4">
        <v>60</v>
      </c>
      <c r="AT83" s="4">
        <v>120</v>
      </c>
      <c r="AU83" s="4">
        <v>180</v>
      </c>
      <c r="AV83" s="4">
        <v>240</v>
      </c>
      <c r="AW83" s="4">
        <v>300</v>
      </c>
      <c r="AX83" s="4">
        <v>360</v>
      </c>
      <c r="AY83" s="4">
        <v>420</v>
      </c>
      <c r="AZ83" s="4">
        <v>480</v>
      </c>
      <c r="BA83" s="4">
        <v>540</v>
      </c>
      <c r="BB83" s="4">
        <v>600</v>
      </c>
      <c r="BC83" s="4">
        <v>660</v>
      </c>
      <c r="BD83" s="4">
        <v>720</v>
      </c>
      <c r="BE83" s="4">
        <v>780</v>
      </c>
      <c r="BF83" s="4">
        <v>840</v>
      </c>
      <c r="BG83" s="4">
        <v>900</v>
      </c>
      <c r="BH83" s="4">
        <v>960</v>
      </c>
      <c r="BI83" s="4">
        <v>1020</v>
      </c>
      <c r="BJ83" s="4">
        <v>1080</v>
      </c>
      <c r="BK83" s="4">
        <v>1140</v>
      </c>
      <c r="BL83" s="4">
        <v>1200</v>
      </c>
      <c r="BM83" s="4">
        <v>1260</v>
      </c>
      <c r="BN83" s="4">
        <v>1320</v>
      </c>
      <c r="BO83" s="4">
        <v>1380</v>
      </c>
      <c r="BP83" s="4">
        <v>1440</v>
      </c>
      <c r="BQ83" s="4">
        <v>1500</v>
      </c>
      <c r="BR83" s="4">
        <v>1560</v>
      </c>
      <c r="BS83" s="4">
        <v>1620</v>
      </c>
      <c r="BT83" s="4">
        <v>1680</v>
      </c>
      <c r="BU83" s="4">
        <v>1740</v>
      </c>
      <c r="BV83" s="4">
        <v>1800</v>
      </c>
      <c r="BW83" s="4">
        <v>1860</v>
      </c>
      <c r="BX83" s="4">
        <v>1920</v>
      </c>
      <c r="BY83" s="4">
        <v>1980</v>
      </c>
      <c r="BZ83" s="4">
        <v>2040</v>
      </c>
      <c r="CA83" s="4">
        <v>2100</v>
      </c>
      <c r="CB83" s="4">
        <v>2160</v>
      </c>
      <c r="CC83" s="4">
        <v>2220</v>
      </c>
      <c r="CD83" s="4">
        <v>2280</v>
      </c>
      <c r="CE83" s="4">
        <v>2340</v>
      </c>
      <c r="CF83" s="4">
        <v>2400</v>
      </c>
      <c r="CG83" s="4">
        <v>2460</v>
      </c>
      <c r="CH83" s="4">
        <v>2520</v>
      </c>
      <c r="CI83" s="4">
        <v>2580</v>
      </c>
      <c r="CJ83" s="4">
        <v>2640</v>
      </c>
      <c r="CK83" s="4">
        <v>2700</v>
      </c>
      <c r="CO83" s="4" t="s">
        <v>40</v>
      </c>
      <c r="CP83" s="5" t="s">
        <v>32</v>
      </c>
      <c r="CQ83" s="5" t="s">
        <v>33</v>
      </c>
      <c r="CR83" s="5" t="s">
        <v>34</v>
      </c>
    </row>
    <row r="84" spans="1:96" s="2" customFormat="1" x14ac:dyDescent="0.25">
      <c r="A84" s="2" t="s">
        <v>72</v>
      </c>
      <c r="B84" s="2" t="s">
        <v>13</v>
      </c>
      <c r="C84" s="2" t="s">
        <v>20</v>
      </c>
      <c r="D84" s="2" t="s">
        <v>15</v>
      </c>
      <c r="E84" s="2" t="s">
        <v>16</v>
      </c>
      <c r="F84" s="2" t="s">
        <v>21</v>
      </c>
      <c r="G84" s="2">
        <v>4011.6</v>
      </c>
      <c r="H84" s="2">
        <v>5811.6</v>
      </c>
      <c r="I84" s="2">
        <v>5811.6</v>
      </c>
      <c r="J84" s="2">
        <v>11511.6</v>
      </c>
      <c r="K84" s="2">
        <v>215.09299999999999</v>
      </c>
      <c r="L84" s="2">
        <v>375.99799999999999</v>
      </c>
      <c r="M84" s="2">
        <v>-0.44797999999999999</v>
      </c>
      <c r="N84" s="2">
        <v>-2553.4765600000001</v>
      </c>
      <c r="O84" s="2">
        <f t="shared" ref="O84:AT84" si="118">(O71/$CP71)*100</f>
        <v>74.009313172150485</v>
      </c>
      <c r="P84" s="2">
        <f t="shared" si="118"/>
        <v>56.104981468498295</v>
      </c>
      <c r="Q84" s="2">
        <f t="shared" si="118"/>
        <v>74.058129220263581</v>
      </c>
      <c r="R84" s="2">
        <f t="shared" si="118"/>
        <v>40.287187135623064</v>
      </c>
      <c r="S84" s="2">
        <f t="shared" si="118"/>
        <v>67.628358311652789</v>
      </c>
      <c r="T84" s="2">
        <f t="shared" si="118"/>
        <v>74.511421095599474</v>
      </c>
      <c r="U84" s="2">
        <f t="shared" si="118"/>
        <v>92.69330690138041</v>
      </c>
      <c r="V84" s="2">
        <f t="shared" si="118"/>
        <v>84.165840668138273</v>
      </c>
      <c r="W84" s="2">
        <f t="shared" si="118"/>
        <v>78.066624142464747</v>
      </c>
      <c r="X84" s="2">
        <f t="shared" si="118"/>
        <v>66.380062224189317</v>
      </c>
      <c r="Y84" s="2">
        <f t="shared" si="118"/>
        <v>63.205624352606208</v>
      </c>
      <c r="Z84" s="2">
        <f t="shared" si="118"/>
        <v>100.61405939378835</v>
      </c>
      <c r="AA84" s="2">
        <f t="shared" si="118"/>
        <v>79.508789678148801</v>
      </c>
      <c r="AB84" s="2">
        <f t="shared" si="118"/>
        <v>108.53620663042808</v>
      </c>
      <c r="AC84" s="2">
        <f t="shared" si="118"/>
        <v>94.12570922744186</v>
      </c>
      <c r="AD84" s="2">
        <f t="shared" si="118"/>
        <v>107.69517585865103</v>
      </c>
      <c r="AE84" s="2">
        <f t="shared" si="118"/>
        <v>94.739396689435083</v>
      </c>
      <c r="AF84" s="2">
        <f t="shared" si="118"/>
        <v>121.57148622085681</v>
      </c>
      <c r="AG84" s="2">
        <f t="shared" si="118"/>
        <v>168.16849626115561</v>
      </c>
      <c r="AH84" s="2">
        <f t="shared" si="118"/>
        <v>281.77041394149137</v>
      </c>
      <c r="AI84" s="2">
        <f t="shared" si="118"/>
        <v>126.52980196491566</v>
      </c>
      <c r="AJ84" s="2">
        <f t="shared" si="118"/>
        <v>83.402915573342156</v>
      </c>
      <c r="AK84" s="2">
        <f t="shared" si="118"/>
        <v>70.518268359948138</v>
      </c>
      <c r="AL84" s="2">
        <f t="shared" si="118"/>
        <v>79.865844201490319</v>
      </c>
      <c r="AM84" s="2">
        <f t="shared" si="118"/>
        <v>59.413314786334482</v>
      </c>
      <c r="AN84" s="2">
        <f t="shared" si="118"/>
        <v>141.66696111267115</v>
      </c>
      <c r="AO84" s="2">
        <f t="shared" si="118"/>
        <v>153.81518337167327</v>
      </c>
      <c r="AP84" s="2">
        <f t="shared" si="118"/>
        <v>108.43996927843369</v>
      </c>
      <c r="AQ84" s="2">
        <f t="shared" si="118"/>
        <v>150.68398257127603</v>
      </c>
      <c r="AR84" s="2">
        <f t="shared" si="118"/>
        <v>97.823176185951013</v>
      </c>
      <c r="AS84" s="2">
        <f t="shared" si="118"/>
        <v>124.07365737271097</v>
      </c>
      <c r="AT84" s="2">
        <f t="shared" si="118"/>
        <v>71.653590164635602</v>
      </c>
      <c r="AU84" s="2">
        <f t="shared" ref="AU84:BZ84" si="119">(AU71/$CP71)*100</f>
        <v>108.30188959948524</v>
      </c>
      <c r="AV84" s="2">
        <f t="shared" si="119"/>
        <v>114.75397641580487</v>
      </c>
      <c r="AW84" s="2">
        <f t="shared" si="119"/>
        <v>56.088244537716662</v>
      </c>
      <c r="AX84" s="2">
        <f t="shared" si="119"/>
        <v>60.612794825684858</v>
      </c>
      <c r="AY84" s="2">
        <f t="shared" si="119"/>
        <v>86.386273485168275</v>
      </c>
      <c r="AZ84" s="2">
        <f t="shared" si="119"/>
        <v>61.55424718215172</v>
      </c>
      <c r="BA84" s="2">
        <f t="shared" si="119"/>
        <v>56.565247064993216</v>
      </c>
      <c r="BB84" s="2">
        <f t="shared" si="119"/>
        <v>65.434425635027026</v>
      </c>
      <c r="BC84" s="2">
        <f t="shared" si="119"/>
        <v>75.85595453505735</v>
      </c>
      <c r="BD84" s="2">
        <f t="shared" si="119"/>
        <v>47.634699748760063</v>
      </c>
      <c r="BE84" s="2">
        <f t="shared" si="119"/>
        <v>92.82022862647446</v>
      </c>
      <c r="BF84" s="2">
        <f t="shared" si="119"/>
        <v>70.309056725177726</v>
      </c>
      <c r="BG84" s="2">
        <f t="shared" si="119"/>
        <v>66.890538613029122</v>
      </c>
      <c r="BH84" s="2">
        <f t="shared" si="119"/>
        <v>128.64981319725587</v>
      </c>
      <c r="BI84" s="2">
        <f t="shared" si="119"/>
        <v>57.033881126878939</v>
      </c>
      <c r="BJ84" s="2">
        <f t="shared" si="119"/>
        <v>98.863655382875876</v>
      </c>
      <c r="BK84" s="2">
        <f t="shared" si="119"/>
        <v>51.018349255113591</v>
      </c>
      <c r="BL84" s="2">
        <f t="shared" si="119"/>
        <v>86.827012662417943</v>
      </c>
      <c r="BM84" s="2">
        <f t="shared" si="119"/>
        <v>79.528316097394054</v>
      </c>
      <c r="BN84" s="2">
        <f t="shared" si="119"/>
        <v>57.840043292860955</v>
      </c>
      <c r="BO84" s="2">
        <f t="shared" si="119"/>
        <v>68.236466796718815</v>
      </c>
      <c r="BP84" s="2">
        <f t="shared" si="119"/>
        <v>43.741968597798532</v>
      </c>
      <c r="BQ84" s="2">
        <f t="shared" si="119"/>
        <v>81.95935529342627</v>
      </c>
      <c r="BR84" s="2">
        <f t="shared" si="119"/>
        <v>70.938086373720779</v>
      </c>
      <c r="BS84" s="2">
        <f t="shared" si="119"/>
        <v>57.85120124671537</v>
      </c>
      <c r="BT84" s="2">
        <f t="shared" si="119"/>
        <v>78.717969698716644</v>
      </c>
      <c r="BU84" s="2">
        <f t="shared" si="119"/>
        <v>35.360950508895669</v>
      </c>
      <c r="BV84" s="2">
        <f t="shared" si="119"/>
        <v>52.951464760392227</v>
      </c>
      <c r="BW84" s="2">
        <f t="shared" si="119"/>
        <v>59.271050874690587</v>
      </c>
      <c r="BX84" s="2">
        <f t="shared" si="119"/>
        <v>58.428625358681707</v>
      </c>
      <c r="BY84" s="2">
        <f t="shared" si="119"/>
        <v>104.22086797723031</v>
      </c>
      <c r="BZ84" s="2">
        <f t="shared" si="119"/>
        <v>85.154714328486435</v>
      </c>
      <c r="CA84" s="2">
        <f t="shared" ref="CA84:CK84" si="120">(CA71/$CP71)*100</f>
        <v>72.482068238326434</v>
      </c>
      <c r="CB84" s="2">
        <f t="shared" si="120"/>
        <v>58.212440002752288</v>
      </c>
      <c r="CC84" s="2">
        <f t="shared" si="120"/>
        <v>53.441019985754998</v>
      </c>
      <c r="CD84" s="2">
        <f t="shared" si="120"/>
        <v>46.654194553802718</v>
      </c>
      <c r="CE84" s="2">
        <f t="shared" si="120"/>
        <v>63.795601162658777</v>
      </c>
      <c r="CF84" s="2">
        <f t="shared" si="120"/>
        <v>48.090781112559569</v>
      </c>
      <c r="CG84" s="2">
        <f t="shared" si="120"/>
        <v>48.797916438083575</v>
      </c>
      <c r="CH84" s="2">
        <f t="shared" si="120"/>
        <v>161.41932892346199</v>
      </c>
      <c r="CI84" s="2">
        <f t="shared" si="120"/>
        <v>38.991469744278284</v>
      </c>
      <c r="CJ84" s="2">
        <f t="shared" si="120"/>
        <v>42.892569360630638</v>
      </c>
      <c r="CK84" s="2">
        <f t="shared" si="120"/>
        <v>35.853295222722053</v>
      </c>
      <c r="CP84" s="2">
        <f t="shared" ref="CP84:CP91" si="121">AVERAGE(O84:AR84)</f>
        <v>100</v>
      </c>
      <c r="CQ84" s="2">
        <f t="shared" ref="CQ84:CQ91" si="122">AVERAGE(AS84:BG84)</f>
        <v>77.262321635458463</v>
      </c>
      <c r="CR84" s="2">
        <f t="shared" ref="CR84:CR91" si="123">AVERAGE(BH84:CK84)</f>
        <v>67.574149252510068</v>
      </c>
    </row>
    <row r="85" spans="1:96" s="2" customFormat="1" x14ac:dyDescent="0.25">
      <c r="A85" s="2" t="s">
        <v>73</v>
      </c>
      <c r="B85" s="2" t="s">
        <v>35</v>
      </c>
      <c r="C85" s="2" t="s">
        <v>42</v>
      </c>
      <c r="D85" s="2" t="s">
        <v>15</v>
      </c>
      <c r="E85" s="2" t="s">
        <v>16</v>
      </c>
      <c r="F85" s="2" t="s">
        <v>23</v>
      </c>
      <c r="G85" s="2">
        <v>166.5</v>
      </c>
      <c r="H85" s="2">
        <v>1966.5</v>
      </c>
      <c r="I85" s="2">
        <v>1966.5</v>
      </c>
      <c r="J85" s="2">
        <v>4666.5</v>
      </c>
      <c r="K85" s="2">
        <v>1131.6849999999999</v>
      </c>
      <c r="L85" s="2">
        <v>1696.4649999999999</v>
      </c>
      <c r="M85" s="2">
        <v>-6.3000000000000003E-4</v>
      </c>
      <c r="N85" s="2">
        <v>-1.68994</v>
      </c>
      <c r="O85" s="2">
        <f t="shared" ref="O85:AT85" si="124">(O72/$CP72)*100</f>
        <v>95.911158301322033</v>
      </c>
      <c r="P85" s="2">
        <f t="shared" si="124"/>
        <v>58.646453500126526</v>
      </c>
      <c r="Q85" s="2">
        <f t="shared" si="124"/>
        <v>118.9939990357739</v>
      </c>
      <c r="R85" s="2">
        <f t="shared" si="124"/>
        <v>118.34876637028258</v>
      </c>
      <c r="S85" s="2">
        <f t="shared" si="124"/>
        <v>127.25663541650465</v>
      </c>
      <c r="T85" s="2">
        <f t="shared" si="124"/>
        <v>166.64021642775438</v>
      </c>
      <c r="U85" s="2">
        <f t="shared" si="124"/>
        <v>96.903130624357573</v>
      </c>
      <c r="V85" s="2">
        <f t="shared" si="124"/>
        <v>120.03845947210741</v>
      </c>
      <c r="W85" s="2">
        <f t="shared" si="124"/>
        <v>135.65552881862507</v>
      </c>
      <c r="X85" s="2">
        <f t="shared" si="124"/>
        <v>68.866260287316734</v>
      </c>
      <c r="Y85" s="2">
        <f t="shared" si="124"/>
        <v>103.02064673838507</v>
      </c>
      <c r="Z85" s="2">
        <f t="shared" si="124"/>
        <v>87.851581995269328</v>
      </c>
      <c r="AA85" s="2">
        <f t="shared" si="124"/>
        <v>81.10606416203521</v>
      </c>
      <c r="AB85" s="2">
        <f t="shared" si="124"/>
        <v>71.578146141045622</v>
      </c>
      <c r="AC85" s="2">
        <f t="shared" si="124"/>
        <v>96.427026323937525</v>
      </c>
      <c r="AD85" s="2">
        <f t="shared" si="124"/>
        <v>76.11995849020856</v>
      </c>
      <c r="AE85" s="2">
        <f t="shared" si="124"/>
        <v>52.733057826702257</v>
      </c>
      <c r="AF85" s="2">
        <f t="shared" si="124"/>
        <v>47.061425584226271</v>
      </c>
      <c r="AG85" s="2">
        <f t="shared" si="124"/>
        <v>59.055754747258227</v>
      </c>
      <c r="AH85" s="2">
        <f t="shared" si="124"/>
        <v>79.348242549515533</v>
      </c>
      <c r="AI85" s="2">
        <f t="shared" si="124"/>
        <v>109.24658526826549</v>
      </c>
      <c r="AJ85" s="2">
        <f t="shared" si="124"/>
        <v>63.60631511530417</v>
      </c>
      <c r="AK85" s="2">
        <f t="shared" si="124"/>
        <v>67.005052997088924</v>
      </c>
      <c r="AL85" s="2">
        <f t="shared" si="124"/>
        <v>67.722125454013323</v>
      </c>
      <c r="AM85" s="2">
        <f t="shared" si="124"/>
        <v>90.429861742421537</v>
      </c>
      <c r="AN85" s="2">
        <f t="shared" si="124"/>
        <v>151.42900213911147</v>
      </c>
      <c r="AO85" s="2">
        <f t="shared" si="124"/>
        <v>174.20195093192021</v>
      </c>
      <c r="AP85" s="2">
        <f t="shared" si="124"/>
        <v>169.70308340272834</v>
      </c>
      <c r="AQ85" s="2">
        <f t="shared" si="124"/>
        <v>136.74425953233617</v>
      </c>
      <c r="AR85" s="2">
        <f t="shared" si="124"/>
        <v>108.34925060405509</v>
      </c>
      <c r="AS85" s="2">
        <f t="shared" si="124"/>
        <v>57.339287405821814</v>
      </c>
      <c r="AT85" s="2">
        <f t="shared" si="124"/>
        <v>61.919272928292393</v>
      </c>
      <c r="AU85" s="2">
        <f t="shared" ref="AU85:BZ85" si="125">(AU72/$CP72)*100</f>
        <v>106.48406694160772</v>
      </c>
      <c r="AV85" s="2">
        <f t="shared" si="125"/>
        <v>134.75474796515778</v>
      </c>
      <c r="AW85" s="2">
        <f t="shared" si="125"/>
        <v>168.55629765461191</v>
      </c>
      <c r="AX85" s="2">
        <f t="shared" si="125"/>
        <v>186.0984613383514</v>
      </c>
      <c r="AY85" s="2">
        <f t="shared" si="125"/>
        <v>155.7399198080596</v>
      </c>
      <c r="AZ85" s="2">
        <f t="shared" si="125"/>
        <v>122.63556071443212</v>
      </c>
      <c r="BA85" s="2">
        <f t="shared" si="125"/>
        <v>157.26896747221483</v>
      </c>
      <c r="BB85" s="2">
        <f t="shared" si="125"/>
        <v>134.60841746747855</v>
      </c>
      <c r="BC85" s="2">
        <f t="shared" si="125"/>
        <v>99.490158390392779</v>
      </c>
      <c r="BD85" s="2">
        <f t="shared" si="125"/>
        <v>129.10962487081207</v>
      </c>
      <c r="BE85" s="2">
        <f t="shared" si="125"/>
        <v>34.172942854759548</v>
      </c>
      <c r="BF85" s="2">
        <f t="shared" si="125"/>
        <v>138.85359244906351</v>
      </c>
      <c r="BG85" s="2">
        <f t="shared" si="125"/>
        <v>92.155342194222243</v>
      </c>
      <c r="BH85" s="2">
        <f t="shared" si="125"/>
        <v>106.45623233607094</v>
      </c>
      <c r="BI85" s="2">
        <f t="shared" si="125"/>
        <v>62.146456327768988</v>
      </c>
      <c r="BJ85" s="2">
        <f t="shared" si="125"/>
        <v>60.309107270858441</v>
      </c>
      <c r="BK85" s="2">
        <f t="shared" si="125"/>
        <v>88.931829781578742</v>
      </c>
      <c r="BL85" s="2">
        <f t="shared" si="125"/>
        <v>52.818152192200493</v>
      </c>
      <c r="BM85" s="2">
        <f t="shared" si="125"/>
        <v>62.687242949626956</v>
      </c>
      <c r="BN85" s="2">
        <f t="shared" si="125"/>
        <v>72.624992400710852</v>
      </c>
      <c r="BO85" s="2">
        <f t="shared" si="125"/>
        <v>52.502163146487412</v>
      </c>
      <c r="BP85" s="2">
        <f t="shared" si="125"/>
        <v>50.537305087070159</v>
      </c>
      <c r="BQ85" s="2">
        <f t="shared" si="125"/>
        <v>97.963761641050567</v>
      </c>
      <c r="BR85" s="2">
        <f t="shared" si="125"/>
        <v>112.86375853064384</v>
      </c>
      <c r="BS85" s="2">
        <f t="shared" si="125"/>
        <v>150.605097815222</v>
      </c>
      <c r="BT85" s="2">
        <f t="shared" si="125"/>
        <v>120.73962644015361</v>
      </c>
      <c r="BU85" s="2">
        <f t="shared" si="125"/>
        <v>221.42508231974128</v>
      </c>
      <c r="BV85" s="2">
        <f t="shared" si="125"/>
        <v>79.306093003988366</v>
      </c>
      <c r="BW85" s="2">
        <f t="shared" si="125"/>
        <v>75.303211636314259</v>
      </c>
      <c r="BX85" s="2">
        <f t="shared" si="125"/>
        <v>101.98387395500936</v>
      </c>
      <c r="BY85" s="2">
        <f t="shared" si="125"/>
        <v>86.697373685676411</v>
      </c>
      <c r="BZ85" s="2">
        <f t="shared" si="125"/>
        <v>71.422802533002098</v>
      </c>
      <c r="CA85" s="2">
        <f t="shared" ref="CA85:CK85" si="126">(CA72/$CP72)*100</f>
        <v>81.326090091516619</v>
      </c>
      <c r="CB85" s="2">
        <f t="shared" si="126"/>
        <v>84.862675543578888</v>
      </c>
      <c r="CC85" s="2">
        <f t="shared" si="126"/>
        <v>58.767865398563259</v>
      </c>
      <c r="CD85" s="2">
        <f t="shared" si="126"/>
        <v>92.756834765298564</v>
      </c>
      <c r="CE85" s="2">
        <f t="shared" si="126"/>
        <v>56.428698167546287</v>
      </c>
      <c r="CF85" s="2">
        <f t="shared" si="126"/>
        <v>42.510335033217721</v>
      </c>
      <c r="CG85" s="2">
        <f t="shared" si="126"/>
        <v>101.91335962098277</v>
      </c>
      <c r="CH85" s="2">
        <f t="shared" si="126"/>
        <v>94.013898569637036</v>
      </c>
      <c r="CI85" s="2">
        <f t="shared" si="126"/>
        <v>125.06300340872296</v>
      </c>
      <c r="CJ85" s="2">
        <f t="shared" si="126"/>
        <v>166.58004066149866</v>
      </c>
      <c r="CK85" s="2">
        <f t="shared" si="126"/>
        <v>86.450308425102079</v>
      </c>
      <c r="CP85" s="2">
        <f t="shared" si="121"/>
        <v>99.999999999999986</v>
      </c>
      <c r="CQ85" s="2">
        <f t="shared" si="122"/>
        <v>118.6124440303519</v>
      </c>
      <c r="CR85" s="2">
        <f t="shared" si="123"/>
        <v>90.599909091294663</v>
      </c>
    </row>
    <row r="86" spans="1:96" s="2" customFormat="1" x14ac:dyDescent="0.25">
      <c r="A86" s="2" t="s">
        <v>74</v>
      </c>
      <c r="B86" s="2" t="s">
        <v>61</v>
      </c>
      <c r="C86" s="2" t="s">
        <v>42</v>
      </c>
      <c r="D86" s="2" t="s">
        <v>15</v>
      </c>
      <c r="E86" s="2" t="s">
        <v>16</v>
      </c>
      <c r="F86" s="2" t="s">
        <v>23</v>
      </c>
      <c r="G86" s="2">
        <v>3648.7</v>
      </c>
      <c r="H86" s="2">
        <v>5448.7</v>
      </c>
      <c r="I86" s="2">
        <v>5448.7</v>
      </c>
      <c r="J86" s="2">
        <v>8148.7</v>
      </c>
      <c r="K86" s="2">
        <v>47.366</v>
      </c>
      <c r="L86" s="2">
        <v>51.268000000000001</v>
      </c>
      <c r="M86" s="2">
        <v>-0.27842</v>
      </c>
      <c r="N86" s="2">
        <v>-751.73983999999996</v>
      </c>
      <c r="O86" s="2">
        <f t="shared" ref="O86:AT86" si="127">(O73/$CP73)*100</f>
        <v>87.448249071597331</v>
      </c>
      <c r="P86" s="2">
        <f t="shared" si="127"/>
        <v>99.057768920097217</v>
      </c>
      <c r="Q86" s="2">
        <f t="shared" si="127"/>
        <v>78.935867906085136</v>
      </c>
      <c r="R86" s="2">
        <f t="shared" si="127"/>
        <v>92.774820916981085</v>
      </c>
      <c r="S86" s="2">
        <f t="shared" si="127"/>
        <v>85.453159735930413</v>
      </c>
      <c r="T86" s="2">
        <f t="shared" si="127"/>
        <v>91.615769017212671</v>
      </c>
      <c r="U86" s="2">
        <f t="shared" si="127"/>
        <v>82.51436147640834</v>
      </c>
      <c r="V86" s="2">
        <f t="shared" si="127"/>
        <v>93.01549836064882</v>
      </c>
      <c r="W86" s="2">
        <f t="shared" si="127"/>
        <v>76.636764957364207</v>
      </c>
      <c r="X86" s="2">
        <f t="shared" si="127"/>
        <v>73.457289254174384</v>
      </c>
      <c r="Y86" s="2">
        <f t="shared" si="127"/>
        <v>109.67291090923294</v>
      </c>
      <c r="Z86" s="2">
        <f t="shared" si="127"/>
        <v>131.61889360156906</v>
      </c>
      <c r="AA86" s="2">
        <f t="shared" si="127"/>
        <v>120.28805289836868</v>
      </c>
      <c r="AB86" s="2">
        <f t="shared" si="127"/>
        <v>87.574921410369839</v>
      </c>
      <c r="AC86" s="2">
        <f t="shared" si="127"/>
        <v>93.857869413485972</v>
      </c>
      <c r="AD86" s="2">
        <f t="shared" si="127"/>
        <v>86.63121248651467</v>
      </c>
      <c r="AE86" s="2">
        <f t="shared" si="127"/>
        <v>93.047166445341958</v>
      </c>
      <c r="AF86" s="2">
        <f t="shared" si="127"/>
        <v>107.95650071886553</v>
      </c>
      <c r="AG86" s="2">
        <f t="shared" si="127"/>
        <v>113.94810234280493</v>
      </c>
      <c r="AH86" s="2">
        <f t="shared" si="127"/>
        <v>114.19511340341128</v>
      </c>
      <c r="AI86" s="2">
        <f t="shared" si="127"/>
        <v>76.054072199010704</v>
      </c>
      <c r="AJ86" s="2">
        <f t="shared" si="127"/>
        <v>103.37096205530094</v>
      </c>
      <c r="AK86" s="2">
        <f t="shared" si="127"/>
        <v>126.18465026822869</v>
      </c>
      <c r="AL86" s="2">
        <f t="shared" si="127"/>
        <v>101.03385740494826</v>
      </c>
      <c r="AM86" s="2">
        <f t="shared" si="127"/>
        <v>122.54915414545786</v>
      </c>
      <c r="AN86" s="2">
        <f t="shared" si="127"/>
        <v>98.48140977868232</v>
      </c>
      <c r="AO86" s="2">
        <f t="shared" si="127"/>
        <v>116.6905584772296</v>
      </c>
      <c r="AP86" s="2">
        <f t="shared" si="127"/>
        <v>111.05363940185325</v>
      </c>
      <c r="AQ86" s="2">
        <f t="shared" si="127"/>
        <v>114.21411425422716</v>
      </c>
      <c r="AR86" s="2">
        <f t="shared" si="127"/>
        <v>110.6672887685971</v>
      </c>
      <c r="AS86" s="2">
        <f t="shared" si="127"/>
        <v>85.06680910267427</v>
      </c>
      <c r="AT86" s="2">
        <f t="shared" si="127"/>
        <v>100.64117315475349</v>
      </c>
      <c r="AU86" s="2">
        <f t="shared" ref="AU86:BZ86" si="128">(AU73/$CP73)*100</f>
        <v>102.56659270409554</v>
      </c>
      <c r="AV86" s="2">
        <f t="shared" si="128"/>
        <v>118.02061803434087</v>
      </c>
      <c r="AW86" s="2">
        <f t="shared" si="128"/>
        <v>95.662950240994135</v>
      </c>
      <c r="AX86" s="2">
        <f t="shared" si="128"/>
        <v>78.878865353637522</v>
      </c>
      <c r="AY86" s="2">
        <f t="shared" si="128"/>
        <v>101.31253655024777</v>
      </c>
      <c r="AZ86" s="2">
        <f t="shared" si="128"/>
        <v>97.987387657469554</v>
      </c>
      <c r="BA86" s="2">
        <f t="shared" si="128"/>
        <v>75.636053481061438</v>
      </c>
      <c r="BB86" s="2">
        <f t="shared" si="128"/>
        <v>83.641745291483616</v>
      </c>
      <c r="BC86" s="2">
        <f t="shared" si="128"/>
        <v>72.114562463185862</v>
      </c>
      <c r="BD86" s="2">
        <f t="shared" si="128"/>
        <v>78.213835575081873</v>
      </c>
      <c r="BE86" s="2">
        <f t="shared" si="128"/>
        <v>68.897085058364297</v>
      </c>
      <c r="BF86" s="2">
        <f t="shared" si="128"/>
        <v>74.597340303126913</v>
      </c>
      <c r="BG86" s="2">
        <f t="shared" si="128"/>
        <v>71.981556507474735</v>
      </c>
      <c r="BH86" s="2">
        <f t="shared" si="128"/>
        <v>73.647297762333153</v>
      </c>
      <c r="BI86" s="2">
        <f t="shared" si="128"/>
        <v>199.48993271587611</v>
      </c>
      <c r="BJ86" s="2">
        <f t="shared" si="128"/>
        <v>69.131428885093413</v>
      </c>
      <c r="BK86" s="2">
        <f t="shared" si="128"/>
        <v>61.790766853226884</v>
      </c>
      <c r="BL86" s="2">
        <f t="shared" si="128"/>
        <v>61.822434937920001</v>
      </c>
      <c r="BM86" s="2">
        <f t="shared" si="128"/>
        <v>60.302366872649969</v>
      </c>
      <c r="BN86" s="2">
        <f t="shared" si="128"/>
        <v>56.546532028045263</v>
      </c>
      <c r="BO86" s="2">
        <f t="shared" si="128"/>
        <v>60.758387292230985</v>
      </c>
      <c r="BP86" s="2">
        <f t="shared" si="128"/>
        <v>52.543686122834174</v>
      </c>
      <c r="BQ86" s="2">
        <f t="shared" si="128"/>
        <v>56.875880108853771</v>
      </c>
      <c r="BR86" s="2">
        <f t="shared" si="128"/>
        <v>53.576065683830066</v>
      </c>
      <c r="BS86" s="2">
        <f t="shared" si="128"/>
        <v>49.744227435961861</v>
      </c>
      <c r="BT86" s="2">
        <f t="shared" si="128"/>
        <v>45.07635175219513</v>
      </c>
      <c r="BU86" s="2">
        <f t="shared" si="128"/>
        <v>82.698036367628475</v>
      </c>
      <c r="BV86" s="2">
        <f t="shared" si="128"/>
        <v>53.481061429750696</v>
      </c>
      <c r="BW86" s="2">
        <f t="shared" si="128"/>
        <v>51.42896954163615</v>
      </c>
      <c r="BX86" s="2">
        <f t="shared" si="128"/>
        <v>49.490882758416852</v>
      </c>
      <c r="BY86" s="2">
        <f t="shared" si="128"/>
        <v>57.90825966984967</v>
      </c>
      <c r="BZ86" s="2">
        <f t="shared" si="128"/>
        <v>68.732411017960032</v>
      </c>
      <c r="CA86" s="2">
        <f t="shared" ref="CA86:CK86" si="129">(CA73/$CP73)*100</f>
        <v>60.175694533877468</v>
      </c>
      <c r="CB86" s="2">
        <f t="shared" si="129"/>
        <v>62.056778764649131</v>
      </c>
      <c r="CC86" s="2">
        <f t="shared" si="129"/>
        <v>63.804857039709681</v>
      </c>
      <c r="CD86" s="2">
        <f t="shared" si="129"/>
        <v>55.710494592146745</v>
      </c>
      <c r="CE86" s="2">
        <f t="shared" si="129"/>
        <v>51.783652090199148</v>
      </c>
      <c r="CF86" s="2">
        <f t="shared" si="129"/>
        <v>56.578200112738386</v>
      </c>
      <c r="CG86" s="2">
        <f t="shared" si="129"/>
        <v>59.947684324086957</v>
      </c>
      <c r="CH86" s="2">
        <f t="shared" si="129"/>
        <v>63.000487688504279</v>
      </c>
      <c r="CI86" s="2">
        <f t="shared" si="129"/>
        <v>74.692344557206297</v>
      </c>
      <c r="CJ86" s="2">
        <f t="shared" si="129"/>
        <v>66.382639133730109</v>
      </c>
      <c r="CK86" s="2">
        <f t="shared" si="129"/>
        <v>62.728142160143399</v>
      </c>
      <c r="CP86" s="2">
        <f t="shared" si="121"/>
        <v>100.00000000000003</v>
      </c>
      <c r="CQ86" s="2">
        <f t="shared" si="122"/>
        <v>87.014607431866125</v>
      </c>
      <c r="CR86" s="2">
        <f t="shared" si="123"/>
        <v>64.730198474442815</v>
      </c>
    </row>
    <row r="87" spans="1:96" s="2" customFormat="1" x14ac:dyDescent="0.25">
      <c r="A87" s="2" t="s">
        <v>75</v>
      </c>
      <c r="B87" s="2" t="s">
        <v>62</v>
      </c>
      <c r="C87" s="2" t="s">
        <v>42</v>
      </c>
      <c r="D87" s="2" t="s">
        <v>15</v>
      </c>
      <c r="E87" s="2" t="s">
        <v>16</v>
      </c>
      <c r="F87" s="2" t="s">
        <v>23</v>
      </c>
      <c r="G87" s="2">
        <v>164.8</v>
      </c>
      <c r="H87" s="2">
        <v>1964.8</v>
      </c>
      <c r="I87" s="2">
        <v>1964.8</v>
      </c>
      <c r="J87" s="2">
        <v>4664.8</v>
      </c>
      <c r="K87" s="2">
        <v>92.710999999999999</v>
      </c>
      <c r="L87" s="2">
        <v>158.834</v>
      </c>
      <c r="M87" s="2">
        <v>0.14215</v>
      </c>
      <c r="N87" s="2">
        <v>383.79538000000002</v>
      </c>
      <c r="O87" s="2">
        <f t="shared" ref="O87:AT87" si="130">(O74/$CP74)*100</f>
        <v>84.88673355581777</v>
      </c>
      <c r="P87" s="2">
        <f t="shared" si="130"/>
        <v>83.294682592928964</v>
      </c>
      <c r="Q87" s="2">
        <f t="shared" si="130"/>
        <v>153.71057894135083</v>
      </c>
      <c r="R87" s="2">
        <f t="shared" si="130"/>
        <v>63.141647233433929</v>
      </c>
      <c r="S87" s="2">
        <f t="shared" si="130"/>
        <v>61.912014375918169</v>
      </c>
      <c r="T87" s="2">
        <f t="shared" si="130"/>
        <v>57.255588897062474</v>
      </c>
      <c r="U87" s="2">
        <f t="shared" si="130"/>
        <v>83.796243363757739</v>
      </c>
      <c r="V87" s="2">
        <f t="shared" si="130"/>
        <v>105.59310370119488</v>
      </c>
      <c r="W87" s="2">
        <f t="shared" si="130"/>
        <v>136.31774575938456</v>
      </c>
      <c r="X87" s="2">
        <f t="shared" si="130"/>
        <v>54.611878253403589</v>
      </c>
      <c r="Y87" s="2">
        <f t="shared" si="130"/>
        <v>68.121660306372718</v>
      </c>
      <c r="Z87" s="2">
        <f t="shared" si="130"/>
        <v>89.543159034673465</v>
      </c>
      <c r="AA87" s="2">
        <f t="shared" si="130"/>
        <v>82.259202291863048</v>
      </c>
      <c r="AB87" s="2">
        <f t="shared" si="130"/>
        <v>55.161977163344858</v>
      </c>
      <c r="AC87" s="2">
        <f t="shared" si="130"/>
        <v>86.203735063735962</v>
      </c>
      <c r="AD87" s="2">
        <f t="shared" si="130"/>
        <v>85.226500529605019</v>
      </c>
      <c r="AE87" s="2">
        <f t="shared" si="130"/>
        <v>150.28702219595169</v>
      </c>
      <c r="AF87" s="2">
        <f t="shared" si="130"/>
        <v>76.466984357775701</v>
      </c>
      <c r="AG87" s="2">
        <f t="shared" si="130"/>
        <v>121.13825172094667</v>
      </c>
      <c r="AH87" s="2">
        <f t="shared" si="130"/>
        <v>114.28466647826676</v>
      </c>
      <c r="AI87" s="2">
        <f t="shared" si="130"/>
        <v>88.074071357536226</v>
      </c>
      <c r="AJ87" s="2">
        <f t="shared" si="130"/>
        <v>150.9827355232303</v>
      </c>
      <c r="AK87" s="2">
        <f t="shared" si="130"/>
        <v>105.9199271712188</v>
      </c>
      <c r="AL87" s="2">
        <f t="shared" si="130"/>
        <v>125.90469698179064</v>
      </c>
      <c r="AM87" s="2">
        <f t="shared" si="130"/>
        <v>110.36925658986134</v>
      </c>
      <c r="AN87" s="2">
        <f t="shared" si="130"/>
        <v>139.12325020008498</v>
      </c>
      <c r="AO87" s="2">
        <f t="shared" si="130"/>
        <v>148.51376218037632</v>
      </c>
      <c r="AP87" s="2">
        <f t="shared" si="130"/>
        <v>145.04813904774642</v>
      </c>
      <c r="AQ87" s="2">
        <f t="shared" si="130"/>
        <v>79.198063651836989</v>
      </c>
      <c r="AR87" s="2">
        <f t="shared" si="130"/>
        <v>93.652721479528765</v>
      </c>
      <c r="AS87" s="2">
        <f t="shared" si="130"/>
        <v>135.62526830804674</v>
      </c>
      <c r="AT87" s="2">
        <f t="shared" si="130"/>
        <v>111.55682306014629</v>
      </c>
      <c r="AU87" s="2">
        <f t="shared" ref="AU87:BZ87" si="131">(AU74/$CP74)*100</f>
        <v>125.04071810558877</v>
      </c>
      <c r="AV87" s="2">
        <f t="shared" si="131"/>
        <v>123.40983663140999</v>
      </c>
      <c r="AW87" s="2">
        <f t="shared" si="131"/>
        <v>127.83327904252586</v>
      </c>
      <c r="AX87" s="2">
        <f t="shared" si="131"/>
        <v>157.18267382586239</v>
      </c>
      <c r="AY87" s="2">
        <f t="shared" si="131"/>
        <v>245.26645281122111</v>
      </c>
      <c r="AZ87" s="2">
        <f t="shared" si="131"/>
        <v>194.63146608909875</v>
      </c>
      <c r="BA87" s="2">
        <f t="shared" si="131"/>
        <v>290.97967222733968</v>
      </c>
      <c r="BB87" s="2">
        <f t="shared" si="131"/>
        <v>353.03730102059518</v>
      </c>
      <c r="BC87" s="2">
        <f t="shared" si="131"/>
        <v>294.5100128787862</v>
      </c>
      <c r="BD87" s="2">
        <f t="shared" si="131"/>
        <v>224.6215643087198</v>
      </c>
      <c r="BE87" s="2">
        <f t="shared" si="131"/>
        <v>144.80544835218407</v>
      </c>
      <c r="BF87" s="2">
        <f t="shared" si="131"/>
        <v>106.96835097604801</v>
      </c>
      <c r="BG87" s="2">
        <f t="shared" si="131"/>
        <v>138.52461315103128</v>
      </c>
      <c r="BH87" s="2">
        <f t="shared" si="131"/>
        <v>103.04970521170178</v>
      </c>
      <c r="BI87" s="2">
        <f t="shared" si="131"/>
        <v>118.95403546088579</v>
      </c>
      <c r="BJ87" s="2">
        <f t="shared" si="131"/>
        <v>135.40199286812941</v>
      </c>
      <c r="BK87" s="2">
        <f t="shared" si="131"/>
        <v>118.66604250215183</v>
      </c>
      <c r="BL87" s="2">
        <f t="shared" si="131"/>
        <v>92.918177640960138</v>
      </c>
      <c r="BM87" s="2">
        <f t="shared" si="131"/>
        <v>91.054313099041522</v>
      </c>
      <c r="BN87" s="2">
        <f t="shared" si="131"/>
        <v>105.05594829501695</v>
      </c>
      <c r="BO87" s="2">
        <f t="shared" si="131"/>
        <v>79.007146971327984</v>
      </c>
      <c r="BP87" s="2">
        <f t="shared" si="131"/>
        <v>101.02081099680078</v>
      </c>
      <c r="BQ87" s="2">
        <f t="shared" si="131"/>
        <v>114.07109866617191</v>
      </c>
      <c r="BR87" s="2">
        <f t="shared" si="131"/>
        <v>97.29955366484522</v>
      </c>
      <c r="BS87" s="2">
        <f t="shared" si="131"/>
        <v>50.036349673068656</v>
      </c>
      <c r="BT87" s="2">
        <f t="shared" si="131"/>
        <v>20.508981712986433</v>
      </c>
      <c r="BU87" s="2">
        <f t="shared" si="131"/>
        <v>63.471706579398678</v>
      </c>
      <c r="BV87" s="2">
        <f t="shared" si="131"/>
        <v>87.452783176896702</v>
      </c>
      <c r="BW87" s="2">
        <f t="shared" si="131"/>
        <v>78.418217550096742</v>
      </c>
      <c r="BX87" s="2">
        <f t="shared" si="131"/>
        <v>51.673702899129111</v>
      </c>
      <c r="BY87" s="2">
        <f t="shared" si="131"/>
        <v>52.453549000869373</v>
      </c>
      <c r="BZ87" s="2">
        <f t="shared" si="131"/>
        <v>61.504294007373474</v>
      </c>
      <c r="CA87" s="2">
        <f t="shared" ref="CA87:CK87" si="132">(CA74/$CP74)*100</f>
        <v>59.47539979247248</v>
      </c>
      <c r="CB87" s="2">
        <f t="shared" si="132"/>
        <v>74.169512439785734</v>
      </c>
      <c r="CC87" s="2">
        <f t="shared" si="132"/>
        <v>72.603348484423563</v>
      </c>
      <c r="CD87" s="2">
        <f t="shared" si="132"/>
        <v>92.180397926450681</v>
      </c>
      <c r="CE87" s="2">
        <f t="shared" si="132"/>
        <v>60.999497360603847</v>
      </c>
      <c r="CF87" s="2">
        <f t="shared" si="132"/>
        <v>76.984724508308645</v>
      </c>
      <c r="CG87" s="2">
        <f t="shared" si="132"/>
        <v>57.818631310767046</v>
      </c>
      <c r="CH87" s="2">
        <f t="shared" si="132"/>
        <v>77.851939260451331</v>
      </c>
      <c r="CI87" s="2">
        <f t="shared" si="132"/>
        <v>57.038785209026784</v>
      </c>
      <c r="CJ87" s="2">
        <f t="shared" si="132"/>
        <v>63.219308256013861</v>
      </c>
      <c r="CK87" s="2">
        <f t="shared" si="132"/>
        <v>51.30481304187439</v>
      </c>
      <c r="CP87" s="2">
        <f t="shared" si="121"/>
        <v>99.999999999999986</v>
      </c>
      <c r="CQ87" s="2">
        <f t="shared" si="122"/>
        <v>184.93289871924026</v>
      </c>
      <c r="CR87" s="2">
        <f t="shared" si="123"/>
        <v>78.855492252234342</v>
      </c>
    </row>
    <row r="88" spans="1:96" s="2" customFormat="1" x14ac:dyDescent="0.25">
      <c r="A88" s="2" t="s">
        <v>76</v>
      </c>
      <c r="B88" s="2" t="s">
        <v>65</v>
      </c>
      <c r="C88" s="2" t="s">
        <v>42</v>
      </c>
      <c r="D88" s="2" t="s">
        <v>15</v>
      </c>
      <c r="E88" s="2" t="s">
        <v>16</v>
      </c>
      <c r="F88" s="2" t="s">
        <v>23</v>
      </c>
      <c r="G88" s="2">
        <v>3208.7</v>
      </c>
      <c r="H88" s="2">
        <v>5008.7</v>
      </c>
      <c r="I88" s="2">
        <v>5008.7</v>
      </c>
      <c r="J88" s="2">
        <v>7708.7</v>
      </c>
      <c r="K88" s="2">
        <v>145.608</v>
      </c>
      <c r="L88" s="2">
        <v>159.279</v>
      </c>
      <c r="M88" s="2">
        <v>-0.27073999999999998</v>
      </c>
      <c r="N88" s="2">
        <v>-731.00130999999999</v>
      </c>
      <c r="O88" s="2">
        <f t="shared" ref="O88:AT88" si="133">(O75/$CP75)*100</f>
        <v>107.48715215705718</v>
      </c>
      <c r="P88" s="2">
        <f t="shared" si="133"/>
        <v>188.08088286297257</v>
      </c>
      <c r="Q88" s="2">
        <f t="shared" si="133"/>
        <v>126.43390031186451</v>
      </c>
      <c r="R88" s="2">
        <f t="shared" si="133"/>
        <v>133.44518608511476</v>
      </c>
      <c r="S88" s="2">
        <f t="shared" si="133"/>
        <v>130.23107917760069</v>
      </c>
      <c r="T88" s="2">
        <f t="shared" si="133"/>
        <v>90.703745189999722</v>
      </c>
      <c r="U88" s="2">
        <f t="shared" si="133"/>
        <v>167.9350255926696</v>
      </c>
      <c r="V88" s="2">
        <f t="shared" si="133"/>
        <v>125.8673109531681</v>
      </c>
      <c r="W88" s="2">
        <f t="shared" si="133"/>
        <v>140.04234654528148</v>
      </c>
      <c r="X88" s="2">
        <f t="shared" si="133"/>
        <v>133.92318147136044</v>
      </c>
      <c r="Y88" s="2">
        <f t="shared" si="133"/>
        <v>90.31846442608618</v>
      </c>
      <c r="Z88" s="2">
        <f t="shared" si="133"/>
        <v>128.53749207633365</v>
      </c>
      <c r="AA88" s="2">
        <f t="shared" si="133"/>
        <v>101.29175506032972</v>
      </c>
      <c r="AB88" s="2">
        <f t="shared" si="133"/>
        <v>62.940866613876558</v>
      </c>
      <c r="AC88" s="2">
        <f t="shared" si="133"/>
        <v>92.813517929291024</v>
      </c>
      <c r="AD88" s="2">
        <f t="shared" si="133"/>
        <v>102.37754630408611</v>
      </c>
      <c r="AE88" s="2">
        <f t="shared" si="133"/>
        <v>74.256171188278657</v>
      </c>
      <c r="AF88" s="2">
        <f t="shared" si="133"/>
        <v>63.78559983956935</v>
      </c>
      <c r="AG88" s="2">
        <f t="shared" si="133"/>
        <v>63.734091716051502</v>
      </c>
      <c r="AH88" s="2">
        <f t="shared" si="133"/>
        <v>76.553433497174936</v>
      </c>
      <c r="AI88" s="2">
        <f t="shared" si="133"/>
        <v>66.039595324710632</v>
      </c>
      <c r="AJ88" s="2">
        <f t="shared" si="133"/>
        <v>84.957498930347953</v>
      </c>
      <c r="AK88" s="2">
        <f t="shared" si="133"/>
        <v>106.65272055606796</v>
      </c>
      <c r="AL88" s="2">
        <f t="shared" si="133"/>
        <v>54.606852228687821</v>
      </c>
      <c r="AM88" s="2">
        <f t="shared" si="133"/>
        <v>63.02121928656441</v>
      </c>
      <c r="AN88" s="2">
        <f t="shared" si="133"/>
        <v>53.127538921255059</v>
      </c>
      <c r="AO88" s="2">
        <f t="shared" si="133"/>
        <v>56.337525178887702</v>
      </c>
      <c r="AP88" s="2">
        <f t="shared" si="133"/>
        <v>57.63759021647833</v>
      </c>
      <c r="AQ88" s="2">
        <f t="shared" si="133"/>
        <v>162.59466334633854</v>
      </c>
      <c r="AR88" s="2">
        <f t="shared" si="133"/>
        <v>94.266047012494496</v>
      </c>
      <c r="AS88" s="2">
        <f t="shared" si="133"/>
        <v>86.984858672010674</v>
      </c>
      <c r="AT88" s="2">
        <f t="shared" si="133"/>
        <v>101.41743488171329</v>
      </c>
      <c r="AU88" s="2">
        <f t="shared" ref="AU88:BZ88" si="134">(AU75/$CP75)*100</f>
        <v>75.498547127529307</v>
      </c>
      <c r="AV88" s="2">
        <f t="shared" si="134"/>
        <v>79.765480079748301</v>
      </c>
      <c r="AW88" s="2">
        <f t="shared" si="134"/>
        <v>63.282880554035103</v>
      </c>
      <c r="AX88" s="2">
        <f t="shared" si="134"/>
        <v>69.700792744359688</v>
      </c>
      <c r="AY88" s="2">
        <f t="shared" si="134"/>
        <v>62.35367400577303</v>
      </c>
      <c r="AZ88" s="2">
        <f t="shared" si="134"/>
        <v>63.542481496565081</v>
      </c>
      <c r="BA88" s="2">
        <f t="shared" si="134"/>
        <v>102.71543959436322</v>
      </c>
      <c r="BB88" s="2">
        <f t="shared" si="134"/>
        <v>70.298286977166782</v>
      </c>
      <c r="BC88" s="2">
        <f t="shared" si="134"/>
        <v>73.190983193929455</v>
      </c>
      <c r="BD88" s="2">
        <f t="shared" si="134"/>
        <v>94.492682755973036</v>
      </c>
      <c r="BE88" s="2">
        <f t="shared" si="134"/>
        <v>70.355976075506774</v>
      </c>
      <c r="BF88" s="2">
        <f t="shared" si="134"/>
        <v>92.04501672640464</v>
      </c>
      <c r="BG88" s="2">
        <f t="shared" si="134"/>
        <v>63.690824892296504</v>
      </c>
      <c r="BH88" s="2">
        <f t="shared" si="134"/>
        <v>63.305544128382962</v>
      </c>
      <c r="BI88" s="2">
        <f t="shared" si="134"/>
        <v>65.996328500955642</v>
      </c>
      <c r="BJ88" s="2">
        <f t="shared" si="134"/>
        <v>67.961878494396927</v>
      </c>
      <c r="BK88" s="2">
        <f t="shared" si="134"/>
        <v>65.627530336567801</v>
      </c>
      <c r="BL88" s="2">
        <f t="shared" si="134"/>
        <v>70.176727805664655</v>
      </c>
      <c r="BM88" s="2">
        <f t="shared" si="134"/>
        <v>66.911112774632713</v>
      </c>
      <c r="BN88" s="2">
        <f t="shared" si="134"/>
        <v>49.00688903982676</v>
      </c>
      <c r="BO88" s="2">
        <f t="shared" si="134"/>
        <v>73.271335866617292</v>
      </c>
      <c r="BP88" s="2">
        <f t="shared" si="134"/>
        <v>66.589702083881321</v>
      </c>
      <c r="BQ88" s="2">
        <f t="shared" si="134"/>
        <v>64.529377143167167</v>
      </c>
      <c r="BR88" s="2">
        <f t="shared" si="134"/>
        <v>126.67083768004663</v>
      </c>
      <c r="BS88" s="2">
        <f t="shared" si="134"/>
        <v>60.818731924940984</v>
      </c>
      <c r="BT88" s="2">
        <f t="shared" si="134"/>
        <v>143.69324234022693</v>
      </c>
      <c r="BU88" s="2">
        <f t="shared" si="134"/>
        <v>62.415483753994451</v>
      </c>
      <c r="BV88" s="2">
        <f t="shared" si="134"/>
        <v>62.965590513165125</v>
      </c>
      <c r="BW88" s="2">
        <f t="shared" si="134"/>
        <v>52.666026134535095</v>
      </c>
      <c r="BX88" s="2">
        <f t="shared" si="134"/>
        <v>51.889283631885853</v>
      </c>
      <c r="BY88" s="2">
        <f t="shared" si="134"/>
        <v>60.915567197154544</v>
      </c>
      <c r="BZ88" s="2">
        <f t="shared" si="134"/>
        <v>121.93827129122623</v>
      </c>
      <c r="CA88" s="2">
        <f t="shared" ref="CA88:CK88" si="135">(CA75/$CP75)*100</f>
        <v>55.865710767464158</v>
      </c>
      <c r="CB88" s="2">
        <f t="shared" si="135"/>
        <v>58.350462645965429</v>
      </c>
      <c r="CC88" s="2">
        <f t="shared" si="135"/>
        <v>89.139958559997694</v>
      </c>
      <c r="CD88" s="2">
        <f t="shared" si="135"/>
        <v>57.476884871102627</v>
      </c>
      <c r="CE88" s="2">
        <f t="shared" si="135"/>
        <v>56.55385929766269</v>
      </c>
      <c r="CF88" s="2">
        <f t="shared" si="135"/>
        <v>68.849878543844738</v>
      </c>
      <c r="CG88" s="2">
        <f t="shared" si="135"/>
        <v>93.728302202968095</v>
      </c>
      <c r="CH88" s="2">
        <f t="shared" si="135"/>
        <v>58.968560128179668</v>
      </c>
      <c r="CI88" s="2">
        <f t="shared" si="135"/>
        <v>58.171214376123295</v>
      </c>
      <c r="CJ88" s="2">
        <f t="shared" si="135"/>
        <v>57.478945196043341</v>
      </c>
      <c r="CK88" s="2">
        <f t="shared" si="135"/>
        <v>60.388124012331723</v>
      </c>
      <c r="CP88" s="2">
        <f t="shared" si="121"/>
        <v>99.999999999999972</v>
      </c>
      <c r="CQ88" s="2">
        <f t="shared" si="122"/>
        <v>77.955690651824995</v>
      </c>
      <c r="CR88" s="2">
        <f t="shared" si="123"/>
        <v>70.410712041431751</v>
      </c>
    </row>
    <row r="89" spans="1:96" s="2" customFormat="1" x14ac:dyDescent="0.25">
      <c r="A89" s="2" t="s">
        <v>77</v>
      </c>
      <c r="B89" s="2" t="s">
        <v>66</v>
      </c>
      <c r="C89" s="2" t="s">
        <v>42</v>
      </c>
      <c r="D89" s="2" t="s">
        <v>15</v>
      </c>
      <c r="E89" s="2" t="s">
        <v>16</v>
      </c>
      <c r="F89" s="2" t="s">
        <v>23</v>
      </c>
      <c r="G89" s="2">
        <v>241.2</v>
      </c>
      <c r="H89" s="2">
        <v>2041.2</v>
      </c>
      <c r="I89" s="2">
        <v>2041.2</v>
      </c>
      <c r="J89" s="2">
        <v>4741.2</v>
      </c>
      <c r="K89" s="2">
        <v>50.601999999999997</v>
      </c>
      <c r="L89" s="2">
        <v>68.225999999999999</v>
      </c>
      <c r="M89" s="2">
        <v>-0.10113999999999999</v>
      </c>
      <c r="N89" s="2">
        <v>-273.06463000000002</v>
      </c>
      <c r="O89" s="2">
        <f t="shared" ref="O89:AT89" si="136">(O76/$CP76)*100</f>
        <v>163.95101350349887</v>
      </c>
      <c r="P89" s="2">
        <f t="shared" si="136"/>
        <v>144.55245574753417</v>
      </c>
      <c r="Q89" s="2">
        <f t="shared" si="136"/>
        <v>154.30509251665455</v>
      </c>
      <c r="R89" s="2">
        <f t="shared" si="136"/>
        <v>132.30385540406741</v>
      </c>
      <c r="S89" s="2">
        <f t="shared" si="136"/>
        <v>160.02624417756712</v>
      </c>
      <c r="T89" s="2">
        <f t="shared" si="136"/>
        <v>98.824743042229784</v>
      </c>
      <c r="U89" s="2">
        <f t="shared" si="136"/>
        <v>135.9855498925925</v>
      </c>
      <c r="V89" s="2">
        <f t="shared" si="136"/>
        <v>169.53580610928088</v>
      </c>
      <c r="W89" s="2">
        <f t="shared" si="136"/>
        <v>95.807057865644822</v>
      </c>
      <c r="X89" s="2">
        <f t="shared" si="136"/>
        <v>93.340737564152974</v>
      </c>
      <c r="Y89" s="2">
        <f t="shared" si="136"/>
        <v>212.39997865684347</v>
      </c>
      <c r="Z89" s="2">
        <f t="shared" si="136"/>
        <v>155.60939652225119</v>
      </c>
      <c r="AA89" s="2">
        <f t="shared" si="136"/>
        <v>86.054421096524408</v>
      </c>
      <c r="AB89" s="2">
        <f t="shared" si="136"/>
        <v>166.25133147700569</v>
      </c>
      <c r="AC89" s="2">
        <f t="shared" si="136"/>
        <v>68.0016679281526</v>
      </c>
      <c r="AD89" s="2">
        <f t="shared" si="136"/>
        <v>80.096123252776081</v>
      </c>
      <c r="AE89" s="2">
        <f t="shared" si="136"/>
        <v>70.835564813039881</v>
      </c>
      <c r="AF89" s="2">
        <f t="shared" si="136"/>
        <v>63.661892782258299</v>
      </c>
      <c r="AG89" s="2">
        <f t="shared" si="136"/>
        <v>65.867352282630804</v>
      </c>
      <c r="AH89" s="2">
        <f t="shared" si="136"/>
        <v>59.73119480175567</v>
      </c>
      <c r="AI89" s="2">
        <f t="shared" si="136"/>
        <v>53.292675937764933</v>
      </c>
      <c r="AJ89" s="2">
        <f t="shared" si="136"/>
        <v>58.93675508925589</v>
      </c>
      <c r="AK89" s="2">
        <f t="shared" si="136"/>
        <v>66.673649304272374</v>
      </c>
      <c r="AL89" s="2">
        <f t="shared" si="136"/>
        <v>69.098469023767962</v>
      </c>
      <c r="AM89" s="2">
        <f t="shared" si="136"/>
        <v>88.372525033743912</v>
      </c>
      <c r="AN89" s="2">
        <f t="shared" si="136"/>
        <v>94.366394804917604</v>
      </c>
      <c r="AO89" s="2">
        <f t="shared" si="136"/>
        <v>31.866518318554508</v>
      </c>
      <c r="AP89" s="2">
        <f t="shared" si="136"/>
        <v>36.194436155307031</v>
      </c>
      <c r="AQ89" s="2">
        <f t="shared" si="136"/>
        <v>46.344292780677321</v>
      </c>
      <c r="AR89" s="2">
        <f t="shared" si="136"/>
        <v>77.712804115276739</v>
      </c>
      <c r="AS89" s="2">
        <f t="shared" si="136"/>
        <v>76.491501273672611</v>
      </c>
      <c r="AT89" s="2">
        <f t="shared" si="136"/>
        <v>31.629372135718754</v>
      </c>
      <c r="AU89" s="2">
        <f t="shared" ref="AU89:BZ89" si="137">(AU76/$CP76)*100</f>
        <v>416.89113211611459</v>
      </c>
      <c r="AV89" s="2">
        <f t="shared" si="137"/>
        <v>69.958123936547565</v>
      </c>
      <c r="AW89" s="2">
        <f t="shared" si="137"/>
        <v>71.837507435520934</v>
      </c>
      <c r="AX89" s="2">
        <f t="shared" si="137"/>
        <v>75.204983231788646</v>
      </c>
      <c r="AY89" s="2">
        <f t="shared" si="137"/>
        <v>54.365762415096718</v>
      </c>
      <c r="AZ89" s="2">
        <f t="shared" si="137"/>
        <v>49.02404464672135</v>
      </c>
      <c r="BA89" s="2">
        <f t="shared" si="137"/>
        <v>48.917328864445253</v>
      </c>
      <c r="BB89" s="2">
        <f t="shared" si="137"/>
        <v>116.47434769978082</v>
      </c>
      <c r="BC89" s="2">
        <f t="shared" si="137"/>
        <v>54.229403359966156</v>
      </c>
      <c r="BD89" s="2">
        <f t="shared" si="137"/>
        <v>57.021799662857163</v>
      </c>
      <c r="BE89" s="2">
        <f t="shared" si="137"/>
        <v>76.088352762851841</v>
      </c>
      <c r="BF89" s="2">
        <f t="shared" si="137"/>
        <v>79.04675139372786</v>
      </c>
      <c r="BG89" s="2">
        <f t="shared" si="137"/>
        <v>80.469628490742394</v>
      </c>
      <c r="BH89" s="2">
        <f t="shared" si="137"/>
        <v>79.615902232533671</v>
      </c>
      <c r="BI89" s="2">
        <f t="shared" si="137"/>
        <v>84.619686690368098</v>
      </c>
      <c r="BJ89" s="2">
        <f t="shared" si="137"/>
        <v>95.706270737939619</v>
      </c>
      <c r="BK89" s="2">
        <f t="shared" si="137"/>
        <v>117.42886108569472</v>
      </c>
      <c r="BL89" s="2">
        <f t="shared" si="137"/>
        <v>83.890462178148155</v>
      </c>
      <c r="BM89" s="2">
        <f t="shared" si="137"/>
        <v>86.03070647824083</v>
      </c>
      <c r="BN89" s="2">
        <f t="shared" si="137"/>
        <v>80.611916200443844</v>
      </c>
      <c r="BO89" s="2">
        <f t="shared" si="137"/>
        <v>88.574099289154304</v>
      </c>
      <c r="BP89" s="2">
        <f t="shared" si="137"/>
        <v>84.910190764341891</v>
      </c>
      <c r="BQ89" s="2">
        <f t="shared" si="137"/>
        <v>85.929919350535641</v>
      </c>
      <c r="BR89" s="2">
        <f t="shared" si="137"/>
        <v>89.605685184489829</v>
      </c>
      <c r="BS89" s="2">
        <f t="shared" si="137"/>
        <v>90.518697988407496</v>
      </c>
      <c r="BT89" s="2">
        <f t="shared" si="137"/>
        <v>91.823001994004144</v>
      </c>
      <c r="BU89" s="2">
        <f t="shared" si="137"/>
        <v>86.493141534770572</v>
      </c>
      <c r="BV89" s="2">
        <f t="shared" si="137"/>
        <v>91.289423082623699</v>
      </c>
      <c r="BW89" s="2">
        <f t="shared" si="137"/>
        <v>97.259578235513828</v>
      </c>
      <c r="BX89" s="2">
        <f t="shared" si="137"/>
        <v>90.299337769284421</v>
      </c>
      <c r="BY89" s="2">
        <f t="shared" si="137"/>
        <v>94.662827533462305</v>
      </c>
      <c r="BZ89" s="2">
        <f t="shared" si="137"/>
        <v>98.812885733088009</v>
      </c>
      <c r="CA89" s="2">
        <f t="shared" ref="CA89:CK89" si="138">(CA76/$CP76)*100</f>
        <v>95.475053209674769</v>
      </c>
      <c r="CB89" s="2">
        <f t="shared" si="138"/>
        <v>86.617643280759339</v>
      </c>
      <c r="CC89" s="2">
        <f t="shared" si="138"/>
        <v>92.629299015645699</v>
      </c>
      <c r="CD89" s="2">
        <f t="shared" si="138"/>
        <v>95.96120288448806</v>
      </c>
      <c r="CE89" s="2">
        <f t="shared" si="138"/>
        <v>91.769644102866096</v>
      </c>
      <c r="CF89" s="2">
        <f t="shared" si="138"/>
        <v>93.352594873294763</v>
      </c>
      <c r="CG89" s="2">
        <f t="shared" si="138"/>
        <v>79.989407470499984</v>
      </c>
      <c r="CH89" s="2">
        <f t="shared" si="138"/>
        <v>78.833319829175693</v>
      </c>
      <c r="CI89" s="2">
        <f t="shared" si="138"/>
        <v>84.459613016953966</v>
      </c>
      <c r="CJ89" s="2">
        <f t="shared" si="138"/>
        <v>84.572257453800958</v>
      </c>
      <c r="CK89" s="2">
        <f t="shared" si="138"/>
        <v>85.485270257718611</v>
      </c>
      <c r="CP89" s="2">
        <f t="shared" si="121"/>
        <v>99.999999999999972</v>
      </c>
      <c r="CQ89" s="2">
        <f t="shared" si="122"/>
        <v>90.510002628370188</v>
      </c>
      <c r="CR89" s="2">
        <f t="shared" si="123"/>
        <v>89.574263315264091</v>
      </c>
    </row>
    <row r="90" spans="1:96" s="2" customFormat="1" x14ac:dyDescent="0.25">
      <c r="A90" s="2" t="s">
        <v>78</v>
      </c>
      <c r="B90" s="2" t="s">
        <v>67</v>
      </c>
      <c r="C90" s="2" t="s">
        <v>42</v>
      </c>
      <c r="D90" s="2" t="s">
        <v>15</v>
      </c>
      <c r="E90" s="2" t="s">
        <v>16</v>
      </c>
      <c r="F90" s="2" t="s">
        <v>23</v>
      </c>
      <c r="G90" s="2">
        <v>11.5</v>
      </c>
      <c r="H90" s="2">
        <v>1811.5</v>
      </c>
      <c r="I90" s="2">
        <v>1811.5</v>
      </c>
      <c r="J90" s="2">
        <v>4511.5</v>
      </c>
      <c r="K90" s="2">
        <v>26.579000000000001</v>
      </c>
      <c r="L90" s="2">
        <v>51.15</v>
      </c>
      <c r="M90" s="2">
        <v>0.28299000000000002</v>
      </c>
      <c r="N90" s="2">
        <v>764.07163000000003</v>
      </c>
      <c r="O90" s="2">
        <f t="shared" ref="O90:AT90" si="139">(O77/$CP77)*100</f>
        <v>126.15788641990176</v>
      </c>
      <c r="P90" s="2">
        <f t="shared" si="139"/>
        <v>108.54973550149371</v>
      </c>
      <c r="Q90" s="2">
        <f t="shared" si="139"/>
        <v>99.260307164410506</v>
      </c>
      <c r="R90" s="2">
        <f t="shared" si="139"/>
        <v>65.319467541556008</v>
      </c>
      <c r="S90" s="2">
        <f t="shared" si="139"/>
        <v>56.673413949568463</v>
      </c>
      <c r="T90" s="2">
        <f t="shared" si="139"/>
        <v>78.401420691834815</v>
      </c>
      <c r="U90" s="2">
        <f t="shared" si="139"/>
        <v>104.3508687440272</v>
      </c>
      <c r="V90" s="2">
        <f t="shared" si="139"/>
        <v>75.24098334750515</v>
      </c>
      <c r="W90" s="2">
        <f t="shared" si="139"/>
        <v>184.72756277606803</v>
      </c>
      <c r="X90" s="2">
        <f t="shared" si="139"/>
        <v>115.90903960328988</v>
      </c>
      <c r="Y90" s="2">
        <f t="shared" si="139"/>
        <v>87.498965333012308</v>
      </c>
      <c r="Z90" s="2">
        <f t="shared" si="139"/>
        <v>85.467255611657521</v>
      </c>
      <c r="AA90" s="2">
        <f t="shared" si="139"/>
        <v>77.71289684182014</v>
      </c>
      <c r="AB90" s="2">
        <f t="shared" si="139"/>
        <v>108.24497904329048</v>
      </c>
      <c r="AC90" s="2">
        <f t="shared" si="139"/>
        <v>76.95664933442697</v>
      </c>
      <c r="AD90" s="2">
        <f t="shared" si="139"/>
        <v>64.845401939906566</v>
      </c>
      <c r="AE90" s="2">
        <f t="shared" si="139"/>
        <v>79.8800538779319</v>
      </c>
      <c r="AF90" s="2">
        <f t="shared" si="139"/>
        <v>82.295530991098119</v>
      </c>
      <c r="AG90" s="2">
        <f t="shared" si="139"/>
        <v>82.938905736193817</v>
      </c>
      <c r="AH90" s="2">
        <f t="shared" si="139"/>
        <v>103.68491944647201</v>
      </c>
      <c r="AI90" s="2">
        <f t="shared" si="139"/>
        <v>84.993190010008078</v>
      </c>
      <c r="AJ90" s="2">
        <f t="shared" si="139"/>
        <v>110.01708141136106</v>
      </c>
      <c r="AK90" s="2">
        <f t="shared" si="139"/>
        <v>80.557290451716824</v>
      </c>
      <c r="AL90" s="2">
        <f t="shared" si="139"/>
        <v>112.26324938108105</v>
      </c>
      <c r="AM90" s="2">
        <f t="shared" si="139"/>
        <v>92.250908625736528</v>
      </c>
      <c r="AN90" s="2">
        <f t="shared" si="139"/>
        <v>104.1476977718917</v>
      </c>
      <c r="AO90" s="2">
        <f t="shared" si="139"/>
        <v>103.61719578909351</v>
      </c>
      <c r="AP90" s="2">
        <f t="shared" si="139"/>
        <v>96.336902620905576</v>
      </c>
      <c r="AQ90" s="2">
        <f t="shared" si="139"/>
        <v>140.91035645218338</v>
      </c>
      <c r="AR90" s="2">
        <f t="shared" si="139"/>
        <v>210.78988359055791</v>
      </c>
      <c r="AS90" s="2">
        <f t="shared" si="139"/>
        <v>163.31559976823468</v>
      </c>
      <c r="AT90" s="2">
        <f t="shared" si="139"/>
        <v>147.4908384941269</v>
      </c>
      <c r="AU90" s="2">
        <f t="shared" ref="AU90:BZ90" si="140">(AU77/$CP77)*100</f>
        <v>168.3045758617836</v>
      </c>
      <c r="AV90" s="2">
        <f t="shared" si="140"/>
        <v>217.17848193659566</v>
      </c>
      <c r="AW90" s="2">
        <f t="shared" si="140"/>
        <v>241.60414769777194</v>
      </c>
      <c r="AX90" s="2">
        <f t="shared" si="140"/>
        <v>266.22169715485398</v>
      </c>
      <c r="AY90" s="2">
        <f t="shared" si="140"/>
        <v>201.85036081659686</v>
      </c>
      <c r="AZ90" s="2">
        <f t="shared" si="140"/>
        <v>171.44243865365374</v>
      </c>
      <c r="BA90" s="2">
        <f t="shared" si="140"/>
        <v>191.3193320942413</v>
      </c>
      <c r="BB90" s="2">
        <f t="shared" si="140"/>
        <v>189.10702595321055</v>
      </c>
      <c r="BC90" s="2">
        <f t="shared" si="140"/>
        <v>110.0283686875908</v>
      </c>
      <c r="BD90" s="2">
        <f t="shared" si="140"/>
        <v>137.91922825129996</v>
      </c>
      <c r="BE90" s="2">
        <f t="shared" si="140"/>
        <v>140.60559999398018</v>
      </c>
      <c r="BF90" s="2">
        <f t="shared" si="140"/>
        <v>92.171897692128283</v>
      </c>
      <c r="BG90" s="2">
        <f t="shared" si="140"/>
        <v>90.06117703716528</v>
      </c>
      <c r="BH90" s="2">
        <f t="shared" si="140"/>
        <v>106.75505858096366</v>
      </c>
      <c r="BI90" s="2">
        <f t="shared" si="140"/>
        <v>86.121917632982957</v>
      </c>
      <c r="BJ90" s="2">
        <f t="shared" si="140"/>
        <v>76.392285522939531</v>
      </c>
      <c r="BK90" s="2">
        <f t="shared" si="140"/>
        <v>106.93565500063964</v>
      </c>
      <c r="BL90" s="2">
        <f t="shared" si="140"/>
        <v>88.210063735486472</v>
      </c>
      <c r="BM90" s="2">
        <f t="shared" si="140"/>
        <v>78.311122481996819</v>
      </c>
      <c r="BN90" s="2">
        <f t="shared" si="140"/>
        <v>115.52527221147845</v>
      </c>
      <c r="BO90" s="2">
        <f t="shared" si="140"/>
        <v>182.82001309324048</v>
      </c>
      <c r="BP90" s="2">
        <f t="shared" si="140"/>
        <v>108.83191740723743</v>
      </c>
      <c r="BQ90" s="2">
        <f t="shared" si="140"/>
        <v>121.19148487881233</v>
      </c>
      <c r="BR90" s="2">
        <f t="shared" si="140"/>
        <v>88.368085602702962</v>
      </c>
      <c r="BS90" s="2">
        <f t="shared" si="140"/>
        <v>114.01277719669211</v>
      </c>
      <c r="BT90" s="2">
        <f t="shared" si="140"/>
        <v>89.361365910920838</v>
      </c>
      <c r="BU90" s="2">
        <f t="shared" si="140"/>
        <v>139.64618151445154</v>
      </c>
      <c r="BV90" s="2">
        <f t="shared" si="140"/>
        <v>114.69001377047702</v>
      </c>
      <c r="BW90" s="2">
        <f t="shared" si="140"/>
        <v>124.48736953789896</v>
      </c>
      <c r="BX90" s="2">
        <f t="shared" si="140"/>
        <v>74.687906812247462</v>
      </c>
      <c r="BY90" s="2">
        <f t="shared" si="140"/>
        <v>105.06196714650136</v>
      </c>
      <c r="BZ90" s="2">
        <f t="shared" si="140"/>
        <v>116.40567975739886</v>
      </c>
      <c r="CA90" s="2">
        <f t="shared" ref="CA90:CK90" si="141">(CA77/$CP77)*100</f>
        <v>134.73621635451082</v>
      </c>
      <c r="CB90" s="2">
        <f t="shared" si="141"/>
        <v>108.04180807115502</v>
      </c>
      <c r="CC90" s="2">
        <f t="shared" si="141"/>
        <v>101.45003875298175</v>
      </c>
      <c r="CD90" s="2">
        <f t="shared" si="141"/>
        <v>89.417802292069595</v>
      </c>
      <c r="CE90" s="2">
        <f t="shared" si="141"/>
        <v>122.62496895999043</v>
      </c>
      <c r="CF90" s="2">
        <f t="shared" si="141"/>
        <v>107.8724989277088</v>
      </c>
      <c r="CG90" s="2">
        <f t="shared" si="141"/>
        <v>102.7593627956326</v>
      </c>
      <c r="CH90" s="2">
        <f t="shared" si="141"/>
        <v>117.61341831398198</v>
      </c>
      <c r="CI90" s="2">
        <f t="shared" si="141"/>
        <v>88.819576651892902</v>
      </c>
      <c r="CJ90" s="2">
        <f t="shared" si="141"/>
        <v>100.94211132264306</v>
      </c>
      <c r="CK90" s="2">
        <f t="shared" si="141"/>
        <v>132.73836846184528</v>
      </c>
      <c r="CP90" s="2">
        <f t="shared" si="121"/>
        <v>100.00000000000001</v>
      </c>
      <c r="CQ90" s="2">
        <f t="shared" si="122"/>
        <v>168.57471800621559</v>
      </c>
      <c r="CR90" s="2">
        <f t="shared" si="123"/>
        <v>108.16107695664937</v>
      </c>
    </row>
    <row r="91" spans="1:96" s="2" customFormat="1" x14ac:dyDescent="0.25">
      <c r="A91" s="2" t="s">
        <v>79</v>
      </c>
      <c r="B91" s="2" t="s">
        <v>68</v>
      </c>
      <c r="C91" s="2" t="s">
        <v>42</v>
      </c>
      <c r="D91" s="2" t="s">
        <v>15</v>
      </c>
      <c r="E91" s="2" t="s">
        <v>16</v>
      </c>
      <c r="F91" s="2" t="s">
        <v>23</v>
      </c>
      <c r="G91" s="2">
        <v>79.7</v>
      </c>
      <c r="H91" s="2">
        <v>1879.7</v>
      </c>
      <c r="I91" s="2">
        <v>1879.7</v>
      </c>
      <c r="J91" s="2">
        <v>4579.7</v>
      </c>
      <c r="K91" s="2">
        <v>244.483</v>
      </c>
      <c r="L91" s="2">
        <v>993.75900000000001</v>
      </c>
      <c r="M91" s="2">
        <v>1.7098199999999999</v>
      </c>
      <c r="N91" s="2">
        <v>4616.5235300000004</v>
      </c>
      <c r="O91" s="2">
        <f t="shared" ref="O91:AT91" si="142">(O78/$CP78)*100</f>
        <v>25.81775657929451</v>
      </c>
      <c r="P91" s="2">
        <f t="shared" si="142"/>
        <v>103.72995411949057</v>
      </c>
      <c r="Q91" s="2">
        <f t="shared" si="142"/>
        <v>49.216939098808147</v>
      </c>
      <c r="R91" s="2">
        <f t="shared" si="142"/>
        <v>19.559650184123313</v>
      </c>
      <c r="S91" s="2">
        <f t="shared" si="142"/>
        <v>36.749809495878857</v>
      </c>
      <c r="T91" s="2">
        <f t="shared" si="142"/>
        <v>22.855586218913473</v>
      </c>
      <c r="U91" s="2">
        <f t="shared" si="142"/>
        <v>31.729826503203295</v>
      </c>
      <c r="V91" s="2">
        <f t="shared" si="142"/>
        <v>23.994316166897566</v>
      </c>
      <c r="W91" s="2">
        <f t="shared" si="142"/>
        <v>14.755633216065419</v>
      </c>
      <c r="X91" s="2">
        <f t="shared" si="142"/>
        <v>31.956836244988917</v>
      </c>
      <c r="Y91" s="2">
        <f t="shared" si="142"/>
        <v>38.940146734188779</v>
      </c>
      <c r="Z91" s="2">
        <f t="shared" si="142"/>
        <v>40.843347326132019</v>
      </c>
      <c r="AA91" s="2">
        <f t="shared" si="142"/>
        <v>61.363800903866903</v>
      </c>
      <c r="AB91" s="2">
        <f t="shared" si="142"/>
        <v>73.181805353257843</v>
      </c>
      <c r="AC91" s="2">
        <f t="shared" si="142"/>
        <v>72.400155593704113</v>
      </c>
      <c r="AD91" s="2">
        <f t="shared" si="142"/>
        <v>87.116522259839044</v>
      </c>
      <c r="AE91" s="2">
        <f t="shared" si="142"/>
        <v>93.146391833539298</v>
      </c>
      <c r="AF91" s="2">
        <f t="shared" si="142"/>
        <v>114.56506774093404</v>
      </c>
      <c r="AG91" s="2">
        <f t="shared" si="142"/>
        <v>109.69601554955379</v>
      </c>
      <c r="AH91" s="2">
        <f t="shared" si="142"/>
        <v>127.85802197208886</v>
      </c>
      <c r="AI91" s="2">
        <f t="shared" si="142"/>
        <v>132.77738443056757</v>
      </c>
      <c r="AJ91" s="2">
        <f t="shared" si="142"/>
        <v>140.72886079149097</v>
      </c>
      <c r="AK91" s="2">
        <f t="shared" si="142"/>
        <v>173.51152166470541</v>
      </c>
      <c r="AL91" s="2">
        <f t="shared" si="142"/>
        <v>163.46910151998361</v>
      </c>
      <c r="AM91" s="2">
        <f t="shared" si="142"/>
        <v>159.93020370749861</v>
      </c>
      <c r="AN91" s="2">
        <f t="shared" si="142"/>
        <v>175.02328383702911</v>
      </c>
      <c r="AO91" s="2">
        <f t="shared" si="142"/>
        <v>169.56891463574755</v>
      </c>
      <c r="AP91" s="2">
        <f t="shared" si="142"/>
        <v>258.05608490409764</v>
      </c>
      <c r="AQ91" s="2">
        <f t="shared" si="142"/>
        <v>195.56091653035858</v>
      </c>
      <c r="AR91" s="2">
        <f t="shared" si="142"/>
        <v>251.89614488375264</v>
      </c>
      <c r="AS91" s="2">
        <f t="shared" si="142"/>
        <v>192.22448686595263</v>
      </c>
      <c r="AT91" s="2">
        <f t="shared" si="142"/>
        <v>205.3358333036789</v>
      </c>
      <c r="AU91" s="2">
        <f t="shared" ref="AU91:BZ91" si="143">(AU78/$CP78)*100</f>
        <v>225.48325465707418</v>
      </c>
      <c r="AV91" s="2">
        <f t="shared" si="143"/>
        <v>219.5969534065573</v>
      </c>
      <c r="AW91" s="2">
        <f t="shared" si="143"/>
        <v>200.66434094163648</v>
      </c>
      <c r="AX91" s="2">
        <f t="shared" si="143"/>
        <v>215.74760443368436</v>
      </c>
      <c r="AY91" s="2">
        <f t="shared" si="143"/>
        <v>214.15117376307307</v>
      </c>
      <c r="AZ91" s="2">
        <f t="shared" si="143"/>
        <v>230.34617145002781</v>
      </c>
      <c r="BA91" s="2">
        <f t="shared" si="143"/>
        <v>209.71159946155746</v>
      </c>
      <c r="BB91" s="2">
        <f t="shared" si="143"/>
        <v>189.12242942144422</v>
      </c>
      <c r="BC91" s="2">
        <f t="shared" si="143"/>
        <v>215.31199114539302</v>
      </c>
      <c r="BD91" s="2">
        <f t="shared" si="143"/>
        <v>148.53308759017503</v>
      </c>
      <c r="BE91" s="2">
        <f t="shared" si="143"/>
        <v>159.94983698246384</v>
      </c>
      <c r="BF91" s="2">
        <f t="shared" si="143"/>
        <v>172.81085916438329</v>
      </c>
      <c r="BG91" s="2">
        <f t="shared" si="143"/>
        <v>155.56670834647332</v>
      </c>
      <c r="BH91" s="2">
        <f t="shared" si="143"/>
        <v>193.87000072397706</v>
      </c>
      <c r="BI91" s="2">
        <f t="shared" si="143"/>
        <v>165.38825414783611</v>
      </c>
      <c r="BJ91" s="2">
        <f t="shared" si="143"/>
        <v>176.82586389477549</v>
      </c>
      <c r="BK91" s="2">
        <f t="shared" si="143"/>
        <v>199.52070267491104</v>
      </c>
      <c r="BL91" s="2">
        <f t="shared" si="143"/>
        <v>195.40875864937794</v>
      </c>
      <c r="BM91" s="2">
        <f t="shared" si="143"/>
        <v>198.25681059902351</v>
      </c>
      <c r="BN91" s="2">
        <f t="shared" si="143"/>
        <v>204.44742761150172</v>
      </c>
      <c r="BO91" s="2">
        <f t="shared" si="143"/>
        <v>205.44995171441437</v>
      </c>
      <c r="BP91" s="2">
        <f t="shared" si="143"/>
        <v>215.9991557691765</v>
      </c>
      <c r="BQ91" s="2">
        <f t="shared" si="143"/>
        <v>212.99403761980903</v>
      </c>
      <c r="BR91" s="2">
        <f t="shared" si="143"/>
        <v>231.47385768084399</v>
      </c>
      <c r="BS91" s="2">
        <f t="shared" si="143"/>
        <v>236.54046970156202</v>
      </c>
      <c r="BT91" s="2">
        <f t="shared" si="143"/>
        <v>242.0733720027045</v>
      </c>
      <c r="BU91" s="2">
        <f t="shared" si="143"/>
        <v>247.63695129598028</v>
      </c>
      <c r="BV91" s="2">
        <f t="shared" si="143"/>
        <v>244.1643157865029</v>
      </c>
      <c r="BW91" s="2">
        <f t="shared" si="143"/>
        <v>248.18300175595107</v>
      </c>
      <c r="BX91" s="2">
        <f t="shared" si="143"/>
        <v>277.25251950136396</v>
      </c>
      <c r="BY91" s="2">
        <f t="shared" si="143"/>
        <v>265.48237115970079</v>
      </c>
      <c r="BZ91" s="2">
        <f t="shared" si="143"/>
        <v>638.52441213679981</v>
      </c>
      <c r="CA91" s="2">
        <f t="shared" ref="CA91:CK91" si="144">(CA78/$CP78)*100</f>
        <v>432.05966552261941</v>
      </c>
      <c r="CB91" s="2">
        <f t="shared" si="144"/>
        <v>445.56122330027995</v>
      </c>
      <c r="CC91" s="2">
        <f t="shared" si="144"/>
        <v>440.11544365679572</v>
      </c>
      <c r="CD91" s="2">
        <f t="shared" si="144"/>
        <v>451.27327923548035</v>
      </c>
      <c r="CE91" s="2">
        <f t="shared" si="144"/>
        <v>441.98674017692036</v>
      </c>
      <c r="CF91" s="2">
        <f t="shared" si="144"/>
        <v>471.7225621914663</v>
      </c>
      <c r="CG91" s="2">
        <f t="shared" si="144"/>
        <v>440.4136240203303</v>
      </c>
      <c r="CH91" s="2">
        <f t="shared" si="144"/>
        <v>423.09462134161538</v>
      </c>
      <c r="CI91" s="2">
        <f t="shared" si="144"/>
        <v>394.4189961751926</v>
      </c>
      <c r="CJ91" s="2">
        <f t="shared" si="144"/>
        <v>361.54921264431994</v>
      </c>
      <c r="CK91" s="2">
        <f t="shared" si="144"/>
        <v>337.96596817200719</v>
      </c>
      <c r="CP91" s="2">
        <f t="shared" si="121"/>
        <v>100.00000000000001</v>
      </c>
      <c r="CQ91" s="2">
        <f t="shared" si="122"/>
        <v>196.97042206223833</v>
      </c>
      <c r="CR91" s="2">
        <f t="shared" si="123"/>
        <v>307.98845236210798</v>
      </c>
    </row>
    <row r="92" spans="1:96" s="2" customFormat="1" x14ac:dyDescent="0.25"/>
    <row r="93" spans="1:96" s="2" customFormat="1" x14ac:dyDescent="0.25">
      <c r="N93" s="2" t="s">
        <v>63</v>
      </c>
      <c r="O93" s="2">
        <f>AVERAGE(O84:O91)</f>
        <v>95.708657845079983</v>
      </c>
      <c r="P93" s="2">
        <f t="shared" ref="P93:CA93" si="145">AVERAGE(P84:P91)</f>
        <v>105.25211433914275</v>
      </c>
      <c r="Q93" s="2">
        <f t="shared" si="145"/>
        <v>106.86435177440138</v>
      </c>
      <c r="R93" s="2">
        <f t="shared" si="145"/>
        <v>83.147572608897775</v>
      </c>
      <c r="S93" s="2">
        <f t="shared" si="145"/>
        <v>90.741339330077636</v>
      </c>
      <c r="T93" s="2">
        <f t="shared" si="145"/>
        <v>85.101061322575845</v>
      </c>
      <c r="U93" s="2">
        <f t="shared" si="145"/>
        <v>99.488539137299583</v>
      </c>
      <c r="V93" s="2">
        <f t="shared" si="145"/>
        <v>99.68141484736762</v>
      </c>
      <c r="W93" s="2">
        <f t="shared" si="145"/>
        <v>107.75115801011231</v>
      </c>
      <c r="X93" s="2">
        <f t="shared" si="145"/>
        <v>79.805660612859526</v>
      </c>
      <c r="Y93" s="2">
        <f t="shared" si="145"/>
        <v>96.64729968209096</v>
      </c>
      <c r="Z93" s="2">
        <f t="shared" si="145"/>
        <v>102.51064819520931</v>
      </c>
      <c r="AA93" s="2">
        <f t="shared" si="145"/>
        <v>86.198122866619613</v>
      </c>
      <c r="AB93" s="2">
        <f t="shared" si="145"/>
        <v>91.683779229077373</v>
      </c>
      <c r="AC93" s="2">
        <f t="shared" si="145"/>
        <v>85.098291351772005</v>
      </c>
      <c r="AD93" s="2">
        <f t="shared" si="145"/>
        <v>86.263555140198378</v>
      </c>
      <c r="AE93" s="2">
        <f t="shared" si="145"/>
        <v>88.615603108777592</v>
      </c>
      <c r="AF93" s="2">
        <f t="shared" si="145"/>
        <v>84.67056102944801</v>
      </c>
      <c r="AG93" s="2">
        <f t="shared" si="145"/>
        <v>98.068371294574405</v>
      </c>
      <c r="AH93" s="2">
        <f t="shared" si="145"/>
        <v>119.67825076127207</v>
      </c>
      <c r="AI93" s="2">
        <f t="shared" si="145"/>
        <v>92.125922061597407</v>
      </c>
      <c r="AJ93" s="2">
        <f t="shared" si="145"/>
        <v>99.500390561204185</v>
      </c>
      <c r="AK93" s="2">
        <f t="shared" si="145"/>
        <v>99.627885096655888</v>
      </c>
      <c r="AL93" s="2">
        <f t="shared" si="145"/>
        <v>96.745524524470369</v>
      </c>
      <c r="AM93" s="2">
        <f t="shared" si="145"/>
        <v>98.292055489702335</v>
      </c>
      <c r="AN93" s="2">
        <f t="shared" si="145"/>
        <v>119.67069232070543</v>
      </c>
      <c r="AO93" s="2">
        <f t="shared" si="145"/>
        <v>119.32645111043536</v>
      </c>
      <c r="AP93" s="2">
        <f t="shared" si="145"/>
        <v>122.80873062844378</v>
      </c>
      <c r="AQ93" s="2">
        <f t="shared" si="145"/>
        <v>128.28133113990427</v>
      </c>
      <c r="AR93" s="2">
        <f t="shared" si="145"/>
        <v>130.6446645800267</v>
      </c>
      <c r="AS93" s="2">
        <f t="shared" si="145"/>
        <v>115.14018359614055</v>
      </c>
      <c r="AT93" s="2">
        <f t="shared" si="145"/>
        <v>103.9555422653832</v>
      </c>
      <c r="AU93" s="2">
        <f t="shared" si="145"/>
        <v>166.07134713915985</v>
      </c>
      <c r="AV93" s="2">
        <f t="shared" si="145"/>
        <v>134.6797773007703</v>
      </c>
      <c r="AW93" s="2">
        <f t="shared" si="145"/>
        <v>128.19120601310163</v>
      </c>
      <c r="AX93" s="2">
        <f t="shared" si="145"/>
        <v>138.70598411352785</v>
      </c>
      <c r="AY93" s="2">
        <f t="shared" si="145"/>
        <v>140.17826920690453</v>
      </c>
      <c r="AZ93" s="2">
        <f t="shared" si="145"/>
        <v>123.89547473626502</v>
      </c>
      <c r="BA93" s="2">
        <f t="shared" si="145"/>
        <v>141.63920503252706</v>
      </c>
      <c r="BB93" s="2">
        <f t="shared" si="145"/>
        <v>150.21549743327333</v>
      </c>
      <c r="BC93" s="2">
        <f t="shared" si="145"/>
        <v>124.34142933178771</v>
      </c>
      <c r="BD93" s="2">
        <f t="shared" si="145"/>
        <v>114.69331534545987</v>
      </c>
      <c r="BE93" s="2">
        <f t="shared" si="145"/>
        <v>98.46193383832312</v>
      </c>
      <c r="BF93" s="2">
        <f t="shared" si="145"/>
        <v>103.35035817875753</v>
      </c>
      <c r="BG93" s="2">
        <f t="shared" si="145"/>
        <v>94.917548654054357</v>
      </c>
      <c r="BH93" s="2">
        <f t="shared" si="145"/>
        <v>106.91869427165238</v>
      </c>
      <c r="BI93" s="2">
        <f t="shared" si="145"/>
        <v>104.96881157544408</v>
      </c>
      <c r="BJ93" s="2">
        <f t="shared" si="145"/>
        <v>97.574060382126092</v>
      </c>
      <c r="BK93" s="2">
        <f t="shared" si="145"/>
        <v>101.23996718623553</v>
      </c>
      <c r="BL93" s="2">
        <f t="shared" si="145"/>
        <v>91.508973725271971</v>
      </c>
      <c r="BM93" s="2">
        <f t="shared" si="145"/>
        <v>90.385248919075792</v>
      </c>
      <c r="BN93" s="2">
        <f t="shared" si="145"/>
        <v>92.70737763498559</v>
      </c>
      <c r="BO93" s="2">
        <f t="shared" si="145"/>
        <v>101.32744552127396</v>
      </c>
      <c r="BP93" s="2">
        <f t="shared" si="145"/>
        <v>90.521842103642598</v>
      </c>
      <c r="BQ93" s="2">
        <f t="shared" si="145"/>
        <v>104.43936433772834</v>
      </c>
      <c r="BR93" s="2">
        <f t="shared" si="145"/>
        <v>108.84949130014041</v>
      </c>
      <c r="BS93" s="2">
        <f t="shared" si="145"/>
        <v>101.26594412282131</v>
      </c>
      <c r="BT93" s="2">
        <f t="shared" si="145"/>
        <v>103.99923898148853</v>
      </c>
      <c r="BU93" s="2">
        <f t="shared" si="145"/>
        <v>117.39344173435762</v>
      </c>
      <c r="BV93" s="2">
        <f t="shared" si="145"/>
        <v>98.287593190474581</v>
      </c>
      <c r="BW93" s="2">
        <f t="shared" si="145"/>
        <v>98.377178158329599</v>
      </c>
      <c r="BX93" s="2">
        <f t="shared" si="145"/>
        <v>94.463266585752336</v>
      </c>
      <c r="BY93" s="2">
        <f t="shared" si="145"/>
        <v>103.42534792130559</v>
      </c>
      <c r="BZ93" s="2">
        <f t="shared" si="145"/>
        <v>157.81193385066689</v>
      </c>
      <c r="CA93" s="2">
        <f t="shared" si="145"/>
        <v>123.94948731380778</v>
      </c>
      <c r="CB93" s="2">
        <f t="shared" ref="CB93:CK93" si="146">AVERAGE(CB84:CB91)</f>
        <v>122.23406800611572</v>
      </c>
      <c r="CC93" s="2">
        <f t="shared" si="146"/>
        <v>121.49397886173405</v>
      </c>
      <c r="CD93" s="2">
        <f t="shared" si="146"/>
        <v>122.67888639010492</v>
      </c>
      <c r="CE93" s="2">
        <f t="shared" si="146"/>
        <v>118.24283266480596</v>
      </c>
      <c r="CF93" s="2">
        <f t="shared" si="146"/>
        <v>120.74519691289237</v>
      </c>
      <c r="CG93" s="2">
        <f t="shared" si="146"/>
        <v>123.17103602291891</v>
      </c>
      <c r="CH93" s="2">
        <f t="shared" si="146"/>
        <v>134.34944675687592</v>
      </c>
      <c r="CI93" s="2">
        <f t="shared" si="146"/>
        <v>115.20687539242465</v>
      </c>
      <c r="CJ93" s="2">
        <f t="shared" si="146"/>
        <v>117.95213550358507</v>
      </c>
      <c r="CK93" s="2">
        <f t="shared" si="146"/>
        <v>106.61428621921809</v>
      </c>
    </row>
    <row r="94" spans="1:96" s="2" customFormat="1" x14ac:dyDescent="0.25">
      <c r="N94" s="2" t="s">
        <v>64</v>
      </c>
      <c r="O94" s="2">
        <f>STDEV(O84:O91)/SQRT(COUNT(O84:O91))</f>
        <v>14.18241907049879</v>
      </c>
      <c r="P94" s="2">
        <f t="shared" ref="P94:CA94" si="147">STDEV(P84:P91)/SQRT(COUNT(P84:P91))</f>
        <v>15.541614656165459</v>
      </c>
      <c r="Q94" s="2">
        <f t="shared" si="147"/>
        <v>13.504352860858209</v>
      </c>
      <c r="R94" s="2">
        <f t="shared" si="147"/>
        <v>15.163697787744869</v>
      </c>
      <c r="S94" s="2">
        <f t="shared" si="147"/>
        <v>15.3310014973686</v>
      </c>
      <c r="T94" s="2">
        <f t="shared" si="147"/>
        <v>14.465290913740558</v>
      </c>
      <c r="U94" s="2">
        <f t="shared" si="147"/>
        <v>14.154169666705927</v>
      </c>
      <c r="V94" s="2">
        <f t="shared" si="147"/>
        <v>15.015309774931229</v>
      </c>
      <c r="W94" s="2">
        <f t="shared" si="147"/>
        <v>18.517799236489235</v>
      </c>
      <c r="X94" s="2">
        <f t="shared" si="147"/>
        <v>11.710659063984538</v>
      </c>
      <c r="Y94" s="2">
        <f t="shared" si="147"/>
        <v>18.417231944287192</v>
      </c>
      <c r="Z94" s="2">
        <f t="shared" si="147"/>
        <v>12.552843943737775</v>
      </c>
      <c r="AA94" s="2">
        <f t="shared" si="147"/>
        <v>6.2176242251080529</v>
      </c>
      <c r="AB94" s="2">
        <f t="shared" si="147"/>
        <v>12.70688563362093</v>
      </c>
      <c r="AC94" s="2">
        <f t="shared" si="147"/>
        <v>3.9350416663512182</v>
      </c>
      <c r="AD94" s="2">
        <f t="shared" si="147"/>
        <v>4.8561087091804209</v>
      </c>
      <c r="AE94" s="2">
        <f t="shared" si="147"/>
        <v>10.148206653043276</v>
      </c>
      <c r="AF94" s="2">
        <f t="shared" si="147"/>
        <v>9.6014573400674266</v>
      </c>
      <c r="AG94" s="2">
        <f t="shared" si="147"/>
        <v>13.228924093653248</v>
      </c>
      <c r="AH94" s="2">
        <f t="shared" si="147"/>
        <v>24.544285470854096</v>
      </c>
      <c r="AI94" s="2">
        <f t="shared" si="147"/>
        <v>10.038675762452931</v>
      </c>
      <c r="AJ94" s="2">
        <f t="shared" si="147"/>
        <v>11.862469541761376</v>
      </c>
      <c r="AK94" s="2">
        <f t="shared" si="147"/>
        <v>13.102807655179785</v>
      </c>
      <c r="AL94" s="2">
        <f t="shared" si="147"/>
        <v>12.837439199473833</v>
      </c>
      <c r="AM94" s="2">
        <f t="shared" si="147"/>
        <v>11.561807456398464</v>
      </c>
      <c r="AN94" s="2">
        <f t="shared" si="147"/>
        <v>13.818327161542914</v>
      </c>
      <c r="AO94" s="2">
        <f t="shared" si="147"/>
        <v>18.635397705962571</v>
      </c>
      <c r="AP94" s="2">
        <f t="shared" si="147"/>
        <v>24.560505879699733</v>
      </c>
      <c r="AQ94" s="2">
        <f t="shared" si="147"/>
        <v>16.774593671460103</v>
      </c>
      <c r="AR94" s="2">
        <f t="shared" si="147"/>
        <v>22.595906020583911</v>
      </c>
      <c r="AS94" s="2">
        <f t="shared" si="147"/>
        <v>16.526007967957735</v>
      </c>
      <c r="AT94" s="2">
        <f t="shared" si="147"/>
        <v>19.034757149315773</v>
      </c>
      <c r="AU94" s="2">
        <f t="shared" si="147"/>
        <v>39.472657635153794</v>
      </c>
      <c r="AV94" s="2">
        <f t="shared" si="147"/>
        <v>19.830990281046905</v>
      </c>
      <c r="AW94" s="2">
        <f t="shared" si="147"/>
        <v>24.41825791480235</v>
      </c>
      <c r="AX94" s="2">
        <f t="shared" si="147"/>
        <v>27.792286698239344</v>
      </c>
      <c r="AY94" s="2">
        <f t="shared" si="147"/>
        <v>26.181272857800405</v>
      </c>
      <c r="AZ94" s="2">
        <f t="shared" si="147"/>
        <v>24.054812753635652</v>
      </c>
      <c r="BA94" s="2">
        <f t="shared" si="147"/>
        <v>30.282960407704426</v>
      </c>
      <c r="BB94" s="2">
        <f t="shared" si="147"/>
        <v>33.687557480666996</v>
      </c>
      <c r="BC94" s="2">
        <f t="shared" si="147"/>
        <v>30.079059674533482</v>
      </c>
      <c r="BD94" s="2">
        <f t="shared" si="147"/>
        <v>20.50187394072211</v>
      </c>
      <c r="BE94" s="2">
        <f t="shared" si="147"/>
        <v>15.83061999184593</v>
      </c>
      <c r="BF94" s="2">
        <f t="shared" si="147"/>
        <v>12.578488140455901</v>
      </c>
      <c r="BG94" s="2">
        <f t="shared" si="147"/>
        <v>12.031606053562163</v>
      </c>
      <c r="BH94" s="2">
        <f t="shared" si="147"/>
        <v>14.517548550795233</v>
      </c>
      <c r="BI94" s="2">
        <f t="shared" si="147"/>
        <v>18.516400195624687</v>
      </c>
      <c r="BJ94" s="2">
        <f t="shared" si="147"/>
        <v>14.167468677517299</v>
      </c>
      <c r="BK94" s="2">
        <f t="shared" si="147"/>
        <v>16.773426280107376</v>
      </c>
      <c r="BL94" s="2">
        <f t="shared" si="147"/>
        <v>15.65323529983467</v>
      </c>
      <c r="BM94" s="2">
        <f t="shared" si="147"/>
        <v>15.891673145393085</v>
      </c>
      <c r="BN94" s="2">
        <f t="shared" si="147"/>
        <v>17.998836830278016</v>
      </c>
      <c r="BO94" s="2">
        <f t="shared" si="147"/>
        <v>20.725800552933723</v>
      </c>
      <c r="BP94" s="2">
        <f t="shared" si="147"/>
        <v>19.831316100783972</v>
      </c>
      <c r="BQ94" s="2">
        <f t="shared" si="147"/>
        <v>17.373263962956468</v>
      </c>
      <c r="BR94" s="2">
        <f t="shared" si="147"/>
        <v>19.266036582664263</v>
      </c>
      <c r="BS94" s="2">
        <f t="shared" si="147"/>
        <v>23.072598900747892</v>
      </c>
      <c r="BT94" s="2">
        <f t="shared" si="147"/>
        <v>24.040338508736717</v>
      </c>
      <c r="BU94" s="2">
        <f t="shared" si="147"/>
        <v>27.742179452051165</v>
      </c>
      <c r="BV94" s="2">
        <f t="shared" si="147"/>
        <v>22.114295691866769</v>
      </c>
      <c r="BW94" s="2">
        <f t="shared" si="147"/>
        <v>23.0985763513183</v>
      </c>
      <c r="BX94" s="2">
        <f t="shared" si="147"/>
        <v>27.005745134314445</v>
      </c>
      <c r="BY94" s="2">
        <f t="shared" si="147"/>
        <v>24.311743233321089</v>
      </c>
      <c r="BZ94" s="2">
        <f t="shared" si="147"/>
        <v>69.116781149350544</v>
      </c>
      <c r="CA94" s="2">
        <f t="shared" si="147"/>
        <v>44.957138971058747</v>
      </c>
      <c r="CB94" s="2">
        <f t="shared" ref="CB94:CK94" si="148">STDEV(CB84:CB91)/SQRT(COUNT(CB84:CB91))</f>
        <v>46.582954386643941</v>
      </c>
      <c r="CC94" s="2">
        <f t="shared" si="148"/>
        <v>45.920243118755401</v>
      </c>
      <c r="CD94" s="2">
        <f t="shared" si="148"/>
        <v>47.459704069347559</v>
      </c>
      <c r="CE94" s="2">
        <f t="shared" si="148"/>
        <v>47.02104207516745</v>
      </c>
      <c r="CF94" s="2">
        <f t="shared" si="148"/>
        <v>50.74903872743279</v>
      </c>
      <c r="CG94" s="2">
        <f t="shared" si="148"/>
        <v>45.911872567170377</v>
      </c>
      <c r="CH94" s="2">
        <f t="shared" si="148"/>
        <v>42.89950178563528</v>
      </c>
      <c r="CI94" s="2">
        <f t="shared" si="148"/>
        <v>40.923500919388005</v>
      </c>
      <c r="CJ94" s="2">
        <f t="shared" si="148"/>
        <v>37.333871752716668</v>
      </c>
      <c r="CK94" s="2">
        <f t="shared" si="148"/>
        <v>34.637973875218954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98"/>
  <sheetViews>
    <sheetView topLeftCell="AG40" zoomScale="70" zoomScaleNormal="70" workbookViewId="0">
      <selection activeCell="A14" sqref="A14:A20"/>
    </sheetView>
  </sheetViews>
  <sheetFormatPr defaultRowHeight="14.3" x14ac:dyDescent="0.25"/>
  <cols>
    <col min="1" max="1" width="15.875" customWidth="1"/>
    <col min="2" max="2" width="12" customWidth="1"/>
    <col min="5" max="5" width="17.75" customWidth="1"/>
  </cols>
  <sheetData>
    <row r="1" spans="1:106" ht="26.35" x14ac:dyDescent="0.4">
      <c r="A1" s="9" t="s">
        <v>70</v>
      </c>
    </row>
    <row r="2" spans="1:106" s="6" customFormat="1" ht="45" x14ac:dyDescent="0.25">
      <c r="A2" s="6" t="s">
        <v>44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>
        <v>-1740</v>
      </c>
      <c r="P2" s="6">
        <v>-1680</v>
      </c>
      <c r="Q2" s="6">
        <v>-1620</v>
      </c>
      <c r="R2" s="6">
        <v>-1560</v>
      </c>
      <c r="S2" s="6">
        <v>-1500</v>
      </c>
      <c r="T2" s="6">
        <v>-1440</v>
      </c>
      <c r="U2" s="6">
        <v>-1380</v>
      </c>
      <c r="V2" s="6">
        <v>-1320</v>
      </c>
      <c r="W2" s="6">
        <v>-1260</v>
      </c>
      <c r="X2" s="6">
        <v>-1200</v>
      </c>
      <c r="Y2" s="6">
        <v>-1140</v>
      </c>
      <c r="Z2" s="6">
        <v>-1080</v>
      </c>
      <c r="AA2" s="6">
        <v>-1020</v>
      </c>
      <c r="AB2" s="6">
        <v>-960</v>
      </c>
      <c r="AC2" s="6">
        <v>-900</v>
      </c>
      <c r="AD2" s="6">
        <v>-840</v>
      </c>
      <c r="AE2" s="6">
        <v>-780</v>
      </c>
      <c r="AF2" s="6">
        <v>-720</v>
      </c>
      <c r="AG2" s="6">
        <v>-660</v>
      </c>
      <c r="AH2" s="6">
        <v>-600</v>
      </c>
      <c r="AI2" s="6">
        <v>-540</v>
      </c>
      <c r="AJ2" s="6">
        <v>-480</v>
      </c>
      <c r="AK2" s="6">
        <v>-420</v>
      </c>
      <c r="AL2" s="6">
        <v>-360</v>
      </c>
      <c r="AM2" s="6">
        <v>-300</v>
      </c>
      <c r="AN2" s="6">
        <v>-240</v>
      </c>
      <c r="AO2" s="6">
        <v>-180</v>
      </c>
      <c r="AP2" s="6">
        <v>-120</v>
      </c>
      <c r="AQ2" s="6">
        <v>-60</v>
      </c>
      <c r="AR2" s="6">
        <v>0</v>
      </c>
      <c r="AS2" s="7">
        <v>60</v>
      </c>
      <c r="AT2" s="7">
        <v>120</v>
      </c>
      <c r="AU2" s="7">
        <v>180</v>
      </c>
      <c r="AV2" s="7">
        <v>240</v>
      </c>
      <c r="AW2" s="7">
        <v>300</v>
      </c>
      <c r="AX2" s="7">
        <v>360</v>
      </c>
      <c r="AY2" s="7">
        <v>420</v>
      </c>
      <c r="AZ2" s="7">
        <v>480</v>
      </c>
      <c r="BA2" s="7">
        <v>540</v>
      </c>
      <c r="BB2" s="7">
        <v>600</v>
      </c>
      <c r="BC2" s="7">
        <v>660</v>
      </c>
      <c r="BD2" s="7">
        <v>720</v>
      </c>
      <c r="BE2" s="7">
        <v>780</v>
      </c>
      <c r="BF2" s="7">
        <v>840</v>
      </c>
      <c r="BG2" s="7">
        <v>900</v>
      </c>
      <c r="BH2" s="6">
        <v>960</v>
      </c>
      <c r="BI2" s="6">
        <v>1020</v>
      </c>
      <c r="BJ2" s="6">
        <v>1080</v>
      </c>
      <c r="BK2" s="6">
        <v>1140</v>
      </c>
      <c r="BL2" s="6">
        <v>1200</v>
      </c>
      <c r="BM2" s="6">
        <v>1260</v>
      </c>
      <c r="BN2" s="6">
        <v>1320</v>
      </c>
      <c r="BO2" s="6">
        <v>1380</v>
      </c>
      <c r="BP2" s="6">
        <v>1440</v>
      </c>
      <c r="BQ2" s="6">
        <v>1500</v>
      </c>
      <c r="BR2" s="6">
        <v>1560</v>
      </c>
      <c r="BS2" s="6">
        <v>1620</v>
      </c>
      <c r="BT2" s="6">
        <v>1680</v>
      </c>
      <c r="BU2" s="6">
        <v>1740</v>
      </c>
      <c r="BV2" s="6">
        <v>1800</v>
      </c>
      <c r="BW2" s="6">
        <v>1860</v>
      </c>
      <c r="BX2" s="6">
        <v>1920</v>
      </c>
      <c r="BY2" s="6">
        <v>1980</v>
      </c>
      <c r="BZ2" s="6">
        <v>2040</v>
      </c>
      <c r="CA2" s="6">
        <v>2100</v>
      </c>
      <c r="CB2" s="6">
        <v>2160</v>
      </c>
      <c r="CC2" s="6">
        <v>2220</v>
      </c>
      <c r="CD2" s="6">
        <v>2280</v>
      </c>
      <c r="CE2" s="6">
        <v>2340</v>
      </c>
      <c r="CF2" s="6">
        <v>2400</v>
      </c>
      <c r="CG2" s="6">
        <v>2460</v>
      </c>
      <c r="CH2" s="6">
        <v>2520</v>
      </c>
      <c r="CI2" s="6">
        <v>2580</v>
      </c>
      <c r="CJ2" s="6">
        <v>2640</v>
      </c>
      <c r="CK2" s="6">
        <v>2700</v>
      </c>
      <c r="CO2" s="6" t="s">
        <v>44</v>
      </c>
      <c r="CP2" s="8" t="s">
        <v>32</v>
      </c>
      <c r="CQ2" s="8" t="s">
        <v>33</v>
      </c>
      <c r="CR2" s="8" t="s">
        <v>34</v>
      </c>
      <c r="CU2" s="6" t="s">
        <v>44</v>
      </c>
      <c r="CV2" s="6" t="s">
        <v>32</v>
      </c>
      <c r="CW2" s="6" t="s">
        <v>33</v>
      </c>
      <c r="CX2" s="6" t="s">
        <v>34</v>
      </c>
      <c r="DA2" s="6" t="s">
        <v>33</v>
      </c>
      <c r="DB2" s="6" t="s">
        <v>34</v>
      </c>
    </row>
    <row r="3" spans="1:106" ht="14.95" x14ac:dyDescent="0.25">
      <c r="A3" t="s">
        <v>72</v>
      </c>
      <c r="B3" t="s">
        <v>13</v>
      </c>
      <c r="C3" t="s">
        <v>22</v>
      </c>
      <c r="D3" t="s">
        <v>15</v>
      </c>
      <c r="E3" t="s">
        <v>16</v>
      </c>
      <c r="F3" t="s">
        <v>23</v>
      </c>
      <c r="G3">
        <v>4011.6</v>
      </c>
      <c r="H3">
        <v>5811.6</v>
      </c>
      <c r="I3">
        <v>5811.6</v>
      </c>
      <c r="J3">
        <v>11511.6</v>
      </c>
      <c r="K3">
        <v>737.71799999999996</v>
      </c>
      <c r="L3">
        <v>2966.05</v>
      </c>
      <c r="M3">
        <v>0.26966000000000001</v>
      </c>
      <c r="N3">
        <v>1537.0335</v>
      </c>
      <c r="O3">
        <v>27.772500000000001</v>
      </c>
      <c r="P3">
        <v>22.921500000000002</v>
      </c>
      <c r="Q3">
        <v>12.8018</v>
      </c>
      <c r="R3">
        <v>24.830500000000001</v>
      </c>
      <c r="S3">
        <v>18.415900000000001</v>
      </c>
      <c r="T3">
        <v>21.742699999999999</v>
      </c>
      <c r="U3">
        <v>17.2592</v>
      </c>
      <c r="V3">
        <v>15.6586</v>
      </c>
      <c r="W3">
        <v>23.6158</v>
      </c>
      <c r="X3">
        <v>17.802</v>
      </c>
      <c r="Y3">
        <v>32.847900000000003</v>
      </c>
      <c r="Z3">
        <v>31.593900000000001</v>
      </c>
      <c r="AA3">
        <v>12.4902</v>
      </c>
      <c r="AB3">
        <v>26.267399999999999</v>
      </c>
      <c r="AC3">
        <v>39.426699999999997</v>
      </c>
      <c r="AD3">
        <v>22.4481</v>
      </c>
      <c r="AE3">
        <v>24.087199999999999</v>
      </c>
      <c r="AF3">
        <v>23.910900000000002</v>
      </c>
      <c r="AG3">
        <v>35.597700000000003</v>
      </c>
      <c r="AH3">
        <v>56.763500000000001</v>
      </c>
      <c r="AI3">
        <v>32.133499999999998</v>
      </c>
      <c r="AJ3">
        <v>20.253799999999998</v>
      </c>
      <c r="AK3">
        <v>20.974599999999999</v>
      </c>
      <c r="AL3">
        <v>21.722799999999999</v>
      </c>
      <c r="AM3">
        <v>22.265699999999999</v>
      </c>
      <c r="AN3">
        <v>20.387599999999999</v>
      </c>
      <c r="AO3">
        <v>18.018699999999999</v>
      </c>
      <c r="AP3">
        <v>27.444099999999999</v>
      </c>
      <c r="AQ3">
        <v>22.523900000000001</v>
      </c>
      <c r="AR3">
        <v>23.7392</v>
      </c>
      <c r="AS3">
        <v>24.3752</v>
      </c>
      <c r="AT3">
        <v>25.158000000000001</v>
      </c>
      <c r="AU3">
        <v>38.114100000000001</v>
      </c>
      <c r="AV3">
        <v>31.195900000000002</v>
      </c>
      <c r="AW3">
        <v>33.003500000000003</v>
      </c>
      <c r="AX3">
        <v>32.621099999999998</v>
      </c>
      <c r="AY3">
        <v>29.262699999999999</v>
      </c>
      <c r="AZ3">
        <v>36.541200000000003</v>
      </c>
      <c r="BA3">
        <v>22.409500000000001</v>
      </c>
      <c r="BB3">
        <v>35.5092</v>
      </c>
      <c r="BC3">
        <v>19.150200000000002</v>
      </c>
      <c r="BD3">
        <v>28.859300000000001</v>
      </c>
      <c r="BE3">
        <v>34.122999999999998</v>
      </c>
      <c r="BF3">
        <v>29.503299999999999</v>
      </c>
      <c r="BG3">
        <v>27.302700000000002</v>
      </c>
      <c r="BH3">
        <v>25.020900000000001</v>
      </c>
      <c r="BI3">
        <v>28.346499999999999</v>
      </c>
      <c r="BJ3">
        <v>29.9391</v>
      </c>
      <c r="BK3">
        <v>27.356100000000001</v>
      </c>
      <c r="BL3">
        <v>23.418099999999999</v>
      </c>
      <c r="BM3">
        <v>36.378999999999998</v>
      </c>
      <c r="BN3">
        <v>32.703200000000002</v>
      </c>
      <c r="BO3">
        <v>26.892800000000001</v>
      </c>
      <c r="BP3">
        <v>28.100899999999999</v>
      </c>
      <c r="BQ3">
        <v>22.964500000000001</v>
      </c>
      <c r="BR3">
        <v>25.052700000000002</v>
      </c>
      <c r="BS3">
        <v>17.387</v>
      </c>
      <c r="BT3">
        <v>27.394100000000002</v>
      </c>
      <c r="BU3">
        <v>17.688400000000001</v>
      </c>
      <c r="BV3">
        <v>24.461600000000001</v>
      </c>
      <c r="BW3">
        <v>29.583400000000001</v>
      </c>
      <c r="BX3">
        <v>21.849399999999999</v>
      </c>
      <c r="BY3">
        <v>27.5975</v>
      </c>
      <c r="BZ3">
        <v>25.9802</v>
      </c>
      <c r="CA3">
        <v>32.123899999999999</v>
      </c>
      <c r="CB3">
        <v>26.213799999999999</v>
      </c>
      <c r="CC3">
        <v>20.139399999999998</v>
      </c>
      <c r="CD3">
        <v>23.396000000000001</v>
      </c>
      <c r="CE3">
        <v>17.888999999999999</v>
      </c>
      <c r="CF3">
        <v>24.465499999999999</v>
      </c>
      <c r="CG3">
        <v>34.717599999999997</v>
      </c>
      <c r="CH3">
        <v>15.515499999999999</v>
      </c>
      <c r="CI3">
        <v>17.8492</v>
      </c>
      <c r="CJ3">
        <v>29.6325</v>
      </c>
      <c r="CK3">
        <v>21.7958</v>
      </c>
      <c r="CP3">
        <f t="shared" ref="CP3:CP8" si="0">AVERAGE(O3:AR3)</f>
        <v>24.59059666666667</v>
      </c>
      <c r="CQ3">
        <f t="shared" ref="CQ3:CQ8" si="1">AVERAGE(AS3:BG3)</f>
        <v>29.808593333333338</v>
      </c>
      <c r="CR3">
        <f t="shared" ref="CR3:CR8" si="2">AVERAGE(BH3:CK3)</f>
        <v>25.395120000000002</v>
      </c>
      <c r="CV3">
        <f t="shared" ref="CV3:CX8" si="3">(CP3/$CP3)*100</f>
        <v>100</v>
      </c>
      <c r="CW3">
        <f t="shared" si="3"/>
        <v>121.21947969542288</v>
      </c>
      <c r="CX3">
        <f t="shared" si="3"/>
        <v>103.2716706480892</v>
      </c>
      <c r="DA3">
        <f>CW3-$CV3</f>
        <v>21.219479695422876</v>
      </c>
      <c r="DB3">
        <f>CX3-$CV3</f>
        <v>3.2716706480891986</v>
      </c>
    </row>
    <row r="4" spans="1:106" ht="14.95" x14ac:dyDescent="0.25">
      <c r="A4" t="s">
        <v>73</v>
      </c>
      <c r="B4" t="s">
        <v>35</v>
      </c>
      <c r="C4" t="s">
        <v>22</v>
      </c>
      <c r="D4" t="s">
        <v>15</v>
      </c>
      <c r="E4" t="s">
        <v>16</v>
      </c>
      <c r="F4" t="s">
        <v>25</v>
      </c>
      <c r="G4">
        <v>166.5</v>
      </c>
      <c r="H4">
        <v>1966.5</v>
      </c>
      <c r="I4">
        <v>1966.5</v>
      </c>
      <c r="J4">
        <v>4666.5</v>
      </c>
      <c r="K4">
        <v>248.62700000000001</v>
      </c>
      <c r="L4">
        <v>317.17</v>
      </c>
      <c r="M4">
        <v>-0.14954000000000001</v>
      </c>
      <c r="N4">
        <v>-403.76724999999999</v>
      </c>
      <c r="O4">
        <v>10.019299999999999</v>
      </c>
      <c r="P4">
        <v>14.2668</v>
      </c>
      <c r="Q4">
        <v>9.2715999999999994</v>
      </c>
      <c r="R4">
        <v>12.007899999999999</v>
      </c>
      <c r="S4">
        <v>7.1882000000000001</v>
      </c>
      <c r="T4">
        <v>8.5848999999999993</v>
      </c>
      <c r="U4">
        <v>10.117699999999999</v>
      </c>
      <c r="V4">
        <v>4.7230999999999996</v>
      </c>
      <c r="W4">
        <v>8.9929000000000006</v>
      </c>
      <c r="X4">
        <v>6.9499000000000004</v>
      </c>
      <c r="Y4">
        <v>7.6814</v>
      </c>
      <c r="Z4">
        <v>7.8949999999999996</v>
      </c>
      <c r="AA4">
        <v>8.9388000000000005</v>
      </c>
      <c r="AB4">
        <v>7.2374000000000001</v>
      </c>
      <c r="AC4">
        <v>10.2742</v>
      </c>
      <c r="AD4">
        <v>7.9625000000000004</v>
      </c>
      <c r="AE4">
        <v>8.0206999999999997</v>
      </c>
      <c r="AF4">
        <v>6.7942999999999998</v>
      </c>
      <c r="AG4">
        <v>7.4253999999999998</v>
      </c>
      <c r="AH4">
        <v>9.7514000000000003</v>
      </c>
      <c r="AI4">
        <v>8.6971000000000007</v>
      </c>
      <c r="AJ4">
        <v>8.1606000000000005</v>
      </c>
      <c r="AK4">
        <v>7.1654</v>
      </c>
      <c r="AL4">
        <v>8.1647999999999996</v>
      </c>
      <c r="AM4">
        <v>7.4596</v>
      </c>
      <c r="AN4">
        <v>8.3849</v>
      </c>
      <c r="AO4">
        <v>4.2906000000000004</v>
      </c>
      <c r="AP4">
        <v>7.181</v>
      </c>
      <c r="AQ4">
        <v>8.9426000000000005</v>
      </c>
      <c r="AR4">
        <v>6.0770999999999997</v>
      </c>
      <c r="AS4">
        <v>13.245200000000001</v>
      </c>
      <c r="AT4">
        <v>13.753</v>
      </c>
      <c r="AU4">
        <v>12.154500000000001</v>
      </c>
      <c r="AV4">
        <v>12.139099999999999</v>
      </c>
      <c r="AW4">
        <v>9.9807000000000006</v>
      </c>
      <c r="AX4">
        <v>12.5563</v>
      </c>
      <c r="AY4">
        <v>11.148300000000001</v>
      </c>
      <c r="AZ4">
        <v>10.585699999999999</v>
      </c>
      <c r="BA4">
        <v>10.599500000000001</v>
      </c>
      <c r="BB4">
        <v>8.4069000000000003</v>
      </c>
      <c r="BC4">
        <v>8.6217000000000006</v>
      </c>
      <c r="BD4">
        <v>12.317500000000001</v>
      </c>
      <c r="BE4">
        <v>8.5439000000000007</v>
      </c>
      <c r="BF4">
        <v>5.5852000000000004</v>
      </c>
      <c r="BG4">
        <v>12.3878</v>
      </c>
      <c r="BH4">
        <v>3.4310999999999998</v>
      </c>
      <c r="BI4">
        <v>5.3528000000000002</v>
      </c>
      <c r="BJ4">
        <v>4.6703999999999999</v>
      </c>
      <c r="BK4">
        <v>3.8698999999999999</v>
      </c>
      <c r="BL4">
        <v>6.4020000000000001</v>
      </c>
      <c r="BM4">
        <v>8.6045999999999996</v>
      </c>
      <c r="BN4">
        <v>5.6660000000000004</v>
      </c>
      <c r="BO4">
        <v>7.5355999999999996</v>
      </c>
      <c r="BP4">
        <v>3.8037999999999998</v>
      </c>
      <c r="BQ4">
        <v>4.3468999999999998</v>
      </c>
      <c r="BR4">
        <v>3.3681999999999999</v>
      </c>
      <c r="BS4">
        <v>3.6819000000000002</v>
      </c>
      <c r="BT4">
        <v>9.0342000000000002</v>
      </c>
      <c r="BU4">
        <v>8.0496999999999996</v>
      </c>
      <c r="BV4">
        <v>4.9996999999999998</v>
      </c>
      <c r="BW4">
        <v>8.7278000000000002</v>
      </c>
      <c r="BX4">
        <v>8.6477000000000004</v>
      </c>
      <c r="BY4">
        <v>7.2001999999999997</v>
      </c>
      <c r="BZ4">
        <v>4.8209999999999997</v>
      </c>
      <c r="CA4">
        <v>3.4236</v>
      </c>
      <c r="CB4">
        <v>2.5628000000000002</v>
      </c>
      <c r="CC4">
        <v>3.1433</v>
      </c>
      <c r="CD4">
        <v>5.6760999999999999</v>
      </c>
      <c r="CE4">
        <v>4.0666000000000002</v>
      </c>
      <c r="CF4">
        <v>6.4328000000000003</v>
      </c>
      <c r="CG4">
        <v>2.5525000000000002</v>
      </c>
      <c r="CH4">
        <v>2.8795999999999999</v>
      </c>
      <c r="CI4">
        <v>2.3565</v>
      </c>
      <c r="CJ4">
        <v>5.0282</v>
      </c>
      <c r="CK4">
        <v>4.8087999999999997</v>
      </c>
      <c r="CP4">
        <f t="shared" si="0"/>
        <v>8.2875699999999988</v>
      </c>
      <c r="CQ4">
        <f t="shared" si="1"/>
        <v>10.80168666666667</v>
      </c>
      <c r="CR4">
        <f t="shared" si="2"/>
        <v>5.1714766666666678</v>
      </c>
      <c r="CV4">
        <f t="shared" si="3"/>
        <v>100</v>
      </c>
      <c r="CW4">
        <f t="shared" si="3"/>
        <v>130.3359931399273</v>
      </c>
      <c r="CX4">
        <f t="shared" si="3"/>
        <v>62.400398025798495</v>
      </c>
      <c r="DA4">
        <f t="shared" ref="DA4:DA6" si="4">CW4-$CV4</f>
        <v>30.335993139927297</v>
      </c>
      <c r="DB4">
        <f t="shared" ref="DB4:DB6" si="5">CX4-$CV4</f>
        <v>-37.599601974201505</v>
      </c>
    </row>
    <row r="5" spans="1:106" ht="14.95" x14ac:dyDescent="0.25">
      <c r="A5" t="s">
        <v>74</v>
      </c>
      <c r="B5" t="s">
        <v>61</v>
      </c>
      <c r="C5" t="s">
        <v>22</v>
      </c>
      <c r="D5" t="s">
        <v>15</v>
      </c>
      <c r="E5" t="s">
        <v>16</v>
      </c>
      <c r="F5" t="s">
        <v>25</v>
      </c>
      <c r="G5">
        <v>3648.7</v>
      </c>
      <c r="H5">
        <v>5448.7</v>
      </c>
      <c r="I5">
        <v>5448.7</v>
      </c>
      <c r="J5">
        <v>8148.7</v>
      </c>
      <c r="K5">
        <v>71.971000000000004</v>
      </c>
      <c r="L5">
        <v>149.453</v>
      </c>
      <c r="M5">
        <v>0.38436999999999999</v>
      </c>
      <c r="N5">
        <v>1037.80027</v>
      </c>
      <c r="O5">
        <v>2.5865999999999998</v>
      </c>
      <c r="P5">
        <v>2.4887000000000001</v>
      </c>
      <c r="Q5">
        <v>2.3940999999999999</v>
      </c>
      <c r="R5">
        <v>2.4108000000000001</v>
      </c>
      <c r="S5">
        <v>2.5470999999999999</v>
      </c>
      <c r="T5">
        <v>2.9199000000000002</v>
      </c>
      <c r="U5">
        <v>3.2848000000000002</v>
      </c>
      <c r="V5">
        <v>2.9723999999999999</v>
      </c>
      <c r="W5">
        <v>2.6114999999999999</v>
      </c>
      <c r="X5">
        <v>3.1261000000000001</v>
      </c>
      <c r="Y5">
        <v>2.0139999999999998</v>
      </c>
      <c r="Z5">
        <v>2.7021000000000002</v>
      </c>
      <c r="AA5">
        <v>2.7707999999999999</v>
      </c>
      <c r="AB5">
        <v>2.1652</v>
      </c>
      <c r="AC5">
        <v>2.6516999999999999</v>
      </c>
      <c r="AD5">
        <v>2.0299</v>
      </c>
      <c r="AE5">
        <v>3.6219000000000001</v>
      </c>
      <c r="AF5">
        <v>1.9419999999999999</v>
      </c>
      <c r="AG5">
        <v>1.4065000000000001</v>
      </c>
      <c r="AH5">
        <v>2.3456000000000001</v>
      </c>
      <c r="AI5">
        <v>1.6869000000000001</v>
      </c>
      <c r="AJ5">
        <v>2.5384000000000002</v>
      </c>
      <c r="AK5">
        <v>3.2488999999999999</v>
      </c>
      <c r="AL5">
        <v>1.9214</v>
      </c>
      <c r="AM5">
        <v>1.8646</v>
      </c>
      <c r="AN5">
        <v>1.7891999999999999</v>
      </c>
      <c r="AO5">
        <v>1.8692</v>
      </c>
      <c r="AP5">
        <v>1.7945</v>
      </c>
      <c r="AQ5">
        <v>1.9452</v>
      </c>
      <c r="AR5">
        <v>2.3214999999999999</v>
      </c>
      <c r="AS5">
        <v>2.1842999999999999</v>
      </c>
      <c r="AT5">
        <v>3.0337000000000001</v>
      </c>
      <c r="AU5">
        <v>2.8168000000000002</v>
      </c>
      <c r="AV5">
        <v>2.5609999999999999</v>
      </c>
      <c r="AW5">
        <v>2.3995000000000002</v>
      </c>
      <c r="AX5">
        <v>5.6942000000000004</v>
      </c>
      <c r="AY5">
        <v>2.3845999999999998</v>
      </c>
      <c r="AZ5">
        <v>2.7542</v>
      </c>
      <c r="BA5">
        <v>8.0216999999999992</v>
      </c>
      <c r="BB5">
        <v>2.4975999999999998</v>
      </c>
      <c r="BC5">
        <v>2.3570000000000002</v>
      </c>
      <c r="BD5">
        <v>9.3933999999999997</v>
      </c>
      <c r="BE5">
        <v>2.4077000000000002</v>
      </c>
      <c r="BF5">
        <v>2.3959999999999999</v>
      </c>
      <c r="BG5">
        <v>7.5204000000000004</v>
      </c>
      <c r="BH5">
        <v>2.5834000000000001</v>
      </c>
      <c r="BI5">
        <v>3.0674999999999999</v>
      </c>
      <c r="BJ5">
        <v>2.7606000000000002</v>
      </c>
      <c r="BK5">
        <v>2.5284</v>
      </c>
      <c r="BL5">
        <v>2.6465000000000001</v>
      </c>
      <c r="BM5">
        <v>2.9695</v>
      </c>
      <c r="BN5">
        <v>2.5127000000000002</v>
      </c>
      <c r="BO5">
        <v>3.0926999999999998</v>
      </c>
      <c r="BP5">
        <v>2.5954999999999999</v>
      </c>
      <c r="BQ5">
        <v>2.778</v>
      </c>
      <c r="BR5">
        <v>3.0512999999999999</v>
      </c>
      <c r="BS5">
        <v>2.7690999999999999</v>
      </c>
      <c r="BT5">
        <v>2.9805000000000001</v>
      </c>
      <c r="BU5">
        <v>2.855</v>
      </c>
      <c r="BV5">
        <v>3.3086000000000002</v>
      </c>
      <c r="BW5">
        <v>2.9861</v>
      </c>
      <c r="BX5">
        <v>2.8420999999999998</v>
      </c>
      <c r="BY5">
        <v>3.1345999999999998</v>
      </c>
      <c r="BZ5">
        <v>2.7934999999999999</v>
      </c>
      <c r="CA5">
        <v>3.0699000000000001</v>
      </c>
      <c r="CB5">
        <v>3.1213000000000002</v>
      </c>
      <c r="CC5">
        <v>3.2654000000000001</v>
      </c>
      <c r="CD5">
        <v>3.3961000000000001</v>
      </c>
      <c r="CE5">
        <v>4.7388000000000003</v>
      </c>
      <c r="CF5">
        <v>4.5587999999999997</v>
      </c>
      <c r="CG5">
        <v>2.9664000000000001</v>
      </c>
      <c r="CH5">
        <v>2.8058000000000001</v>
      </c>
      <c r="CI5">
        <v>2.8086000000000002</v>
      </c>
      <c r="CJ5">
        <v>2.5270000000000001</v>
      </c>
      <c r="CK5">
        <v>3.5169000000000001</v>
      </c>
      <c r="CP5">
        <f t="shared" si="0"/>
        <v>2.3990500000000003</v>
      </c>
      <c r="CQ5">
        <f t="shared" si="1"/>
        <v>3.8948066666666668</v>
      </c>
      <c r="CR5">
        <f t="shared" si="2"/>
        <v>3.0343533333333337</v>
      </c>
      <c r="CV5">
        <f t="shared" si="3"/>
        <v>100</v>
      </c>
      <c r="CW5">
        <f t="shared" si="3"/>
        <v>162.34787381116135</v>
      </c>
      <c r="CX5">
        <f t="shared" si="3"/>
        <v>126.48145446461444</v>
      </c>
      <c r="DA5">
        <f t="shared" si="4"/>
        <v>62.34787381116135</v>
      </c>
      <c r="DB5">
        <f t="shared" si="5"/>
        <v>26.481454464614444</v>
      </c>
    </row>
    <row r="6" spans="1:106" ht="14.95" x14ac:dyDescent="0.25">
      <c r="A6" t="s">
        <v>75</v>
      </c>
      <c r="B6" t="s">
        <v>62</v>
      </c>
      <c r="C6" t="s">
        <v>22</v>
      </c>
      <c r="D6" t="s">
        <v>15</v>
      </c>
      <c r="E6" t="s">
        <v>16</v>
      </c>
      <c r="F6" t="s">
        <v>25</v>
      </c>
      <c r="G6">
        <v>164.8</v>
      </c>
      <c r="H6">
        <v>1964.8</v>
      </c>
      <c r="I6">
        <v>1964.8</v>
      </c>
      <c r="J6">
        <v>4664.8</v>
      </c>
      <c r="K6">
        <v>487.91800000000001</v>
      </c>
      <c r="L6">
        <v>1492.43</v>
      </c>
      <c r="M6">
        <v>1.03918</v>
      </c>
      <c r="N6">
        <v>2805.7955099999999</v>
      </c>
      <c r="O6">
        <v>22.221499999999999</v>
      </c>
      <c r="P6">
        <v>24.8583</v>
      </c>
      <c r="Q6">
        <v>14.5046</v>
      </c>
      <c r="R6">
        <v>21.264800000000001</v>
      </c>
      <c r="S6">
        <v>17.6784</v>
      </c>
      <c r="T6">
        <v>15.714600000000001</v>
      </c>
      <c r="U6">
        <v>15.791499999999999</v>
      </c>
      <c r="V6">
        <v>17.7486</v>
      </c>
      <c r="W6">
        <v>16.043800000000001</v>
      </c>
      <c r="X6">
        <v>18.670100000000001</v>
      </c>
      <c r="Y6">
        <v>16.3748</v>
      </c>
      <c r="Z6">
        <v>14.5565</v>
      </c>
      <c r="AA6">
        <v>6.0510999999999999</v>
      </c>
      <c r="AB6">
        <v>16.2195</v>
      </c>
      <c r="AC6">
        <v>12.6882</v>
      </c>
      <c r="AD6">
        <v>16.721299999999999</v>
      </c>
      <c r="AE6">
        <v>11.8537</v>
      </c>
      <c r="AF6">
        <v>11.288500000000001</v>
      </c>
      <c r="AG6">
        <v>19.523399999999999</v>
      </c>
      <c r="AH6">
        <v>18.917999999999999</v>
      </c>
      <c r="AI6">
        <v>16.0823</v>
      </c>
      <c r="AJ6">
        <v>10.9842</v>
      </c>
      <c r="AK6">
        <v>13.517200000000001</v>
      </c>
      <c r="AL6">
        <v>5.7023000000000001</v>
      </c>
      <c r="AM6">
        <v>19.3414</v>
      </c>
      <c r="AN6">
        <v>15.9918</v>
      </c>
      <c r="AO6">
        <v>13.9274</v>
      </c>
      <c r="AP6">
        <v>18.861799999999999</v>
      </c>
      <c r="AQ6">
        <v>25.1158</v>
      </c>
      <c r="AR6">
        <v>19.702300000000001</v>
      </c>
      <c r="AS6">
        <v>28.484200000000001</v>
      </c>
      <c r="AT6">
        <v>26.419899999999998</v>
      </c>
      <c r="AU6">
        <v>56.424100000000003</v>
      </c>
      <c r="AV6">
        <v>35.199300000000001</v>
      </c>
      <c r="AW6">
        <v>30.322700000000001</v>
      </c>
      <c r="AX6">
        <v>31.671199999999999</v>
      </c>
      <c r="AY6">
        <v>28.2486</v>
      </c>
      <c r="AZ6">
        <v>39.550199999999997</v>
      </c>
      <c r="BA6">
        <v>41.5319</v>
      </c>
      <c r="BB6">
        <v>44.333300000000001</v>
      </c>
      <c r="BC6">
        <v>26.451599999999999</v>
      </c>
      <c r="BD6">
        <v>39.8889</v>
      </c>
      <c r="BE6">
        <v>45.094900000000003</v>
      </c>
      <c r="BF6">
        <v>28.123999999999999</v>
      </c>
      <c r="BG6">
        <v>48.008099999999999</v>
      </c>
      <c r="BH6">
        <v>32.894399999999997</v>
      </c>
      <c r="BI6">
        <v>34.111600000000003</v>
      </c>
      <c r="BJ6">
        <v>24.1418</v>
      </c>
      <c r="BK6">
        <v>47.128700000000002</v>
      </c>
      <c r="BL6">
        <v>32.718200000000003</v>
      </c>
      <c r="BM6">
        <v>34.055599999999998</v>
      </c>
      <c r="BN6">
        <v>19.909199999999998</v>
      </c>
      <c r="BO6">
        <v>30.386800000000001</v>
      </c>
      <c r="BP6">
        <v>28.049399999999999</v>
      </c>
      <c r="BQ6">
        <v>19.0397</v>
      </c>
      <c r="BR6">
        <v>36.764699999999998</v>
      </c>
      <c r="BS6">
        <v>32.465000000000003</v>
      </c>
      <c r="BT6">
        <v>42.7913</v>
      </c>
      <c r="BU6">
        <v>33.467500000000001</v>
      </c>
      <c r="BV6">
        <v>24.864100000000001</v>
      </c>
      <c r="BW6">
        <v>37.449599999999997</v>
      </c>
      <c r="BX6">
        <v>36.9893</v>
      </c>
      <c r="BY6">
        <v>24.525200000000002</v>
      </c>
      <c r="BZ6">
        <v>33.3628</v>
      </c>
      <c r="CA6">
        <v>21.444500000000001</v>
      </c>
      <c r="CB6">
        <v>38.866999999999997</v>
      </c>
      <c r="CC6">
        <v>31.6157</v>
      </c>
      <c r="CD6">
        <v>37.0184</v>
      </c>
      <c r="CE6">
        <v>23.9377</v>
      </c>
      <c r="CF6">
        <v>24.677099999999999</v>
      </c>
      <c r="CG6">
        <v>37.630099999999999</v>
      </c>
      <c r="CH6">
        <v>24.7851</v>
      </c>
      <c r="CI6">
        <v>33.484499999999997</v>
      </c>
      <c r="CJ6">
        <v>32.195099999999996</v>
      </c>
      <c r="CK6">
        <v>31.907399999999999</v>
      </c>
      <c r="CP6">
        <f t="shared" si="0"/>
        <v>16.263923333333331</v>
      </c>
      <c r="CQ6">
        <f t="shared" si="1"/>
        <v>36.650193333333327</v>
      </c>
      <c r="CR6">
        <f t="shared" si="2"/>
        <v>31.422583333333328</v>
      </c>
      <c r="CV6">
        <f t="shared" si="3"/>
        <v>100</v>
      </c>
      <c r="CW6">
        <f t="shared" si="3"/>
        <v>225.34656971862265</v>
      </c>
      <c r="CX6">
        <f t="shared" si="3"/>
        <v>193.20420226607888</v>
      </c>
      <c r="DA6">
        <f t="shared" si="4"/>
        <v>125.34656971862265</v>
      </c>
      <c r="DB6">
        <f t="shared" si="5"/>
        <v>93.20420226607888</v>
      </c>
    </row>
    <row r="7" spans="1:106" ht="14.95" x14ac:dyDescent="0.25">
      <c r="A7" t="s">
        <v>78</v>
      </c>
      <c r="B7" t="s">
        <v>67</v>
      </c>
      <c r="C7" t="s">
        <v>22</v>
      </c>
      <c r="D7" t="s">
        <v>15</v>
      </c>
      <c r="E7" t="s">
        <v>16</v>
      </c>
      <c r="F7" t="s">
        <v>25</v>
      </c>
      <c r="G7">
        <v>11.5</v>
      </c>
      <c r="H7">
        <v>1811.5</v>
      </c>
      <c r="I7">
        <v>1811.5</v>
      </c>
      <c r="J7">
        <v>4511.5</v>
      </c>
      <c r="K7">
        <v>168.73699999999999</v>
      </c>
      <c r="L7">
        <v>600.07600000000002</v>
      </c>
      <c r="M7">
        <v>1.3708499999999999</v>
      </c>
      <c r="N7">
        <v>3701.3061600000001</v>
      </c>
      <c r="O7">
        <v>1.6375</v>
      </c>
      <c r="P7">
        <v>2.2618</v>
      </c>
      <c r="Q7">
        <v>3.1585000000000001</v>
      </c>
      <c r="R7">
        <v>4.8750999999999998</v>
      </c>
      <c r="S7">
        <v>5.7313000000000001</v>
      </c>
      <c r="T7">
        <v>11.1768</v>
      </c>
      <c r="U7">
        <v>3.6135999999999999</v>
      </c>
      <c r="V7">
        <v>6.1330999999999998</v>
      </c>
      <c r="W7">
        <v>4.6329000000000002</v>
      </c>
      <c r="X7">
        <v>6.0723000000000003</v>
      </c>
      <c r="Y7">
        <v>5.3137999999999996</v>
      </c>
      <c r="Z7">
        <v>3.58</v>
      </c>
      <c r="AA7">
        <v>6.4076000000000004</v>
      </c>
      <c r="AB7">
        <v>3.3986999999999998</v>
      </c>
      <c r="AC7">
        <v>6.6307</v>
      </c>
      <c r="AD7">
        <v>9.4192</v>
      </c>
      <c r="AE7">
        <v>8.8725000000000005</v>
      </c>
      <c r="AF7">
        <v>8.9235000000000007</v>
      </c>
      <c r="AG7">
        <v>6.0290999999999997</v>
      </c>
      <c r="AH7">
        <v>4.5709999999999997</v>
      </c>
      <c r="AI7">
        <v>2.5419</v>
      </c>
      <c r="AJ7">
        <v>5.3304</v>
      </c>
      <c r="AK7">
        <v>7.6064999999999996</v>
      </c>
      <c r="AL7">
        <v>6.9676999999999998</v>
      </c>
      <c r="AM7">
        <v>4.7862999999999998</v>
      </c>
      <c r="AN7">
        <v>5.3457999999999997</v>
      </c>
      <c r="AO7">
        <v>7.6558999999999999</v>
      </c>
      <c r="AP7">
        <v>2.9415</v>
      </c>
      <c r="AQ7">
        <v>6.5525000000000002</v>
      </c>
      <c r="AR7">
        <v>6.5693999999999999</v>
      </c>
      <c r="AS7">
        <v>8.0825999999999993</v>
      </c>
      <c r="AT7">
        <v>7.5054999999999996</v>
      </c>
      <c r="AU7">
        <v>58.6633</v>
      </c>
      <c r="AV7">
        <v>9.3184000000000005</v>
      </c>
      <c r="AW7">
        <v>8.1527999999999992</v>
      </c>
      <c r="AX7">
        <v>87.952699999999993</v>
      </c>
      <c r="AY7">
        <v>5.4145000000000003</v>
      </c>
      <c r="AZ7">
        <v>7.6534000000000004</v>
      </c>
      <c r="BA7">
        <v>34.032600000000002</v>
      </c>
      <c r="BB7">
        <v>7.5449999999999999</v>
      </c>
      <c r="BC7">
        <v>8.0975000000000001</v>
      </c>
      <c r="BD7">
        <v>18.017800000000001</v>
      </c>
      <c r="BE7">
        <v>3.2738999999999998</v>
      </c>
      <c r="BF7">
        <v>4.7436999999999996</v>
      </c>
      <c r="BG7">
        <v>5.1368</v>
      </c>
      <c r="BH7">
        <v>8.0607000000000006</v>
      </c>
      <c r="BI7">
        <v>10.394600000000001</v>
      </c>
      <c r="BJ7">
        <v>9.2912999999999997</v>
      </c>
      <c r="BK7">
        <v>11.1709</v>
      </c>
      <c r="BL7">
        <v>9.7986000000000004</v>
      </c>
      <c r="BM7">
        <v>6.5456000000000003</v>
      </c>
      <c r="BN7">
        <v>8.8628999999999998</v>
      </c>
      <c r="BO7">
        <v>11.3489</v>
      </c>
      <c r="BP7">
        <v>7.7988</v>
      </c>
      <c r="BQ7">
        <v>8.7469000000000001</v>
      </c>
      <c r="BR7">
        <v>7.8769</v>
      </c>
      <c r="BS7">
        <v>11.4314</v>
      </c>
      <c r="BT7">
        <v>9.9490999999999996</v>
      </c>
      <c r="BU7">
        <v>9.6943999999999999</v>
      </c>
      <c r="BV7">
        <v>11.2943</v>
      </c>
      <c r="BW7">
        <v>11.059799999999999</v>
      </c>
      <c r="BX7">
        <v>7.867</v>
      </c>
      <c r="BY7">
        <v>18.081600000000002</v>
      </c>
      <c r="BZ7">
        <v>12.891400000000001</v>
      </c>
      <c r="CA7">
        <v>13.0792</v>
      </c>
      <c r="CB7">
        <v>11.4085</v>
      </c>
      <c r="CC7">
        <v>14.6677</v>
      </c>
      <c r="CD7">
        <v>7.6239999999999997</v>
      </c>
      <c r="CE7">
        <v>15.9991</v>
      </c>
      <c r="CF7">
        <v>12.108000000000001</v>
      </c>
      <c r="CG7">
        <v>8.6067</v>
      </c>
      <c r="CH7">
        <v>14.248699999999999</v>
      </c>
      <c r="CI7">
        <v>16.018899999999999</v>
      </c>
      <c r="CJ7">
        <v>6.0617999999999999</v>
      </c>
      <c r="CK7">
        <v>14.4976</v>
      </c>
      <c r="CP7">
        <f t="shared" si="0"/>
        <v>5.6245633333333336</v>
      </c>
      <c r="CQ7">
        <f t="shared" si="1"/>
        <v>18.239366666666669</v>
      </c>
      <c r="CR7">
        <f t="shared" si="2"/>
        <v>10.882843333333332</v>
      </c>
      <c r="CV7">
        <f t="shared" si="3"/>
        <v>100</v>
      </c>
      <c r="CW7">
        <f t="shared" si="3"/>
        <v>324.2805811888212</v>
      </c>
      <c r="CX7">
        <f t="shared" si="3"/>
        <v>193.48779075590457</v>
      </c>
      <c r="DA7">
        <f t="shared" ref="DA7:DA8" si="6">CW7-$CV7</f>
        <v>224.2805811888212</v>
      </c>
      <c r="DB7">
        <f t="shared" ref="DB7:DB8" si="7">CX7-$CV7</f>
        <v>93.48779075590457</v>
      </c>
    </row>
    <row r="8" spans="1:106" ht="14.95" x14ac:dyDescent="0.25">
      <c r="A8" t="s">
        <v>79</v>
      </c>
      <c r="B8" t="s">
        <v>68</v>
      </c>
      <c r="C8" t="s">
        <v>22</v>
      </c>
      <c r="D8" t="s">
        <v>15</v>
      </c>
      <c r="E8" t="s">
        <v>16</v>
      </c>
      <c r="F8" t="s">
        <v>25</v>
      </c>
      <c r="G8">
        <v>79.7</v>
      </c>
      <c r="H8">
        <v>1879.7</v>
      </c>
      <c r="I8">
        <v>1879.7</v>
      </c>
      <c r="J8">
        <v>4579.7</v>
      </c>
      <c r="K8">
        <v>123.822</v>
      </c>
      <c r="L8">
        <v>371.94400000000002</v>
      </c>
      <c r="M8">
        <v>1.00258</v>
      </c>
      <c r="N8">
        <v>2706.95876</v>
      </c>
      <c r="O8">
        <v>10.2517</v>
      </c>
      <c r="P8">
        <v>3.4257</v>
      </c>
      <c r="Q8">
        <v>4.8723999999999998</v>
      </c>
      <c r="R8">
        <v>10.531000000000001</v>
      </c>
      <c r="S8">
        <v>4.4457000000000004</v>
      </c>
      <c r="T8">
        <v>4.7058</v>
      </c>
      <c r="U8">
        <v>3.3782000000000001</v>
      </c>
      <c r="V8">
        <v>4.0583999999999998</v>
      </c>
      <c r="W8">
        <v>3.5676999999999999</v>
      </c>
      <c r="X8">
        <v>4.3792999999999997</v>
      </c>
      <c r="Y8">
        <v>2.8403999999999998</v>
      </c>
      <c r="Z8">
        <v>2.9674</v>
      </c>
      <c r="AA8">
        <v>4.3718000000000004</v>
      </c>
      <c r="AB8">
        <v>3.8170999999999999</v>
      </c>
      <c r="AC8">
        <v>3.4394999999999998</v>
      </c>
      <c r="AD8">
        <v>12.097799999999999</v>
      </c>
      <c r="AE8">
        <v>3.9413</v>
      </c>
      <c r="AF8">
        <v>2.0878999999999999</v>
      </c>
      <c r="AG8">
        <v>3.9714999999999998</v>
      </c>
      <c r="AH8">
        <v>2.3304</v>
      </c>
      <c r="AI8">
        <v>3.5901999999999998</v>
      </c>
      <c r="AJ8">
        <v>2.8668</v>
      </c>
      <c r="AK8">
        <v>3.5478000000000001</v>
      </c>
      <c r="AL8">
        <v>2.2599999999999998</v>
      </c>
      <c r="AM8">
        <v>1.9237</v>
      </c>
      <c r="AN8">
        <v>1.6447000000000001</v>
      </c>
      <c r="AO8">
        <v>1.6867000000000001</v>
      </c>
      <c r="AP8">
        <v>5.4762000000000004</v>
      </c>
      <c r="AQ8">
        <v>1.7446999999999999</v>
      </c>
      <c r="AR8">
        <v>3.6000999999999999</v>
      </c>
      <c r="AS8">
        <v>18.654800000000002</v>
      </c>
      <c r="AT8">
        <v>8.7822999999999993</v>
      </c>
      <c r="AU8">
        <v>18.097899999999999</v>
      </c>
      <c r="AV8">
        <v>17.8019</v>
      </c>
      <c r="AW8">
        <v>13.1737</v>
      </c>
      <c r="AX8">
        <v>24.688300000000002</v>
      </c>
      <c r="AY8">
        <v>20.398199999999999</v>
      </c>
      <c r="AZ8">
        <v>20.234999999999999</v>
      </c>
      <c r="BA8">
        <v>22.3583</v>
      </c>
      <c r="BB8">
        <v>17.9438</v>
      </c>
      <c r="BC8">
        <v>22.945499999999999</v>
      </c>
      <c r="BD8">
        <v>22.797599999999999</v>
      </c>
      <c r="BE8">
        <v>17.1586</v>
      </c>
      <c r="BF8">
        <v>26.610800000000001</v>
      </c>
      <c r="BG8">
        <v>24.957599999999999</v>
      </c>
      <c r="BH8">
        <v>1.5416000000000001</v>
      </c>
      <c r="BI8">
        <v>1.7365999999999999</v>
      </c>
      <c r="BJ8">
        <v>1.6253</v>
      </c>
      <c r="BK8">
        <v>2.1581999999999999</v>
      </c>
      <c r="BL8">
        <v>2.2334999999999998</v>
      </c>
      <c r="BM8">
        <v>1.6907000000000001</v>
      </c>
      <c r="BN8">
        <v>1.8814</v>
      </c>
      <c r="BO8">
        <v>2.2305000000000001</v>
      </c>
      <c r="BP8">
        <v>2.1187</v>
      </c>
      <c r="BQ8">
        <v>2.1999</v>
      </c>
      <c r="BR8">
        <v>3.5101</v>
      </c>
      <c r="BS8">
        <v>3.0949</v>
      </c>
      <c r="BT8">
        <v>4.0959000000000003</v>
      </c>
      <c r="BU8">
        <v>2.9037000000000002</v>
      </c>
      <c r="BV8">
        <v>1.9826999999999999</v>
      </c>
      <c r="BW8">
        <v>2.2682000000000002</v>
      </c>
      <c r="BX8">
        <v>2.5705</v>
      </c>
      <c r="BY8">
        <v>2.7391000000000001</v>
      </c>
      <c r="BZ8">
        <v>2.6833</v>
      </c>
      <c r="CA8">
        <v>2.9436</v>
      </c>
      <c r="CB8">
        <v>2.1644000000000001</v>
      </c>
      <c r="CC8">
        <v>2.3397000000000001</v>
      </c>
      <c r="CD8">
        <v>2.1305999999999998</v>
      </c>
      <c r="CE8">
        <v>4.6947999999999999</v>
      </c>
      <c r="CF8">
        <v>2.528</v>
      </c>
      <c r="CG8">
        <v>3.0388000000000002</v>
      </c>
      <c r="CH8">
        <v>3.0137999999999998</v>
      </c>
      <c r="CI8">
        <v>2.7437999999999998</v>
      </c>
      <c r="CJ8">
        <v>2.7846000000000002</v>
      </c>
      <c r="CK8">
        <v>1.6931</v>
      </c>
      <c r="CP8">
        <f t="shared" si="0"/>
        <v>4.1273966666666668</v>
      </c>
      <c r="CQ8">
        <f t="shared" si="1"/>
        <v>19.773620000000001</v>
      </c>
      <c r="CR8">
        <f t="shared" si="2"/>
        <v>2.5113333333333334</v>
      </c>
      <c r="CV8">
        <f t="shared" si="3"/>
        <v>100</v>
      </c>
      <c r="CW8">
        <f t="shared" si="3"/>
        <v>479.08213328983004</v>
      </c>
      <c r="CX8">
        <f t="shared" si="3"/>
        <v>60.845456256122709</v>
      </c>
      <c r="DA8">
        <f t="shared" si="6"/>
        <v>379.08213328983004</v>
      </c>
      <c r="DB8">
        <f t="shared" si="7"/>
        <v>-39.154543743877291</v>
      </c>
    </row>
    <row r="10" spans="1:106" ht="14.95" x14ac:dyDescent="0.25">
      <c r="N10" t="s">
        <v>63</v>
      </c>
      <c r="O10">
        <f t="shared" ref="O10:AT10" si="8">AVERAGE(O3:O8)</f>
        <v>12.414849999999999</v>
      </c>
      <c r="P10">
        <f t="shared" si="8"/>
        <v>11.703800000000001</v>
      </c>
      <c r="Q10">
        <f t="shared" si="8"/>
        <v>7.8338333333333336</v>
      </c>
      <c r="R10">
        <f t="shared" si="8"/>
        <v>12.653350000000001</v>
      </c>
      <c r="S10">
        <f t="shared" si="8"/>
        <v>9.3344333333333331</v>
      </c>
      <c r="T10">
        <f t="shared" si="8"/>
        <v>10.807449999999998</v>
      </c>
      <c r="U10">
        <f t="shared" si="8"/>
        <v>8.9074999999999989</v>
      </c>
      <c r="V10">
        <f t="shared" si="8"/>
        <v>8.5490333333333322</v>
      </c>
      <c r="W10">
        <f t="shared" si="8"/>
        <v>9.9107666666666656</v>
      </c>
      <c r="X10">
        <f t="shared" si="8"/>
        <v>9.4999500000000001</v>
      </c>
      <c r="Y10">
        <f t="shared" si="8"/>
        <v>11.178716666666668</v>
      </c>
      <c r="Z10">
        <f t="shared" si="8"/>
        <v>10.549149999999999</v>
      </c>
      <c r="AA10">
        <f t="shared" si="8"/>
        <v>6.8383833333333337</v>
      </c>
      <c r="AB10">
        <f t="shared" si="8"/>
        <v>9.8508833333333339</v>
      </c>
      <c r="AC10">
        <f t="shared" si="8"/>
        <v>12.518499999999998</v>
      </c>
      <c r="AD10">
        <f t="shared" si="8"/>
        <v>11.7798</v>
      </c>
      <c r="AE10">
        <f t="shared" si="8"/>
        <v>10.066216666666667</v>
      </c>
      <c r="AF10">
        <f t="shared" si="8"/>
        <v>9.1578499999999998</v>
      </c>
      <c r="AG10">
        <f t="shared" si="8"/>
        <v>12.325600000000001</v>
      </c>
      <c r="AH10">
        <f t="shared" si="8"/>
        <v>15.779983333333334</v>
      </c>
      <c r="AI10">
        <f t="shared" si="8"/>
        <v>10.788649999999999</v>
      </c>
      <c r="AJ10">
        <f t="shared" si="8"/>
        <v>8.3556999999999988</v>
      </c>
      <c r="AK10">
        <f t="shared" si="8"/>
        <v>9.3434000000000008</v>
      </c>
      <c r="AL10">
        <f t="shared" si="8"/>
        <v>7.7898333333333332</v>
      </c>
      <c r="AM10">
        <f t="shared" si="8"/>
        <v>9.6068833333333306</v>
      </c>
      <c r="AN10">
        <f t="shared" si="8"/>
        <v>8.9239999999999995</v>
      </c>
      <c r="AO10">
        <f t="shared" si="8"/>
        <v>7.9080833333333338</v>
      </c>
      <c r="AP10">
        <f t="shared" si="8"/>
        <v>10.616516666666664</v>
      </c>
      <c r="AQ10">
        <f t="shared" si="8"/>
        <v>11.137449999999999</v>
      </c>
      <c r="AR10">
        <f t="shared" si="8"/>
        <v>10.334933333333334</v>
      </c>
      <c r="AS10">
        <f t="shared" si="8"/>
        <v>15.837716666666671</v>
      </c>
      <c r="AT10">
        <f t="shared" si="8"/>
        <v>14.108733333333333</v>
      </c>
      <c r="AU10">
        <f t="shared" ref="AU10:BZ10" si="9">AVERAGE(AU3:AU8)</f>
        <v>31.045116666666669</v>
      </c>
      <c r="AV10">
        <f t="shared" si="9"/>
        <v>18.035933333333336</v>
      </c>
      <c r="AW10">
        <f t="shared" si="9"/>
        <v>16.172149999999998</v>
      </c>
      <c r="AX10">
        <f t="shared" si="9"/>
        <v>32.530633333333334</v>
      </c>
      <c r="AY10">
        <f t="shared" si="9"/>
        <v>16.142816666666668</v>
      </c>
      <c r="AZ10">
        <f t="shared" si="9"/>
        <v>19.553283333333333</v>
      </c>
      <c r="BA10">
        <f t="shared" si="9"/>
        <v>23.15891666666667</v>
      </c>
      <c r="BB10">
        <f t="shared" si="9"/>
        <v>19.372633333333333</v>
      </c>
      <c r="BC10">
        <f t="shared" si="9"/>
        <v>14.603916666666665</v>
      </c>
      <c r="BD10">
        <f t="shared" si="9"/>
        <v>21.87908333333333</v>
      </c>
      <c r="BE10">
        <f t="shared" si="9"/>
        <v>18.433666666666667</v>
      </c>
      <c r="BF10">
        <f t="shared" si="9"/>
        <v>16.160499999999999</v>
      </c>
      <c r="BG10">
        <f t="shared" si="9"/>
        <v>20.885566666666666</v>
      </c>
      <c r="BH10">
        <f t="shared" si="9"/>
        <v>12.25535</v>
      </c>
      <c r="BI10">
        <f t="shared" si="9"/>
        <v>13.834933333333332</v>
      </c>
      <c r="BJ10">
        <f t="shared" si="9"/>
        <v>12.071416666666666</v>
      </c>
      <c r="BK10">
        <f t="shared" si="9"/>
        <v>15.702033333333334</v>
      </c>
      <c r="BL10">
        <f t="shared" si="9"/>
        <v>12.869483333333333</v>
      </c>
      <c r="BM10">
        <f t="shared" si="9"/>
        <v>15.040833333333332</v>
      </c>
      <c r="BN10">
        <f t="shared" si="9"/>
        <v>11.922566666666668</v>
      </c>
      <c r="BO10">
        <f t="shared" si="9"/>
        <v>13.58121666666667</v>
      </c>
      <c r="BP10">
        <f t="shared" si="9"/>
        <v>12.07785</v>
      </c>
      <c r="BQ10">
        <f t="shared" si="9"/>
        <v>10.012649999999999</v>
      </c>
      <c r="BR10">
        <f t="shared" si="9"/>
        <v>13.270650000000002</v>
      </c>
      <c r="BS10">
        <f t="shared" si="9"/>
        <v>11.804883333333335</v>
      </c>
      <c r="BT10">
        <f t="shared" si="9"/>
        <v>16.040849999999999</v>
      </c>
      <c r="BU10">
        <f t="shared" si="9"/>
        <v>12.443116666666668</v>
      </c>
      <c r="BV10">
        <f t="shared" si="9"/>
        <v>11.8185</v>
      </c>
      <c r="BW10">
        <f t="shared" si="9"/>
        <v>15.345816666666664</v>
      </c>
      <c r="BX10">
        <f t="shared" si="9"/>
        <v>13.460999999999999</v>
      </c>
      <c r="BY10">
        <f t="shared" si="9"/>
        <v>13.879699999999998</v>
      </c>
      <c r="BZ10">
        <f t="shared" si="9"/>
        <v>13.755366666666669</v>
      </c>
      <c r="CA10">
        <f t="shared" ref="CA10:CK10" si="10">AVERAGE(CA3:CA8)</f>
        <v>12.680783333333332</v>
      </c>
      <c r="CB10">
        <f t="shared" si="10"/>
        <v>14.0563</v>
      </c>
      <c r="CC10">
        <f t="shared" si="10"/>
        <v>12.52853333333333</v>
      </c>
      <c r="CD10">
        <f t="shared" si="10"/>
        <v>13.206866666666665</v>
      </c>
      <c r="CE10">
        <f t="shared" si="10"/>
        <v>11.887666666666668</v>
      </c>
      <c r="CF10">
        <f t="shared" si="10"/>
        <v>12.4617</v>
      </c>
      <c r="CG10">
        <f t="shared" si="10"/>
        <v>14.918683333333334</v>
      </c>
      <c r="CH10">
        <f t="shared" si="10"/>
        <v>10.541416666666668</v>
      </c>
      <c r="CI10">
        <f t="shared" si="10"/>
        <v>12.543583333333331</v>
      </c>
      <c r="CJ10">
        <f t="shared" si="10"/>
        <v>13.038200000000002</v>
      </c>
      <c r="CK10">
        <f t="shared" si="10"/>
        <v>13.0366</v>
      </c>
    </row>
    <row r="11" spans="1:106" ht="14.95" x14ac:dyDescent="0.25">
      <c r="N11" t="s">
        <v>64</v>
      </c>
      <c r="O11">
        <f t="shared" ref="O11:AT11" si="11">STDEV(O3:O8)/SQRT(COUNT(O3:O8))</f>
        <v>4.3019044098902688</v>
      </c>
      <c r="P11">
        <f t="shared" si="11"/>
        <v>4.2741198086467662</v>
      </c>
      <c r="Q11">
        <f t="shared" si="11"/>
        <v>2.093374640887558</v>
      </c>
      <c r="R11">
        <f t="shared" si="11"/>
        <v>3.6183423092856581</v>
      </c>
      <c r="S11">
        <f t="shared" si="11"/>
        <v>2.8263717098860939</v>
      </c>
      <c r="T11">
        <f t="shared" si="11"/>
        <v>2.8762217075821317</v>
      </c>
      <c r="U11">
        <f t="shared" si="11"/>
        <v>2.6382963184600787</v>
      </c>
      <c r="V11">
        <f t="shared" si="11"/>
        <v>2.6262590114288251</v>
      </c>
      <c r="W11">
        <f t="shared" si="11"/>
        <v>3.4041845862278266</v>
      </c>
      <c r="X11">
        <f t="shared" si="11"/>
        <v>2.8172932931864469</v>
      </c>
      <c r="Y11">
        <f t="shared" si="11"/>
        <v>4.819062205202493</v>
      </c>
      <c r="Z11">
        <f t="shared" si="11"/>
        <v>4.5956974345395434</v>
      </c>
      <c r="AA11">
        <f t="shared" si="11"/>
        <v>1.4117298921103052</v>
      </c>
      <c r="AB11">
        <f t="shared" si="11"/>
        <v>3.8901522345033119</v>
      </c>
      <c r="AC11">
        <f t="shared" si="11"/>
        <v>5.6082233666286871</v>
      </c>
      <c r="AD11">
        <f t="shared" si="11"/>
        <v>2.9071001175283495</v>
      </c>
      <c r="AE11">
        <f t="shared" si="11"/>
        <v>3.0791556726280955</v>
      </c>
      <c r="AF11">
        <f t="shared" si="11"/>
        <v>3.3160525049874194</v>
      </c>
      <c r="AG11">
        <f t="shared" si="11"/>
        <v>5.3106012439270947</v>
      </c>
      <c r="AH11">
        <f t="shared" si="11"/>
        <v>8.5884706801780357</v>
      </c>
      <c r="AI11">
        <f t="shared" si="11"/>
        <v>4.7981536527953486</v>
      </c>
      <c r="AJ11">
        <f t="shared" si="11"/>
        <v>2.7180464949420329</v>
      </c>
      <c r="AK11">
        <f t="shared" si="11"/>
        <v>2.7760753778190779</v>
      </c>
      <c r="AL11">
        <f t="shared" si="11"/>
        <v>2.9682734894959477</v>
      </c>
      <c r="AM11">
        <f t="shared" si="11"/>
        <v>3.659824954230888</v>
      </c>
      <c r="AN11">
        <f t="shared" si="11"/>
        <v>3.153599242030181</v>
      </c>
      <c r="AO11">
        <f t="shared" si="11"/>
        <v>2.7494256800789825</v>
      </c>
      <c r="AP11">
        <f t="shared" si="11"/>
        <v>4.1877270970791693</v>
      </c>
      <c r="AQ11">
        <f t="shared" si="11"/>
        <v>4.1777420455512431</v>
      </c>
      <c r="AR11">
        <f t="shared" si="11"/>
        <v>3.693703664947209</v>
      </c>
      <c r="AS11">
        <f t="shared" si="11"/>
        <v>4.0580655684218678</v>
      </c>
      <c r="AT11">
        <f t="shared" si="11"/>
        <v>3.9514031710829576</v>
      </c>
      <c r="AU11">
        <f t="shared" ref="AU11:BZ11" si="12">STDEV(AU3:AU8)/SQRT(COUNT(AU3:AU8))</f>
        <v>9.6231509917980844</v>
      </c>
      <c r="AV11">
        <f t="shared" si="12"/>
        <v>5.2219480466371717</v>
      </c>
      <c r="AW11">
        <f t="shared" si="12"/>
        <v>5.1148575284003108</v>
      </c>
      <c r="AX11">
        <f t="shared" si="12"/>
        <v>11.906612479001366</v>
      </c>
      <c r="AY11">
        <f t="shared" si="12"/>
        <v>4.7121124674903259</v>
      </c>
      <c r="AZ11">
        <f t="shared" si="12"/>
        <v>6.3065170035668485</v>
      </c>
      <c r="BA11">
        <f t="shared" si="12"/>
        <v>5.3037106306444626</v>
      </c>
      <c r="BB11">
        <f t="shared" si="12"/>
        <v>6.9050034919936465</v>
      </c>
      <c r="BC11">
        <f t="shared" si="12"/>
        <v>3.9103522729132458</v>
      </c>
      <c r="BD11">
        <f t="shared" si="12"/>
        <v>4.6048751958054712</v>
      </c>
      <c r="BE11">
        <f t="shared" si="12"/>
        <v>7.1718429895746558</v>
      </c>
      <c r="BF11">
        <f t="shared" si="12"/>
        <v>5.3603674213620858</v>
      </c>
      <c r="BG11">
        <f t="shared" si="12"/>
        <v>6.5631705751954312</v>
      </c>
      <c r="BH11">
        <f t="shared" si="12"/>
        <v>5.4550379902587904</v>
      </c>
      <c r="BI11">
        <f t="shared" si="12"/>
        <v>5.6798431539181715</v>
      </c>
      <c r="BJ11">
        <f t="shared" si="12"/>
        <v>4.9100747391064345</v>
      </c>
      <c r="BK11">
        <f t="shared" si="12"/>
        <v>7.3958619797679974</v>
      </c>
      <c r="BL11">
        <f t="shared" si="12"/>
        <v>5.0798197530632043</v>
      </c>
      <c r="BM11">
        <f t="shared" si="12"/>
        <v>6.4663641135064811</v>
      </c>
      <c r="BN11">
        <f t="shared" si="12"/>
        <v>4.9446868421681787</v>
      </c>
      <c r="BO11">
        <f t="shared" si="12"/>
        <v>4.9665761221332776</v>
      </c>
      <c r="BP11">
        <f t="shared" si="12"/>
        <v>5.1241205530152509</v>
      </c>
      <c r="BQ11">
        <f t="shared" si="12"/>
        <v>3.634648627836444</v>
      </c>
      <c r="BR11">
        <f t="shared" si="12"/>
        <v>5.8242069371288645</v>
      </c>
      <c r="BS11">
        <f t="shared" si="12"/>
        <v>4.7666619532902113</v>
      </c>
      <c r="BT11">
        <f t="shared" si="12"/>
        <v>6.4393063696721251</v>
      </c>
      <c r="BU11">
        <f t="shared" si="12"/>
        <v>4.7585981712696768</v>
      </c>
      <c r="BV11">
        <f t="shared" si="12"/>
        <v>4.2660201425528541</v>
      </c>
      <c r="BW11">
        <f t="shared" si="12"/>
        <v>5.9923305261763113</v>
      </c>
      <c r="BX11">
        <f t="shared" si="12"/>
        <v>5.5068771422649352</v>
      </c>
      <c r="BY11">
        <f t="shared" si="12"/>
        <v>4.4845904061203496</v>
      </c>
      <c r="BZ11">
        <f t="shared" si="12"/>
        <v>5.3454669866886055</v>
      </c>
      <c r="CA11">
        <f t="shared" ref="CA11:CK11" si="13">STDEV(CA3:CA8)/SQRT(COUNT(CA3:CA8))</f>
        <v>4.9256928864486778</v>
      </c>
      <c r="CB11">
        <f t="shared" si="13"/>
        <v>6.2275691845213563</v>
      </c>
      <c r="CC11">
        <f t="shared" si="13"/>
        <v>4.8460355803251991</v>
      </c>
      <c r="CD11">
        <f t="shared" si="13"/>
        <v>5.7085410583129246</v>
      </c>
      <c r="CE11">
        <f t="shared" si="13"/>
        <v>3.4743627639867674</v>
      </c>
      <c r="CF11">
        <f t="shared" si="13"/>
        <v>4.0452201200923525</v>
      </c>
      <c r="CG11">
        <f t="shared" si="13"/>
        <v>6.7935211216480198</v>
      </c>
      <c r="CH11">
        <f t="shared" si="13"/>
        <v>3.7263752814602249</v>
      </c>
      <c r="CI11">
        <f t="shared" si="13"/>
        <v>5.0771767276323088</v>
      </c>
      <c r="CJ11">
        <f t="shared" si="13"/>
        <v>5.6886129107776933</v>
      </c>
      <c r="CK11">
        <f t="shared" si="13"/>
        <v>4.9056483481119324</v>
      </c>
    </row>
    <row r="13" spans="1:106" s="4" customFormat="1" ht="45" x14ac:dyDescent="0.25">
      <c r="A13" s="4" t="s">
        <v>44</v>
      </c>
      <c r="B13" s="4" t="s">
        <v>0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>
        <v>-1740</v>
      </c>
      <c r="P13" s="4">
        <v>-1680</v>
      </c>
      <c r="Q13" s="4">
        <v>-1620</v>
      </c>
      <c r="R13" s="4">
        <v>-1560</v>
      </c>
      <c r="S13" s="4">
        <v>-1500</v>
      </c>
      <c r="T13" s="4">
        <v>-1440</v>
      </c>
      <c r="U13" s="4">
        <v>-1380</v>
      </c>
      <c r="V13" s="4">
        <v>-1320</v>
      </c>
      <c r="W13" s="4">
        <v>-1260</v>
      </c>
      <c r="X13" s="4">
        <v>-1200</v>
      </c>
      <c r="Y13" s="4">
        <v>-1140</v>
      </c>
      <c r="Z13" s="4">
        <v>-1080</v>
      </c>
      <c r="AA13" s="4">
        <v>-1020</v>
      </c>
      <c r="AB13" s="4">
        <v>-960</v>
      </c>
      <c r="AC13" s="4">
        <v>-900</v>
      </c>
      <c r="AD13" s="4">
        <v>-840</v>
      </c>
      <c r="AE13" s="4">
        <v>-780</v>
      </c>
      <c r="AF13" s="4">
        <v>-720</v>
      </c>
      <c r="AG13" s="4">
        <v>-660</v>
      </c>
      <c r="AH13" s="4">
        <v>-600</v>
      </c>
      <c r="AI13" s="4">
        <v>-540</v>
      </c>
      <c r="AJ13" s="4">
        <v>-480</v>
      </c>
      <c r="AK13" s="4">
        <v>-420</v>
      </c>
      <c r="AL13" s="4">
        <v>-360</v>
      </c>
      <c r="AM13" s="4">
        <v>-300</v>
      </c>
      <c r="AN13" s="4">
        <v>-240</v>
      </c>
      <c r="AO13" s="4">
        <v>-180</v>
      </c>
      <c r="AP13" s="4">
        <v>-120</v>
      </c>
      <c r="AQ13" s="4">
        <v>-60</v>
      </c>
      <c r="AR13" s="4">
        <v>0</v>
      </c>
      <c r="AS13" s="4">
        <v>60</v>
      </c>
      <c r="AT13" s="4">
        <v>120</v>
      </c>
      <c r="AU13" s="4">
        <v>180</v>
      </c>
      <c r="AV13" s="4">
        <v>240</v>
      </c>
      <c r="AW13" s="4">
        <v>300</v>
      </c>
      <c r="AX13" s="4">
        <v>360</v>
      </c>
      <c r="AY13" s="4">
        <v>420</v>
      </c>
      <c r="AZ13" s="4">
        <v>480</v>
      </c>
      <c r="BA13" s="4">
        <v>540</v>
      </c>
      <c r="BB13" s="4">
        <v>600</v>
      </c>
      <c r="BC13" s="4">
        <v>660</v>
      </c>
      <c r="BD13" s="4">
        <v>720</v>
      </c>
      <c r="BE13" s="4">
        <v>780</v>
      </c>
      <c r="BF13" s="4">
        <v>840</v>
      </c>
      <c r="BG13" s="4">
        <v>900</v>
      </c>
      <c r="BH13" s="4">
        <v>960</v>
      </c>
      <c r="BI13" s="4">
        <v>1020</v>
      </c>
      <c r="BJ13" s="4">
        <v>1080</v>
      </c>
      <c r="BK13" s="4">
        <v>1140</v>
      </c>
      <c r="BL13" s="4">
        <v>1200</v>
      </c>
      <c r="BM13" s="4">
        <v>1260</v>
      </c>
      <c r="BN13" s="4">
        <v>1320</v>
      </c>
      <c r="BO13" s="4">
        <v>1380</v>
      </c>
      <c r="BP13" s="4">
        <v>1440</v>
      </c>
      <c r="BQ13" s="4">
        <v>1500</v>
      </c>
      <c r="BR13" s="4">
        <v>1560</v>
      </c>
      <c r="BS13" s="4">
        <v>1620</v>
      </c>
      <c r="BT13" s="4">
        <v>1680</v>
      </c>
      <c r="BU13" s="4">
        <v>1740</v>
      </c>
      <c r="BV13" s="4">
        <v>1800</v>
      </c>
      <c r="BW13" s="4">
        <v>1860</v>
      </c>
      <c r="BX13" s="4">
        <v>1920</v>
      </c>
      <c r="BY13" s="4">
        <v>1980</v>
      </c>
      <c r="BZ13" s="4">
        <v>2040</v>
      </c>
      <c r="CA13" s="4">
        <v>2100</v>
      </c>
      <c r="CB13" s="4">
        <v>2160</v>
      </c>
      <c r="CC13" s="4">
        <v>2220</v>
      </c>
      <c r="CD13" s="4">
        <v>2280</v>
      </c>
      <c r="CE13" s="4">
        <v>2340</v>
      </c>
      <c r="CF13" s="4">
        <v>2400</v>
      </c>
      <c r="CG13" s="4">
        <v>2460</v>
      </c>
      <c r="CH13" s="4">
        <v>2520</v>
      </c>
      <c r="CI13" s="4">
        <v>2580</v>
      </c>
      <c r="CJ13" s="4">
        <v>2640</v>
      </c>
      <c r="CK13" s="4">
        <v>2700</v>
      </c>
      <c r="CO13" s="4" t="s">
        <v>44</v>
      </c>
      <c r="CP13" s="5" t="s">
        <v>32</v>
      </c>
      <c r="CQ13" s="5" t="s">
        <v>33</v>
      </c>
      <c r="CR13" s="5" t="s">
        <v>34</v>
      </c>
    </row>
    <row r="14" spans="1:106" s="2" customFormat="1" ht="14.95" x14ac:dyDescent="0.25">
      <c r="A14" s="2" t="s">
        <v>72</v>
      </c>
      <c r="B14" s="2" t="s">
        <v>13</v>
      </c>
      <c r="C14" s="2" t="s">
        <v>22</v>
      </c>
      <c r="D14" s="2" t="s">
        <v>15</v>
      </c>
      <c r="E14" s="2" t="s">
        <v>16</v>
      </c>
      <c r="F14" s="2" t="s">
        <v>23</v>
      </c>
      <c r="G14" s="2">
        <v>4011.6</v>
      </c>
      <c r="H14" s="2">
        <v>5811.6</v>
      </c>
      <c r="I14" s="2">
        <v>5811.6</v>
      </c>
      <c r="J14" s="2">
        <v>11511.6</v>
      </c>
      <c r="K14" s="2">
        <v>737.71799999999996</v>
      </c>
      <c r="L14" s="2">
        <v>2966.05</v>
      </c>
      <c r="M14" s="2">
        <v>0.26966000000000001</v>
      </c>
      <c r="N14" s="2">
        <v>1537.0335</v>
      </c>
      <c r="O14" s="2">
        <f t="shared" ref="O14:AT14" si="14">(O3/$CP3)*100</f>
        <v>112.9395125155564</v>
      </c>
      <c r="P14" s="2">
        <f t="shared" si="14"/>
        <v>93.212459667848634</v>
      </c>
      <c r="Q14" s="2">
        <f t="shared" si="14"/>
        <v>52.059737197646946</v>
      </c>
      <c r="R14" s="2">
        <f t="shared" si="14"/>
        <v>100.97558972067777</v>
      </c>
      <c r="S14" s="2">
        <f t="shared" si="14"/>
        <v>74.890008768934564</v>
      </c>
      <c r="T14" s="2">
        <f t="shared" si="14"/>
        <v>88.41875735968992</v>
      </c>
      <c r="U14" s="2">
        <f t="shared" si="14"/>
        <v>70.186178212566062</v>
      </c>
      <c r="V14" s="2">
        <f t="shared" si="14"/>
        <v>63.677186089696335</v>
      </c>
      <c r="W14" s="2">
        <f t="shared" si="14"/>
        <v>96.035896648298746</v>
      </c>
      <c r="X14" s="2">
        <f t="shared" si="14"/>
        <v>72.393526034816276</v>
      </c>
      <c r="Y14" s="2">
        <f t="shared" si="14"/>
        <v>133.57910930451871</v>
      </c>
      <c r="Z14" s="2">
        <f t="shared" si="14"/>
        <v>128.47959904456704</v>
      </c>
      <c r="AA14" s="2">
        <f t="shared" si="14"/>
        <v>50.792586163355935</v>
      </c>
      <c r="AB14" s="2">
        <f t="shared" si="14"/>
        <v>106.8188802250833</v>
      </c>
      <c r="AC14" s="2">
        <f t="shared" si="14"/>
        <v>160.33242517227788</v>
      </c>
      <c r="AD14" s="2">
        <f t="shared" si="14"/>
        <v>91.287333545790332</v>
      </c>
      <c r="AE14" s="2">
        <f t="shared" si="14"/>
        <v>97.952889580149787</v>
      </c>
      <c r="AF14" s="2">
        <f t="shared" si="14"/>
        <v>97.235948863379889</v>
      </c>
      <c r="AG14" s="2">
        <f t="shared" si="14"/>
        <v>144.7614325204797</v>
      </c>
      <c r="AH14" s="2">
        <f t="shared" si="14"/>
        <v>230.83417116488562</v>
      </c>
      <c r="AI14" s="2">
        <f t="shared" si="14"/>
        <v>130.6739337624856</v>
      </c>
      <c r="AJ14" s="2">
        <f t="shared" si="14"/>
        <v>82.364003909895615</v>
      </c>
      <c r="AK14" s="2">
        <f t="shared" si="14"/>
        <v>85.295205660591918</v>
      </c>
      <c r="AL14" s="2">
        <f t="shared" si="14"/>
        <v>88.337832117127675</v>
      </c>
      <c r="AM14" s="2">
        <f t="shared" si="14"/>
        <v>90.545586598888264</v>
      </c>
      <c r="AN14" s="2">
        <f t="shared" si="14"/>
        <v>82.908114334761279</v>
      </c>
      <c r="AO14" s="2">
        <f t="shared" si="14"/>
        <v>73.274757193772828</v>
      </c>
      <c r="AP14" s="2">
        <f t="shared" si="14"/>
        <v>111.6040426835244</v>
      </c>
      <c r="AQ14" s="2">
        <f t="shared" si="14"/>
        <v>91.595581454645455</v>
      </c>
      <c r="AR14" s="2">
        <f t="shared" si="14"/>
        <v>96.537714484086649</v>
      </c>
      <c r="AS14" s="2">
        <f t="shared" si="14"/>
        <v>99.124068969995164</v>
      </c>
      <c r="AT14" s="2">
        <f t="shared" si="14"/>
        <v>102.3073996171165</v>
      </c>
      <c r="AU14" s="2">
        <f t="shared" ref="AU14:BZ14" si="15">(AU3/$CP3)*100</f>
        <v>154.99461243925353</v>
      </c>
      <c r="AV14" s="2">
        <f t="shared" si="15"/>
        <v>126.86109419332239</v>
      </c>
      <c r="AW14" s="2">
        <f t="shared" si="15"/>
        <v>134.21187150264348</v>
      </c>
      <c r="AX14" s="2">
        <f t="shared" si="15"/>
        <v>132.65680553501545</v>
      </c>
      <c r="AY14" s="2">
        <f t="shared" si="15"/>
        <v>118.99955253898543</v>
      </c>
      <c r="AZ14" s="2">
        <f t="shared" si="15"/>
        <v>148.59826500075434</v>
      </c>
      <c r="BA14" s="2">
        <f t="shared" si="15"/>
        <v>91.130362974790231</v>
      </c>
      <c r="BB14" s="2">
        <f t="shared" si="15"/>
        <v>144.40153885380846</v>
      </c>
      <c r="BC14" s="2">
        <f t="shared" si="15"/>
        <v>77.876109553529872</v>
      </c>
      <c r="BD14" s="2">
        <f t="shared" si="15"/>
        <v>117.35908807418119</v>
      </c>
      <c r="BE14" s="2">
        <f t="shared" si="15"/>
        <v>138.76442472115693</v>
      </c>
      <c r="BF14" s="2">
        <f t="shared" si="15"/>
        <v>119.97797532091872</v>
      </c>
      <c r="BG14" s="2">
        <f t="shared" si="15"/>
        <v>111.02902613587118</v>
      </c>
      <c r="BH14" s="2">
        <f t="shared" si="15"/>
        <v>101.74986942840887</v>
      </c>
      <c r="BI14" s="2">
        <f t="shared" si="15"/>
        <v>115.27373810503987</v>
      </c>
      <c r="BJ14" s="2">
        <f t="shared" si="15"/>
        <v>121.75019746708055</v>
      </c>
      <c r="BK14" s="2">
        <f t="shared" si="15"/>
        <v>111.24618231440499</v>
      </c>
      <c r="BL14" s="2">
        <f t="shared" si="15"/>
        <v>95.231930796311147</v>
      </c>
      <c r="BM14" s="2">
        <f t="shared" si="15"/>
        <v>147.93866327494558</v>
      </c>
      <c r="BN14" s="2">
        <f t="shared" si="15"/>
        <v>132.99067299302348</v>
      </c>
      <c r="BO14" s="2">
        <f t="shared" si="15"/>
        <v>109.36212880289335</v>
      </c>
      <c r="BP14" s="2">
        <f t="shared" si="15"/>
        <v>114.27498234758839</v>
      </c>
      <c r="BQ14" s="2">
        <f t="shared" si="15"/>
        <v>93.387323257304715</v>
      </c>
      <c r="BR14" s="2">
        <f t="shared" si="15"/>
        <v>101.8791871527043</v>
      </c>
      <c r="BS14" s="2">
        <f t="shared" si="15"/>
        <v>70.705889066809945</v>
      </c>
      <c r="BT14" s="2">
        <f t="shared" si="15"/>
        <v>111.40071292834293</v>
      </c>
      <c r="BU14" s="2">
        <f t="shared" si="15"/>
        <v>71.931560831043953</v>
      </c>
      <c r="BV14" s="2">
        <f t="shared" si="15"/>
        <v>99.475422786948769</v>
      </c>
      <c r="BW14" s="2">
        <f t="shared" si="15"/>
        <v>120.30370958871947</v>
      </c>
      <c r="BX14" s="2">
        <f t="shared" si="15"/>
        <v>88.852663057247199</v>
      </c>
      <c r="BY14" s="2">
        <f t="shared" si="15"/>
        <v>112.2278583724212</v>
      </c>
      <c r="BZ14" s="2">
        <f t="shared" si="15"/>
        <v>105.65095411132086</v>
      </c>
      <c r="CA14" s="2">
        <f t="shared" ref="CA14:CK14" si="16">(CA3/$CP3)*100</f>
        <v>130.63489444949076</v>
      </c>
      <c r="CB14" s="2">
        <f t="shared" si="16"/>
        <v>106.60091072752876</v>
      </c>
      <c r="CC14" s="2">
        <f t="shared" si="16"/>
        <v>81.898785430040377</v>
      </c>
      <c r="CD14" s="2">
        <f t="shared" si="16"/>
        <v>95.142059044520948</v>
      </c>
      <c r="CE14" s="2">
        <f t="shared" si="16"/>
        <v>72.74731980883206</v>
      </c>
      <c r="CF14" s="2">
        <f t="shared" si="16"/>
        <v>99.491282507852915</v>
      </c>
      <c r="CG14" s="2">
        <f t="shared" si="16"/>
        <v>141.18242216977518</v>
      </c>
      <c r="CH14" s="2">
        <f t="shared" si="16"/>
        <v>63.095256330366922</v>
      </c>
      <c r="CI14" s="2">
        <f t="shared" si="16"/>
        <v>72.585469323707599</v>
      </c>
      <c r="CJ14" s="2">
        <f t="shared" si="16"/>
        <v>120.50337940830769</v>
      </c>
      <c r="CK14" s="2">
        <f t="shared" si="16"/>
        <v>88.63469355969265</v>
      </c>
      <c r="CP14" s="2">
        <f t="shared" ref="CP14:CP19" si="17">AVERAGE(O14:AR14)</f>
        <v>99.999999999999986</v>
      </c>
      <c r="CQ14" s="2">
        <f t="shared" ref="CQ14:CQ19" si="18">AVERAGE(AS14:BG14)</f>
        <v>121.21947969542286</v>
      </c>
      <c r="CR14" s="2">
        <f t="shared" ref="CR14:CR19" si="19">AVERAGE(BH14:CK14)</f>
        <v>103.27167064808916</v>
      </c>
    </row>
    <row r="15" spans="1:106" s="2" customFormat="1" ht="14.95" x14ac:dyDescent="0.25">
      <c r="A15" s="2" t="s">
        <v>73</v>
      </c>
      <c r="B15" s="2" t="s">
        <v>35</v>
      </c>
      <c r="C15" s="2" t="s">
        <v>22</v>
      </c>
      <c r="D15" s="2" t="s">
        <v>15</v>
      </c>
      <c r="E15" s="2" t="s">
        <v>16</v>
      </c>
      <c r="F15" s="2" t="s">
        <v>25</v>
      </c>
      <c r="G15" s="2">
        <v>166.5</v>
      </c>
      <c r="H15" s="2">
        <v>1966.5</v>
      </c>
      <c r="I15" s="2">
        <v>1966.5</v>
      </c>
      <c r="J15" s="2">
        <v>4666.5</v>
      </c>
      <c r="K15" s="2">
        <v>248.62700000000001</v>
      </c>
      <c r="L15" s="2">
        <v>317.17</v>
      </c>
      <c r="M15" s="2">
        <v>-0.14954000000000001</v>
      </c>
      <c r="N15" s="2">
        <v>-403.76724999999999</v>
      </c>
      <c r="O15" s="2">
        <f t="shared" ref="O15:AT15" si="20">(O4/$CP4)*100</f>
        <v>120.89550978151618</v>
      </c>
      <c r="P15" s="2">
        <f t="shared" si="20"/>
        <v>172.14696225793571</v>
      </c>
      <c r="Q15" s="2">
        <f t="shared" si="20"/>
        <v>111.87356486883368</v>
      </c>
      <c r="R15" s="2">
        <f t="shared" si="20"/>
        <v>144.89048056306012</v>
      </c>
      <c r="S15" s="2">
        <f t="shared" si="20"/>
        <v>86.734712346321075</v>
      </c>
      <c r="T15" s="2">
        <f t="shared" si="20"/>
        <v>103.58766200466482</v>
      </c>
      <c r="U15" s="2">
        <f t="shared" si="20"/>
        <v>122.08283006961027</v>
      </c>
      <c r="V15" s="2">
        <f t="shared" si="20"/>
        <v>56.990167202207644</v>
      </c>
      <c r="W15" s="2">
        <f t="shared" si="20"/>
        <v>108.51069734554279</v>
      </c>
      <c r="X15" s="2">
        <f t="shared" si="20"/>
        <v>83.859321851881802</v>
      </c>
      <c r="Y15" s="2">
        <f t="shared" si="20"/>
        <v>92.685793302500016</v>
      </c>
      <c r="Z15" s="2">
        <f t="shared" si="20"/>
        <v>95.263147098606709</v>
      </c>
      <c r="AA15" s="2">
        <f t="shared" si="20"/>
        <v>107.85791251235285</v>
      </c>
      <c r="AB15" s="2">
        <f t="shared" si="20"/>
        <v>87.328372490368125</v>
      </c>
      <c r="AC15" s="2">
        <f t="shared" si="20"/>
        <v>123.97120024325589</v>
      </c>
      <c r="AD15" s="2">
        <f t="shared" si="20"/>
        <v>96.077619857207864</v>
      </c>
      <c r="AE15" s="2">
        <f t="shared" si="20"/>
        <v>96.77987636906839</v>
      </c>
      <c r="AF15" s="2">
        <f t="shared" si="20"/>
        <v>81.981811315017566</v>
      </c>
      <c r="AG15" s="2">
        <f t="shared" si="20"/>
        <v>89.596829951360903</v>
      </c>
      <c r="AH15" s="2">
        <f t="shared" si="20"/>
        <v>117.66295789960147</v>
      </c>
      <c r="AI15" s="2">
        <f t="shared" si="20"/>
        <v>104.94149672340629</v>
      </c>
      <c r="AJ15" s="2">
        <f t="shared" si="20"/>
        <v>98.467946575413549</v>
      </c>
      <c r="AK15" s="2">
        <f t="shared" si="20"/>
        <v>86.459601547860245</v>
      </c>
      <c r="AL15" s="2">
        <f t="shared" si="20"/>
        <v>98.518624880393176</v>
      </c>
      <c r="AM15" s="2">
        <f t="shared" si="20"/>
        <v>90.009496149052154</v>
      </c>
      <c r="AN15" s="2">
        <f t="shared" si="20"/>
        <v>101.1744093865874</v>
      </c>
      <c r="AO15" s="2">
        <f t="shared" si="20"/>
        <v>51.771508415615209</v>
      </c>
      <c r="AP15" s="2">
        <f t="shared" si="20"/>
        <v>86.64783525207028</v>
      </c>
      <c r="AQ15" s="2">
        <f t="shared" si="20"/>
        <v>107.90376431209634</v>
      </c>
      <c r="AR15" s="2">
        <f t="shared" si="20"/>
        <v>73.327887426591872</v>
      </c>
      <c r="AS15" s="2">
        <f t="shared" si="20"/>
        <v>159.82006788479617</v>
      </c>
      <c r="AT15" s="2">
        <f t="shared" si="20"/>
        <v>165.94731628209479</v>
      </c>
      <c r="AU15" s="2">
        <f t="shared" ref="AU15:BZ15" si="21">(AU4/$CP4)*100</f>
        <v>146.65939473211088</v>
      </c>
      <c r="AV15" s="2">
        <f t="shared" si="21"/>
        <v>146.4735742805189</v>
      </c>
      <c r="AW15" s="2">
        <f t="shared" si="21"/>
        <v>120.42975202622725</v>
      </c>
      <c r="AX15" s="2">
        <f t="shared" si="21"/>
        <v>151.50761924182845</v>
      </c>
      <c r="AY15" s="2">
        <f t="shared" si="21"/>
        <v>134.51832081056332</v>
      </c>
      <c r="AZ15" s="2">
        <f t="shared" si="21"/>
        <v>127.72984119591149</v>
      </c>
      <c r="BA15" s="2">
        <f t="shared" si="21"/>
        <v>127.89635562655883</v>
      </c>
      <c r="BB15" s="2">
        <f t="shared" si="21"/>
        <v>101.43986717457591</v>
      </c>
      <c r="BC15" s="2">
        <f t="shared" si="21"/>
        <v>104.03170048639107</v>
      </c>
      <c r="BD15" s="2">
        <f t="shared" si="21"/>
        <v>148.62619561584401</v>
      </c>
      <c r="BE15" s="2">
        <f t="shared" si="21"/>
        <v>103.09294521795897</v>
      </c>
      <c r="BF15" s="2">
        <f t="shared" si="21"/>
        <v>67.392492612430431</v>
      </c>
      <c r="BG15" s="2">
        <f t="shared" si="21"/>
        <v>149.47445391109821</v>
      </c>
      <c r="BH15" s="2">
        <f t="shared" si="21"/>
        <v>41.400555289427423</v>
      </c>
      <c r="BI15" s="2">
        <f t="shared" si="21"/>
        <v>64.588293070224452</v>
      </c>
      <c r="BJ15" s="2">
        <f t="shared" si="21"/>
        <v>56.354275137344246</v>
      </c>
      <c r="BK15" s="2">
        <f t="shared" si="21"/>
        <v>46.69523153348932</v>
      </c>
      <c r="BL15" s="2">
        <f t="shared" si="21"/>
        <v>77.248216304658683</v>
      </c>
      <c r="BM15" s="2">
        <f t="shared" si="21"/>
        <v>103.82536738754547</v>
      </c>
      <c r="BN15" s="2">
        <f t="shared" si="21"/>
        <v>68.367446670133731</v>
      </c>
      <c r="BO15" s="2">
        <f t="shared" si="21"/>
        <v>90.926532143921563</v>
      </c>
      <c r="BP15" s="2">
        <f t="shared" si="21"/>
        <v>45.897651543214721</v>
      </c>
      <c r="BQ15" s="2">
        <f t="shared" si="21"/>
        <v>52.45083902760399</v>
      </c>
      <c r="BR15" s="2">
        <f t="shared" si="21"/>
        <v>40.641587341042076</v>
      </c>
      <c r="BS15" s="2">
        <f t="shared" si="21"/>
        <v>44.426774072496535</v>
      </c>
      <c r="BT15" s="2">
        <f t="shared" si="21"/>
        <v>109.00903401117579</v>
      </c>
      <c r="BU15" s="2">
        <f t="shared" si="21"/>
        <v>97.129797998689611</v>
      </c>
      <c r="BV15" s="2">
        <f t="shared" si="21"/>
        <v>60.327695573008747</v>
      </c>
      <c r="BW15" s="2">
        <f t="shared" si="21"/>
        <v>105.31193100028116</v>
      </c>
      <c r="BX15" s="2">
        <f t="shared" si="21"/>
        <v>104.34542332674116</v>
      </c>
      <c r="BY15" s="2">
        <f t="shared" si="21"/>
        <v>86.879507503405719</v>
      </c>
      <c r="BZ15" s="2">
        <f t="shared" si="21"/>
        <v>58.171454358756556</v>
      </c>
      <c r="CA15" s="2">
        <f t="shared" ref="CA15:CK15" si="22">(CA4/$CP4)*100</f>
        <v>41.310058316249524</v>
      </c>
      <c r="CB15" s="2">
        <f t="shared" si="22"/>
        <v>30.923419048044249</v>
      </c>
      <c r="CC15" s="2">
        <f t="shared" si="22"/>
        <v>37.927884772013996</v>
      </c>
      <c r="CD15" s="2">
        <f t="shared" si="22"/>
        <v>68.489315927346624</v>
      </c>
      <c r="CE15" s="2">
        <f t="shared" si="22"/>
        <v>49.068665483368477</v>
      </c>
      <c r="CF15" s="2">
        <f t="shared" si="22"/>
        <v>77.6198572078426</v>
      </c>
      <c r="CG15" s="2">
        <f t="shared" si="22"/>
        <v>30.799136538213258</v>
      </c>
      <c r="CH15" s="2">
        <f t="shared" si="22"/>
        <v>34.7460111950789</v>
      </c>
      <c r="CI15" s="2">
        <f t="shared" si="22"/>
        <v>28.434148972497368</v>
      </c>
      <c r="CJ15" s="2">
        <f t="shared" si="22"/>
        <v>60.67158407108478</v>
      </c>
      <c r="CK15" s="2">
        <f t="shared" si="22"/>
        <v>58.024245949053835</v>
      </c>
      <c r="CP15" s="2">
        <f t="shared" si="17"/>
        <v>100</v>
      </c>
      <c r="CQ15" s="2">
        <f t="shared" si="18"/>
        <v>130.33599313992727</v>
      </c>
      <c r="CR15" s="2">
        <f t="shared" si="19"/>
        <v>62.400398025798488</v>
      </c>
    </row>
    <row r="16" spans="1:106" s="2" customFormat="1" ht="14.95" x14ac:dyDescent="0.25">
      <c r="A16" s="2" t="s">
        <v>74</v>
      </c>
      <c r="B16" s="2" t="s">
        <v>61</v>
      </c>
      <c r="C16" s="2" t="s">
        <v>22</v>
      </c>
      <c r="D16" s="2" t="s">
        <v>15</v>
      </c>
      <c r="E16" s="2" t="s">
        <v>16</v>
      </c>
      <c r="F16" s="2" t="s">
        <v>25</v>
      </c>
      <c r="G16" s="2">
        <v>3648.7</v>
      </c>
      <c r="H16" s="2">
        <v>5448.7</v>
      </c>
      <c r="I16" s="2">
        <v>5448.7</v>
      </c>
      <c r="J16" s="2">
        <v>8148.7</v>
      </c>
      <c r="K16" s="2">
        <v>71.971000000000004</v>
      </c>
      <c r="L16" s="2">
        <v>149.453</v>
      </c>
      <c r="M16" s="2">
        <v>0.38436999999999999</v>
      </c>
      <c r="N16" s="2">
        <v>1037.80027</v>
      </c>
      <c r="O16" s="2">
        <f t="shared" ref="O16:AT16" si="23">(O5/$CP5)*100</f>
        <v>107.81767783080799</v>
      </c>
      <c r="P16" s="2">
        <f t="shared" si="23"/>
        <v>103.7368958546091</v>
      </c>
      <c r="Q16" s="2">
        <f t="shared" si="23"/>
        <v>99.793668327046106</v>
      </c>
      <c r="R16" s="2">
        <f t="shared" si="23"/>
        <v>100.48977720347636</v>
      </c>
      <c r="S16" s="2">
        <f t="shared" si="23"/>
        <v>106.17119276380231</v>
      </c>
      <c r="T16" s="2">
        <f t="shared" si="23"/>
        <v>121.71067714303578</v>
      </c>
      <c r="U16" s="2">
        <f t="shared" si="23"/>
        <v>136.92086450886808</v>
      </c>
      <c r="V16" s="2">
        <f t="shared" si="23"/>
        <v>123.89904337133446</v>
      </c>
      <c r="W16" s="2">
        <f t="shared" si="23"/>
        <v>108.85558867051539</v>
      </c>
      <c r="X16" s="2">
        <f t="shared" si="23"/>
        <v>130.30574602446799</v>
      </c>
      <c r="Y16" s="2">
        <f t="shared" si="23"/>
        <v>83.949896834163511</v>
      </c>
      <c r="Z16" s="2">
        <f t="shared" si="23"/>
        <v>112.63208353306516</v>
      </c>
      <c r="AA16" s="2">
        <f t="shared" si="23"/>
        <v>115.49571705466745</v>
      </c>
      <c r="AB16" s="2">
        <f t="shared" si="23"/>
        <v>90.252391571663765</v>
      </c>
      <c r="AC16" s="2">
        <f t="shared" si="23"/>
        <v>110.53125195389839</v>
      </c>
      <c r="AD16" s="2">
        <f t="shared" si="23"/>
        <v>84.612659177591127</v>
      </c>
      <c r="AE16" s="2">
        <f t="shared" si="23"/>
        <v>150.9722598528584</v>
      </c>
      <c r="AF16" s="2">
        <f t="shared" si="23"/>
        <v>80.94870886392529</v>
      </c>
      <c r="AG16" s="2">
        <f t="shared" si="23"/>
        <v>58.627373335278541</v>
      </c>
      <c r="AH16" s="2">
        <f t="shared" si="23"/>
        <v>97.772034763760658</v>
      </c>
      <c r="AI16" s="2">
        <f t="shared" si="23"/>
        <v>70.315333152706273</v>
      </c>
      <c r="AJ16" s="2">
        <f t="shared" si="23"/>
        <v>105.80854921739855</v>
      </c>
      <c r="AK16" s="2">
        <f t="shared" si="23"/>
        <v>135.42443884037431</v>
      </c>
      <c r="AL16" s="2">
        <f t="shared" si="23"/>
        <v>80.090035639107143</v>
      </c>
      <c r="AM16" s="2">
        <f t="shared" si="23"/>
        <v>77.722431795919206</v>
      </c>
      <c r="AN16" s="2">
        <f t="shared" si="23"/>
        <v>74.579521060419737</v>
      </c>
      <c r="AO16" s="2">
        <f t="shared" si="23"/>
        <v>77.914174360684427</v>
      </c>
      <c r="AP16" s="2">
        <f t="shared" si="23"/>
        <v>74.800441841562275</v>
      </c>
      <c r="AQ16" s="2">
        <f t="shared" si="23"/>
        <v>81.082094995935876</v>
      </c>
      <c r="AR16" s="2">
        <f t="shared" si="23"/>
        <v>96.767470457055907</v>
      </c>
      <c r="AS16" s="2">
        <f t="shared" si="23"/>
        <v>91.048540047101952</v>
      </c>
      <c r="AT16" s="2">
        <f t="shared" si="23"/>
        <v>126.4542214626623</v>
      </c>
      <c r="AU16" s="2">
        <f t="shared" ref="AU16:BZ16" si="24">(AU5/$CP5)*100</f>
        <v>117.41314270231966</v>
      </c>
      <c r="AV16" s="2">
        <f t="shared" si="24"/>
        <v>106.75058877472333</v>
      </c>
      <c r="AW16" s="2">
        <f t="shared" si="24"/>
        <v>100.01875742481398</v>
      </c>
      <c r="AX16" s="2">
        <f t="shared" si="24"/>
        <v>237.35228527958984</v>
      </c>
      <c r="AY16" s="2">
        <f t="shared" si="24"/>
        <v>99.397678247639661</v>
      </c>
      <c r="AZ16" s="2">
        <f t="shared" si="24"/>
        <v>114.80377649486253</v>
      </c>
      <c r="BA16" s="2">
        <f t="shared" si="24"/>
        <v>334.36985473416553</v>
      </c>
      <c r="BB16" s="2">
        <f t="shared" si="24"/>
        <v>104.10787603426354</v>
      </c>
      <c r="BC16" s="2">
        <f t="shared" si="24"/>
        <v>98.247222859048364</v>
      </c>
      <c r="BD16" s="2">
        <f t="shared" si="24"/>
        <v>391.54665388382892</v>
      </c>
      <c r="BE16" s="2">
        <f t="shared" si="24"/>
        <v>100.36055938809112</v>
      </c>
      <c r="BF16" s="2">
        <f t="shared" si="24"/>
        <v>99.872866342927395</v>
      </c>
      <c r="BG16" s="2">
        <f t="shared" si="24"/>
        <v>313.47408349138198</v>
      </c>
      <c r="BH16" s="2">
        <f t="shared" si="24"/>
        <v>107.68429169879742</v>
      </c>
      <c r="BI16" s="2">
        <f t="shared" si="24"/>
        <v>127.86311248202411</v>
      </c>
      <c r="BJ16" s="2">
        <f t="shared" si="24"/>
        <v>115.07054875888372</v>
      </c>
      <c r="BK16" s="2">
        <f t="shared" si="24"/>
        <v>105.39171755486545</v>
      </c>
      <c r="BL16" s="2">
        <f t="shared" si="24"/>
        <v>110.31449948938119</v>
      </c>
      <c r="BM16" s="2">
        <f t="shared" si="24"/>
        <v>123.77816218919988</v>
      </c>
      <c r="BN16" s="2">
        <f t="shared" si="24"/>
        <v>104.73729184468851</v>
      </c>
      <c r="BO16" s="2">
        <f t="shared" si="24"/>
        <v>128.9135282716075</v>
      </c>
      <c r="BP16" s="2">
        <f t="shared" si="24"/>
        <v>108.18865801046245</v>
      </c>
      <c r="BQ16" s="2">
        <f t="shared" si="24"/>
        <v>115.79583585169129</v>
      </c>
      <c r="BR16" s="2">
        <f t="shared" si="24"/>
        <v>127.1878451887205</v>
      </c>
      <c r="BS16" s="2">
        <f t="shared" si="24"/>
        <v>115.42485567203681</v>
      </c>
      <c r="BT16" s="2">
        <f t="shared" si="24"/>
        <v>124.23667701798627</v>
      </c>
      <c r="BU16" s="2">
        <f t="shared" si="24"/>
        <v>119.00543965319604</v>
      </c>
      <c r="BV16" s="2">
        <f t="shared" si="24"/>
        <v>137.91292386569683</v>
      </c>
      <c r="BW16" s="2">
        <f t="shared" si="24"/>
        <v>124.47010274900478</v>
      </c>
      <c r="BX16" s="2">
        <f t="shared" si="24"/>
        <v>118.46772680852835</v>
      </c>
      <c r="BY16" s="2">
        <f t="shared" si="24"/>
        <v>130.66005293762112</v>
      </c>
      <c r="BZ16" s="2">
        <f t="shared" si="24"/>
        <v>116.44192492861755</v>
      </c>
      <c r="CA16" s="2">
        <f t="shared" ref="CA16:CK16" si="25">(CA5/$CP5)*100</f>
        <v>127.96315208103206</v>
      </c>
      <c r="CB16" s="2">
        <f t="shared" si="25"/>
        <v>130.10566682645214</v>
      </c>
      <c r="CC16" s="2">
        <f t="shared" si="25"/>
        <v>136.11221108355389</v>
      </c>
      <c r="CD16" s="2">
        <f t="shared" si="25"/>
        <v>141.56020091286132</v>
      </c>
      <c r="CE16" s="2">
        <f t="shared" si="25"/>
        <v>197.52818824117878</v>
      </c>
      <c r="CF16" s="2">
        <f t="shared" si="25"/>
        <v>190.0252183155832</v>
      </c>
      <c r="CG16" s="2">
        <f t="shared" si="25"/>
        <v>123.64894437381462</v>
      </c>
      <c r="CH16" s="2">
        <f t="shared" si="25"/>
        <v>116.95462787353325</v>
      </c>
      <c r="CI16" s="2">
        <f t="shared" si="25"/>
        <v>117.07134073904253</v>
      </c>
      <c r="CJ16" s="2">
        <f t="shared" si="25"/>
        <v>105.33336112211083</v>
      </c>
      <c r="CK16" s="2">
        <f t="shared" si="25"/>
        <v>146.59552739626099</v>
      </c>
      <c r="CP16" s="2">
        <f t="shared" si="17"/>
        <v>99.999999999999986</v>
      </c>
      <c r="CQ16" s="2">
        <f t="shared" si="18"/>
        <v>162.34787381116132</v>
      </c>
      <c r="CR16" s="2">
        <f t="shared" si="19"/>
        <v>126.48145446461446</v>
      </c>
    </row>
    <row r="17" spans="1:106" s="2" customFormat="1" ht="14.95" x14ac:dyDescent="0.25">
      <c r="A17" s="2" t="s">
        <v>75</v>
      </c>
      <c r="B17" s="2" t="s">
        <v>62</v>
      </c>
      <c r="C17" s="2" t="s">
        <v>22</v>
      </c>
      <c r="D17" s="2" t="s">
        <v>15</v>
      </c>
      <c r="E17" s="2" t="s">
        <v>16</v>
      </c>
      <c r="F17" s="2" t="s">
        <v>25</v>
      </c>
      <c r="G17" s="2">
        <v>164.8</v>
      </c>
      <c r="H17" s="2">
        <v>1964.8</v>
      </c>
      <c r="I17" s="2">
        <v>1964.8</v>
      </c>
      <c r="J17" s="2">
        <v>4664.8</v>
      </c>
      <c r="K17" s="2">
        <v>487.91800000000001</v>
      </c>
      <c r="L17" s="2">
        <v>1492.43</v>
      </c>
      <c r="M17" s="2">
        <v>1.03918</v>
      </c>
      <c r="N17" s="2">
        <v>2805.7955099999999</v>
      </c>
      <c r="O17" s="2">
        <f t="shared" ref="O17:AT17" si="26">(O6/$CP6)*100</f>
        <v>136.63062438603887</v>
      </c>
      <c r="P17" s="2">
        <f t="shared" si="26"/>
        <v>152.84319466172269</v>
      </c>
      <c r="Q17" s="2">
        <f t="shared" si="26"/>
        <v>89.182663387698398</v>
      </c>
      <c r="R17" s="2">
        <f t="shared" si="26"/>
        <v>130.74827988408703</v>
      </c>
      <c r="S17" s="2">
        <f t="shared" si="26"/>
        <v>108.69702000972707</v>
      </c>
      <c r="T17" s="2">
        <f t="shared" si="26"/>
        <v>96.622442678345152</v>
      </c>
      <c r="U17" s="2">
        <f t="shared" si="26"/>
        <v>97.095268320866424</v>
      </c>
      <c r="V17" s="2">
        <f t="shared" si="26"/>
        <v>109.12865018014311</v>
      </c>
      <c r="W17" s="2">
        <f t="shared" si="26"/>
        <v>98.646554531635161</v>
      </c>
      <c r="X17" s="2">
        <f t="shared" si="26"/>
        <v>114.79456473909435</v>
      </c>
      <c r="Y17" s="2">
        <f t="shared" si="26"/>
        <v>100.68173382519225</v>
      </c>
      <c r="Z17" s="2">
        <f t="shared" si="26"/>
        <v>89.501774582065792</v>
      </c>
      <c r="AA17" s="2">
        <f t="shared" si="26"/>
        <v>37.205659888952589</v>
      </c>
      <c r="AB17" s="2">
        <f t="shared" si="26"/>
        <v>99.726859673260478</v>
      </c>
      <c r="AC17" s="2">
        <f t="shared" si="26"/>
        <v>78.014386442631633</v>
      </c>
      <c r="AD17" s="2">
        <f t="shared" si="26"/>
        <v>102.81221607660473</v>
      </c>
      <c r="AE17" s="2">
        <f t="shared" si="26"/>
        <v>72.883398163255819</v>
      </c>
      <c r="AF17" s="2">
        <f t="shared" si="26"/>
        <v>69.408221919393384</v>
      </c>
      <c r="AG17" s="2">
        <f t="shared" si="26"/>
        <v>120.04114628348184</v>
      </c>
      <c r="AH17" s="2">
        <f t="shared" si="26"/>
        <v>116.31879720698799</v>
      </c>
      <c r="AI17" s="2">
        <f t="shared" si="26"/>
        <v>98.88327478179211</v>
      </c>
      <c r="AJ17" s="2">
        <f t="shared" si="26"/>
        <v>67.537209656464611</v>
      </c>
      <c r="AK17" s="2">
        <f t="shared" si="26"/>
        <v>83.111557543413596</v>
      </c>
      <c r="AL17" s="2">
        <f t="shared" si="26"/>
        <v>35.061035908309954</v>
      </c>
      <c r="AM17" s="2">
        <f t="shared" si="26"/>
        <v>118.92210510092175</v>
      </c>
      <c r="AN17" s="2">
        <f t="shared" si="26"/>
        <v>98.326828479475139</v>
      </c>
      <c r="AO17" s="2">
        <f t="shared" si="26"/>
        <v>85.633704208722108</v>
      </c>
      <c r="AP17" s="2">
        <f t="shared" si="26"/>
        <v>115.97324712753812</v>
      </c>
      <c r="AQ17" s="2">
        <f t="shared" si="26"/>
        <v>154.42645347770741</v>
      </c>
      <c r="AR17" s="2">
        <f t="shared" si="26"/>
        <v>121.14112687447087</v>
      </c>
      <c r="AS17" s="2">
        <f t="shared" si="26"/>
        <v>175.13732336416575</v>
      </c>
      <c r="AT17" s="2">
        <f t="shared" si="26"/>
        <v>162.4448139512053</v>
      </c>
      <c r="AU17" s="2">
        <f t="shared" ref="AU17:BZ17" si="27">(AU6/$CP6)*100</f>
        <v>346.92797576312569</v>
      </c>
      <c r="AV17" s="2">
        <f t="shared" si="27"/>
        <v>216.42563899608484</v>
      </c>
      <c r="AW17" s="2">
        <f t="shared" si="27"/>
        <v>186.44148388140053</v>
      </c>
      <c r="AX17" s="2">
        <f t="shared" si="27"/>
        <v>194.73284121481967</v>
      </c>
      <c r="AY17" s="2">
        <f t="shared" si="27"/>
        <v>173.68871840476379</v>
      </c>
      <c r="AZ17" s="2">
        <f t="shared" si="27"/>
        <v>243.17748669498974</v>
      </c>
      <c r="BA17" s="2">
        <f t="shared" si="27"/>
        <v>255.36212357124987</v>
      </c>
      <c r="BB17" s="2">
        <f t="shared" si="27"/>
        <v>272.58674977357867</v>
      </c>
      <c r="BC17" s="2">
        <f t="shared" si="27"/>
        <v>162.63972387146441</v>
      </c>
      <c r="BD17" s="2">
        <f t="shared" si="27"/>
        <v>245.26001003857826</v>
      </c>
      <c r="BE17" s="2">
        <f t="shared" si="27"/>
        <v>277.26950672213786</v>
      </c>
      <c r="BF17" s="2">
        <f t="shared" si="27"/>
        <v>172.92260559516495</v>
      </c>
      <c r="BG17" s="2">
        <f t="shared" si="27"/>
        <v>295.18154393661064</v>
      </c>
      <c r="BH17" s="2">
        <f t="shared" si="27"/>
        <v>202.25378173409166</v>
      </c>
      <c r="BI17" s="2">
        <f t="shared" si="27"/>
        <v>209.73783078580675</v>
      </c>
      <c r="BJ17" s="2">
        <f t="shared" si="27"/>
        <v>148.4377385776331</v>
      </c>
      <c r="BK17" s="2">
        <f t="shared" si="27"/>
        <v>289.77448450835055</v>
      </c>
      <c r="BL17" s="2">
        <f t="shared" si="27"/>
        <v>201.17040230350329</v>
      </c>
      <c r="BM17" s="2">
        <f t="shared" si="27"/>
        <v>209.39351042194207</v>
      </c>
      <c r="BN17" s="2">
        <f t="shared" si="27"/>
        <v>122.41326764739217</v>
      </c>
      <c r="BO17" s="2">
        <f t="shared" si="27"/>
        <v>186.835607726467</v>
      </c>
      <c r="BP17" s="2">
        <f t="shared" si="27"/>
        <v>172.46392168187384</v>
      </c>
      <c r="BQ17" s="2">
        <f t="shared" si="27"/>
        <v>117.067079140601</v>
      </c>
      <c r="BR17" s="2">
        <f t="shared" si="27"/>
        <v>226.05062288168685</v>
      </c>
      <c r="BS17" s="2">
        <f t="shared" si="27"/>
        <v>199.613582372601</v>
      </c>
      <c r="BT17" s="2">
        <f t="shared" si="27"/>
        <v>263.10564261144862</v>
      </c>
      <c r="BU17" s="2">
        <f t="shared" si="27"/>
        <v>205.77753174357073</v>
      </c>
      <c r="BV17" s="2">
        <f t="shared" si="27"/>
        <v>152.87885641369439</v>
      </c>
      <c r="BW17" s="2">
        <f t="shared" si="27"/>
        <v>230.26178390330995</v>
      </c>
      <c r="BX17" s="2">
        <f t="shared" si="27"/>
        <v>227.43159348390111</v>
      </c>
      <c r="BY17" s="2">
        <f t="shared" si="27"/>
        <v>150.79510335452068</v>
      </c>
      <c r="BZ17" s="2">
        <f t="shared" si="27"/>
        <v>205.13377563470235</v>
      </c>
      <c r="CA17" s="2">
        <f t="shared" ref="CA17:CK17" si="28">(CA6/$CP6)*100</f>
        <v>131.85317933741698</v>
      </c>
      <c r="CB17" s="2">
        <f t="shared" si="28"/>
        <v>238.97677825584114</v>
      </c>
      <c r="CC17" s="2">
        <f t="shared" si="28"/>
        <v>194.39159513991811</v>
      </c>
      <c r="CD17" s="2">
        <f t="shared" si="28"/>
        <v>227.6105171015522</v>
      </c>
      <c r="CE17" s="2">
        <f t="shared" si="28"/>
        <v>147.18281382290499</v>
      </c>
      <c r="CF17" s="2">
        <f t="shared" si="28"/>
        <v>151.72907234150352</v>
      </c>
      <c r="CG17" s="2">
        <f t="shared" si="28"/>
        <v>231.3716022189808</v>
      </c>
      <c r="CH17" s="2">
        <f t="shared" si="28"/>
        <v>152.39311875752819</v>
      </c>
      <c r="CI17" s="2">
        <f t="shared" si="28"/>
        <v>205.88205756831536</v>
      </c>
      <c r="CJ17" s="2">
        <f t="shared" si="28"/>
        <v>197.95408119033192</v>
      </c>
      <c r="CK17" s="2">
        <f t="shared" si="28"/>
        <v>196.18513532097731</v>
      </c>
      <c r="CP17" s="2">
        <f t="shared" si="17"/>
        <v>100.00000000000001</v>
      </c>
      <c r="CQ17" s="2">
        <f t="shared" si="18"/>
        <v>225.34656971862267</v>
      </c>
      <c r="CR17" s="2">
        <f t="shared" si="19"/>
        <v>193.20420226607894</v>
      </c>
    </row>
    <row r="18" spans="1:106" s="2" customFormat="1" ht="14.95" x14ac:dyDescent="0.25">
      <c r="A18" s="2" t="s">
        <v>78</v>
      </c>
      <c r="B18" s="2" t="s">
        <v>67</v>
      </c>
      <c r="C18" s="2" t="s">
        <v>22</v>
      </c>
      <c r="D18" s="2" t="s">
        <v>15</v>
      </c>
      <c r="E18" s="2" t="s">
        <v>16</v>
      </c>
      <c r="F18" s="2" t="s">
        <v>25</v>
      </c>
      <c r="G18" s="2">
        <v>11.5</v>
      </c>
      <c r="H18" s="2">
        <v>1811.5</v>
      </c>
      <c r="I18" s="2">
        <v>1811.5</v>
      </c>
      <c r="J18" s="2">
        <v>4511.5</v>
      </c>
      <c r="K18" s="2">
        <v>168.73699999999999</v>
      </c>
      <c r="L18" s="2">
        <v>600.07600000000002</v>
      </c>
      <c r="M18" s="2">
        <v>1.3708499999999999</v>
      </c>
      <c r="N18" s="2">
        <v>3701.3061600000001</v>
      </c>
      <c r="O18" s="2">
        <f t="shared" ref="O18:AT18" si="29">(O7/$CP7)*100</f>
        <v>29.113371171332407</v>
      </c>
      <c r="P18" s="2">
        <f t="shared" si="29"/>
        <v>40.212899490271539</v>
      </c>
      <c r="Q18" s="2">
        <f t="shared" si="29"/>
        <v>56.155470439483004</v>
      </c>
      <c r="R18" s="2">
        <f t="shared" si="29"/>
        <v>86.675173006022973</v>
      </c>
      <c r="S18" s="2">
        <f t="shared" si="29"/>
        <v>101.89768805756181</v>
      </c>
      <c r="T18" s="2">
        <f t="shared" si="29"/>
        <v>198.71409276809044</v>
      </c>
      <c r="U18" s="2">
        <f t="shared" si="29"/>
        <v>64.246765230367515</v>
      </c>
      <c r="V18" s="2">
        <f t="shared" si="29"/>
        <v>109.04135372879315</v>
      </c>
      <c r="W18" s="2">
        <f t="shared" si="29"/>
        <v>82.369060946360875</v>
      </c>
      <c r="X18" s="2">
        <f t="shared" si="29"/>
        <v>107.96038092438582</v>
      </c>
      <c r="Y18" s="2">
        <f t="shared" si="29"/>
        <v>94.474889606244986</v>
      </c>
      <c r="Z18" s="2">
        <f t="shared" si="29"/>
        <v>63.649385522668723</v>
      </c>
      <c r="AA18" s="2">
        <f t="shared" si="29"/>
        <v>113.92173259079668</v>
      </c>
      <c r="AB18" s="2">
        <f t="shared" si="29"/>
        <v>60.426024183210657</v>
      </c>
      <c r="AC18" s="2">
        <f t="shared" si="29"/>
        <v>117.88826273328476</v>
      </c>
      <c r="AD18" s="2">
        <f t="shared" si="29"/>
        <v>167.46544472489418</v>
      </c>
      <c r="AE18" s="2">
        <f t="shared" si="29"/>
        <v>157.7455790642118</v>
      </c>
      <c r="AF18" s="2">
        <f t="shared" si="29"/>
        <v>158.65231612054032</v>
      </c>
      <c r="AG18" s="2">
        <f t="shared" si="29"/>
        <v>107.19232130020167</v>
      </c>
      <c r="AH18" s="2">
        <f t="shared" si="29"/>
        <v>81.268531068189588</v>
      </c>
      <c r="AI18" s="2">
        <f t="shared" si="29"/>
        <v>45.192841636891515</v>
      </c>
      <c r="AJ18" s="2">
        <f t="shared" si="29"/>
        <v>94.770023628500937</v>
      </c>
      <c r="AK18" s="2">
        <f t="shared" si="29"/>
        <v>135.23716507770379</v>
      </c>
      <c r="AL18" s="2">
        <f t="shared" si="29"/>
        <v>123.87983896823988</v>
      </c>
      <c r="AM18" s="2">
        <f t="shared" si="29"/>
        <v>85.096383778533308</v>
      </c>
      <c r="AN18" s="2">
        <f t="shared" si="29"/>
        <v>95.043822661196202</v>
      </c>
      <c r="AO18" s="2">
        <f t="shared" si="29"/>
        <v>136.11545548128476</v>
      </c>
      <c r="AP18" s="2">
        <f t="shared" si="29"/>
        <v>52.297393160594986</v>
      </c>
      <c r="AQ18" s="2">
        <f t="shared" si="29"/>
        <v>116.49793258024772</v>
      </c>
      <c r="AR18" s="2">
        <f t="shared" si="29"/>
        <v>116.79840034989381</v>
      </c>
      <c r="AS18" s="2">
        <f t="shared" si="29"/>
        <v>143.70182218590003</v>
      </c>
      <c r="AT18" s="2">
        <f t="shared" si="29"/>
        <v>133.44147012301397</v>
      </c>
      <c r="AU18" s="2">
        <f t="shared" ref="AU18:BZ18" si="30">(AU7/$CP7)*100</f>
        <v>1042.9840775787629</v>
      </c>
      <c r="AV18" s="2">
        <f t="shared" si="30"/>
        <v>165.67330560179784</v>
      </c>
      <c r="AW18" s="2">
        <f t="shared" si="30"/>
        <v>144.94991907519929</v>
      </c>
      <c r="AX18" s="2">
        <f t="shared" si="30"/>
        <v>1563.7249469440292</v>
      </c>
      <c r="AY18" s="2">
        <f t="shared" si="30"/>
        <v>96.26525081354464</v>
      </c>
      <c r="AZ18" s="2">
        <f t="shared" si="30"/>
        <v>136.0710075863667</v>
      </c>
      <c r="BA18" s="2">
        <f t="shared" si="30"/>
        <v>605.07097143541216</v>
      </c>
      <c r="BB18" s="2">
        <f t="shared" si="30"/>
        <v>134.14374686271941</v>
      </c>
      <c r="BC18" s="2">
        <f t="shared" si="30"/>
        <v>143.96673163961174</v>
      </c>
      <c r="BD18" s="2">
        <f t="shared" si="30"/>
        <v>320.34131242188283</v>
      </c>
      <c r="BE18" s="2">
        <f t="shared" si="30"/>
        <v>58.207185268900872</v>
      </c>
      <c r="BF18" s="2">
        <f t="shared" si="30"/>
        <v>84.338991649129497</v>
      </c>
      <c r="BG18" s="2">
        <f t="shared" si="30"/>
        <v>91.327978646046006</v>
      </c>
      <c r="BH18" s="2">
        <f t="shared" si="30"/>
        <v>143.31245862641782</v>
      </c>
      <c r="BI18" s="2">
        <f t="shared" si="30"/>
        <v>184.80723540612632</v>
      </c>
      <c r="BJ18" s="2">
        <f t="shared" si="30"/>
        <v>165.191490420886</v>
      </c>
      <c r="BK18" s="2">
        <f t="shared" si="30"/>
        <v>198.60919573608379</v>
      </c>
      <c r="BL18" s="2">
        <f t="shared" si="30"/>
        <v>174.21085725765971</v>
      </c>
      <c r="BM18" s="2">
        <f t="shared" si="30"/>
        <v>116.37525639027386</v>
      </c>
      <c r="BN18" s="2">
        <f t="shared" si="30"/>
        <v>157.57489914772643</v>
      </c>
      <c r="BO18" s="2">
        <f t="shared" si="30"/>
        <v>201.77388585425001</v>
      </c>
      <c r="BP18" s="2">
        <f t="shared" si="30"/>
        <v>138.65609715480133</v>
      </c>
      <c r="BQ18" s="2">
        <f t="shared" si="30"/>
        <v>155.51251682352822</v>
      </c>
      <c r="BR18" s="2">
        <f t="shared" si="30"/>
        <v>140.04464939204169</v>
      </c>
      <c r="BS18" s="2">
        <f t="shared" si="30"/>
        <v>203.24066638654617</v>
      </c>
      <c r="BT18" s="2">
        <f t="shared" si="30"/>
        <v>176.8866205317272</v>
      </c>
      <c r="BU18" s="2">
        <f t="shared" si="30"/>
        <v>172.35826899747474</v>
      </c>
      <c r="BV18" s="2">
        <f t="shared" si="30"/>
        <v>200.80314382923947</v>
      </c>
      <c r="BW18" s="2">
        <f t="shared" si="30"/>
        <v>196.633931285925</v>
      </c>
      <c r="BX18" s="2">
        <f t="shared" si="30"/>
        <v>139.86863572816614</v>
      </c>
      <c r="BY18" s="2">
        <f t="shared" si="30"/>
        <v>321.47562270019188</v>
      </c>
      <c r="BZ18" s="2">
        <f t="shared" si="30"/>
        <v>229.19823701869598</v>
      </c>
      <c r="CA18" s="2">
        <f t="shared" ref="CA18:CK18" si="31">(CA7/$CP7)*100</f>
        <v>232.53716288494098</v>
      </c>
      <c r="CB18" s="2">
        <f t="shared" si="31"/>
        <v>202.83352366909665</v>
      </c>
      <c r="CC18" s="2">
        <f t="shared" si="31"/>
        <v>260.77935531587929</v>
      </c>
      <c r="CD18" s="2">
        <f t="shared" si="31"/>
        <v>135.54830034213026</v>
      </c>
      <c r="CE18" s="2">
        <f t="shared" si="31"/>
        <v>284.4505262334439</v>
      </c>
      <c r="CF18" s="2">
        <f t="shared" si="31"/>
        <v>215.27004466717119</v>
      </c>
      <c r="CG18" s="2">
        <f t="shared" si="31"/>
        <v>153.01987887652317</v>
      </c>
      <c r="CH18" s="2">
        <f t="shared" si="31"/>
        <v>253.32988812761167</v>
      </c>
      <c r="CI18" s="2">
        <f t="shared" si="31"/>
        <v>284.80255356119494</v>
      </c>
      <c r="CJ18" s="2">
        <f t="shared" si="31"/>
        <v>107.77369976572994</v>
      </c>
      <c r="CK18" s="2">
        <f t="shared" si="31"/>
        <v>257.75512054565422</v>
      </c>
      <c r="CP18" s="2">
        <f t="shared" si="17"/>
        <v>99.999999999999986</v>
      </c>
      <c r="CQ18" s="2">
        <f t="shared" si="18"/>
        <v>324.28058118882115</v>
      </c>
      <c r="CR18" s="2">
        <f t="shared" si="19"/>
        <v>193.48779075590463</v>
      </c>
    </row>
    <row r="19" spans="1:106" s="2" customFormat="1" ht="14.95" x14ac:dyDescent="0.25">
      <c r="A19" s="2" t="s">
        <v>79</v>
      </c>
      <c r="B19" s="2" t="s">
        <v>68</v>
      </c>
      <c r="C19" s="2" t="s">
        <v>22</v>
      </c>
      <c r="D19" s="2" t="s">
        <v>15</v>
      </c>
      <c r="E19" s="2" t="s">
        <v>16</v>
      </c>
      <c r="F19" s="2" t="s">
        <v>25</v>
      </c>
      <c r="G19" s="2">
        <v>79.7</v>
      </c>
      <c r="H19" s="2">
        <v>1879.7</v>
      </c>
      <c r="I19" s="2">
        <v>1879.7</v>
      </c>
      <c r="J19" s="2">
        <v>4579.7</v>
      </c>
      <c r="K19" s="2">
        <v>123.822</v>
      </c>
      <c r="L19" s="2">
        <v>371.94400000000002</v>
      </c>
      <c r="M19" s="2">
        <v>1.00258</v>
      </c>
      <c r="N19" s="2">
        <v>2706.95876</v>
      </c>
      <c r="O19" s="2">
        <f t="shared" ref="O19:AT19" si="32">(O8/$CP8)*100</f>
        <v>248.38174830139096</v>
      </c>
      <c r="P19" s="2">
        <f t="shared" si="32"/>
        <v>82.99904944117317</v>
      </c>
      <c r="Q19" s="2">
        <f t="shared" si="32"/>
        <v>118.05019952044024</v>
      </c>
      <c r="R19" s="2">
        <f t="shared" si="32"/>
        <v>255.14872571007228</v>
      </c>
      <c r="S19" s="2">
        <f t="shared" si="32"/>
        <v>107.71196371562706</v>
      </c>
      <c r="T19" s="2">
        <f t="shared" si="32"/>
        <v>114.01375685561277</v>
      </c>
      <c r="U19" s="2">
        <f t="shared" si="32"/>
        <v>81.848202943098116</v>
      </c>
      <c r="V19" s="2">
        <f t="shared" si="32"/>
        <v>98.328324795532922</v>
      </c>
      <c r="W19" s="2">
        <f t="shared" si="32"/>
        <v>86.439474761734388</v>
      </c>
      <c r="X19" s="2">
        <f t="shared" si="32"/>
        <v>106.10320145305474</v>
      </c>
      <c r="Y19" s="2">
        <f t="shared" si="32"/>
        <v>68.818197750155662</v>
      </c>
      <c r="Z19" s="2">
        <f t="shared" si="32"/>
        <v>71.895197860798447</v>
      </c>
      <c r="AA19" s="2">
        <f t="shared" si="32"/>
        <v>105.92148884809554</v>
      </c>
      <c r="AB19" s="2">
        <f t="shared" si="32"/>
        <v>92.482024585311635</v>
      </c>
      <c r="AC19" s="2">
        <f t="shared" si="32"/>
        <v>83.33340063429813</v>
      </c>
      <c r="AD19" s="2">
        <f t="shared" si="32"/>
        <v>293.10970030341963</v>
      </c>
      <c r="AE19" s="2">
        <f t="shared" si="32"/>
        <v>95.491185323436326</v>
      </c>
      <c r="AF19" s="2">
        <f t="shared" si="32"/>
        <v>50.586366385913962</v>
      </c>
      <c r="AG19" s="2">
        <f t="shared" si="32"/>
        <v>96.222881412738772</v>
      </c>
      <c r="AH19" s="2">
        <f t="shared" si="32"/>
        <v>56.461740612928736</v>
      </c>
      <c r="AI19" s="2">
        <f t="shared" si="32"/>
        <v>86.984612576612037</v>
      </c>
      <c r="AJ19" s="2">
        <f t="shared" si="32"/>
        <v>69.457826119612122</v>
      </c>
      <c r="AK19" s="2">
        <f t="shared" si="32"/>
        <v>85.957330649909252</v>
      </c>
      <c r="AL19" s="2">
        <f t="shared" si="32"/>
        <v>54.756064961044849</v>
      </c>
      <c r="AM19" s="2">
        <f t="shared" si="32"/>
        <v>46.608071754673439</v>
      </c>
      <c r="AN19" s="2">
        <f t="shared" si="32"/>
        <v>39.848362850190476</v>
      </c>
      <c r="AO19" s="2">
        <f t="shared" si="32"/>
        <v>40.865953437962105</v>
      </c>
      <c r="AP19" s="2">
        <f t="shared" si="32"/>
        <v>132.67927563702381</v>
      </c>
      <c r="AQ19" s="2">
        <f t="shared" si="32"/>
        <v>42.271197582980072</v>
      </c>
      <c r="AR19" s="2">
        <f t="shared" si="32"/>
        <v>87.224473215158213</v>
      </c>
      <c r="AS19" s="2">
        <f t="shared" si="32"/>
        <v>451.97497373243351</v>
      </c>
      <c r="AT19" s="2">
        <f t="shared" si="32"/>
        <v>212.78061473778061</v>
      </c>
      <c r="AU19" s="2">
        <f t="shared" ref="AU19:BZ19" si="33">(AU8/$CP8)*100</f>
        <v>438.48220710552812</v>
      </c>
      <c r="AV19" s="2">
        <f t="shared" si="33"/>
        <v>431.31061629647098</v>
      </c>
      <c r="AW19" s="2">
        <f t="shared" si="33"/>
        <v>319.17697919350292</v>
      </c>
      <c r="AX19" s="2">
        <f t="shared" si="33"/>
        <v>598.15670733529373</v>
      </c>
      <c r="AY19" s="2">
        <f t="shared" si="33"/>
        <v>494.21467446388726</v>
      </c>
      <c r="AZ19" s="2">
        <f t="shared" si="33"/>
        <v>490.26060817997461</v>
      </c>
      <c r="BA19" s="2">
        <f t="shared" si="33"/>
        <v>541.70465806129607</v>
      </c>
      <c r="BB19" s="2">
        <f t="shared" si="33"/>
        <v>434.74861878229933</v>
      </c>
      <c r="BC19" s="2">
        <f t="shared" si="33"/>
        <v>555.93154361223651</v>
      </c>
      <c r="BD19" s="2">
        <f t="shared" si="33"/>
        <v>552.34817104244075</v>
      </c>
      <c r="BE19" s="2">
        <f t="shared" si="33"/>
        <v>415.72452046043554</v>
      </c>
      <c r="BF19" s="2">
        <f t="shared" si="33"/>
        <v>644.73570507317368</v>
      </c>
      <c r="BG19" s="2">
        <f t="shared" si="33"/>
        <v>604.68140127069603</v>
      </c>
      <c r="BH19" s="2">
        <f t="shared" si="33"/>
        <v>37.3504202406844</v>
      </c>
      <c r="BI19" s="2">
        <f t="shared" si="33"/>
        <v>42.074947969624112</v>
      </c>
      <c r="BJ19" s="2">
        <f t="shared" si="33"/>
        <v>39.378332912029293</v>
      </c>
      <c r="BK19" s="2">
        <f t="shared" si="33"/>
        <v>52.289619203065044</v>
      </c>
      <c r="BL19" s="2">
        <f t="shared" si="33"/>
        <v>54.114013756855606</v>
      </c>
      <c r="BM19" s="2">
        <f t="shared" si="33"/>
        <v>40.962866827273693</v>
      </c>
      <c r="BN19" s="2">
        <f t="shared" si="33"/>
        <v>45.583212662703446</v>
      </c>
      <c r="BO19" s="2">
        <f t="shared" si="33"/>
        <v>54.041328714871931</v>
      </c>
      <c r="BP19" s="2">
        <f t="shared" si="33"/>
        <v>51.332599483613151</v>
      </c>
      <c r="BQ19" s="2">
        <f t="shared" si="33"/>
        <v>53.299941286638308</v>
      </c>
      <c r="BR19" s="2">
        <f t="shared" si="33"/>
        <v>85.04392195564759</v>
      </c>
      <c r="BS19" s="2">
        <f t="shared" si="33"/>
        <v>74.984312145105179</v>
      </c>
      <c r="BT19" s="2">
        <f t="shared" si="33"/>
        <v>99.236887820329045</v>
      </c>
      <c r="BU19" s="2">
        <f t="shared" si="33"/>
        <v>70.351852136011487</v>
      </c>
      <c r="BV19" s="2">
        <f t="shared" si="33"/>
        <v>48.037544247019305</v>
      </c>
      <c r="BW19" s="2">
        <f t="shared" si="33"/>
        <v>54.9547374091336</v>
      </c>
      <c r="BX19" s="2">
        <f t="shared" si="33"/>
        <v>62.27896680635655</v>
      </c>
      <c r="BY19" s="2">
        <f t="shared" si="33"/>
        <v>66.363866165839795</v>
      </c>
      <c r="BZ19" s="2">
        <f t="shared" si="33"/>
        <v>65.011924384943214</v>
      </c>
      <c r="CA19" s="2">
        <f t="shared" ref="CA19:CK19" si="34">(CA8/$CP8)*100</f>
        <v>71.318563194394528</v>
      </c>
      <c r="CB19" s="2">
        <f t="shared" si="34"/>
        <v>52.439834956497997</v>
      </c>
      <c r="CC19" s="2">
        <f t="shared" si="34"/>
        <v>56.687064243078169</v>
      </c>
      <c r="CD19" s="2">
        <f t="shared" si="34"/>
        <v>51.620916816815111</v>
      </c>
      <c r="CE19" s="2">
        <f t="shared" si="34"/>
        <v>113.7472450350059</v>
      </c>
      <c r="CF19" s="2">
        <f t="shared" si="34"/>
        <v>61.249262044920968</v>
      </c>
      <c r="CG19" s="2">
        <f t="shared" si="34"/>
        <v>73.625101860010219</v>
      </c>
      <c r="CH19" s="2">
        <f t="shared" si="34"/>
        <v>73.019393176812812</v>
      </c>
      <c r="CI19" s="2">
        <f t="shared" si="34"/>
        <v>66.477739398280917</v>
      </c>
      <c r="CJ19" s="2">
        <f t="shared" si="34"/>
        <v>67.466255969259066</v>
      </c>
      <c r="CK19" s="2">
        <f t="shared" si="34"/>
        <v>41.021014860860639</v>
      </c>
      <c r="CP19" s="2">
        <f t="shared" si="17"/>
        <v>99.999999999999986</v>
      </c>
      <c r="CQ19" s="2">
        <f t="shared" si="18"/>
        <v>479.08213328982987</v>
      </c>
      <c r="CR19" s="2">
        <f t="shared" si="19"/>
        <v>60.845456256122702</v>
      </c>
    </row>
    <row r="20" spans="1:106" s="2" customFormat="1" ht="14.95" x14ac:dyDescent="0.25"/>
    <row r="21" spans="1:106" s="2" customFormat="1" ht="14.95" x14ac:dyDescent="0.25">
      <c r="N21" s="2" t="s">
        <v>63</v>
      </c>
      <c r="O21" s="2">
        <f t="shared" ref="O21:AT21" si="35">AVERAGE(O14:O19)</f>
        <v>125.96307399777379</v>
      </c>
      <c r="P21" s="2">
        <f t="shared" si="35"/>
        <v>107.52524356226013</v>
      </c>
      <c r="Q21" s="2">
        <f t="shared" si="35"/>
        <v>87.852550623524735</v>
      </c>
      <c r="R21" s="2">
        <f t="shared" si="35"/>
        <v>136.48800434789942</v>
      </c>
      <c r="S21" s="2">
        <f t="shared" si="35"/>
        <v>97.683764276995646</v>
      </c>
      <c r="T21" s="2">
        <f t="shared" si="35"/>
        <v>120.51123146823983</v>
      </c>
      <c r="U21" s="2">
        <f t="shared" si="35"/>
        <v>95.396684880896089</v>
      </c>
      <c r="V21" s="2">
        <f t="shared" si="35"/>
        <v>93.510787561284602</v>
      </c>
      <c r="W21" s="2">
        <f t="shared" si="35"/>
        <v>96.809545484014563</v>
      </c>
      <c r="X21" s="2">
        <f t="shared" si="35"/>
        <v>102.56945683795016</v>
      </c>
      <c r="Y21" s="2">
        <f t="shared" si="35"/>
        <v>95.698270103795849</v>
      </c>
      <c r="Z21" s="2">
        <f t="shared" si="35"/>
        <v>93.570197940295316</v>
      </c>
      <c r="AA21" s="2">
        <f t="shared" si="35"/>
        <v>88.53251617637018</v>
      </c>
      <c r="AB21" s="2">
        <f t="shared" si="35"/>
        <v>89.505758788149649</v>
      </c>
      <c r="AC21" s="2">
        <f t="shared" si="35"/>
        <v>112.34515452994113</v>
      </c>
      <c r="AD21" s="2">
        <f t="shared" si="35"/>
        <v>139.22749561425132</v>
      </c>
      <c r="AE21" s="2">
        <f t="shared" si="35"/>
        <v>111.97086472549675</v>
      </c>
      <c r="AF21" s="2">
        <f t="shared" si="35"/>
        <v>89.802228911361738</v>
      </c>
      <c r="AG21" s="2">
        <f t="shared" si="35"/>
        <v>102.74033080059023</v>
      </c>
      <c r="AH21" s="2">
        <f t="shared" si="35"/>
        <v>116.71970545272568</v>
      </c>
      <c r="AI21" s="2">
        <f t="shared" si="35"/>
        <v>89.498582105648964</v>
      </c>
      <c r="AJ21" s="2">
        <f t="shared" si="35"/>
        <v>86.400926517880904</v>
      </c>
      <c r="AK21" s="2">
        <f t="shared" si="35"/>
        <v>101.91421655330886</v>
      </c>
      <c r="AL21" s="2">
        <f t="shared" si="35"/>
        <v>80.107238745703782</v>
      </c>
      <c r="AM21" s="2">
        <f t="shared" si="35"/>
        <v>84.817345862998025</v>
      </c>
      <c r="AN21" s="2">
        <f t="shared" si="35"/>
        <v>81.980176462105035</v>
      </c>
      <c r="AO21" s="2">
        <f t="shared" si="35"/>
        <v>77.595925516340245</v>
      </c>
      <c r="AP21" s="2">
        <f t="shared" si="35"/>
        <v>95.667039283718978</v>
      </c>
      <c r="AQ21" s="2">
        <f t="shared" si="35"/>
        <v>98.962837400602155</v>
      </c>
      <c r="AR21" s="2">
        <f t="shared" si="35"/>
        <v>98.632845467876223</v>
      </c>
      <c r="AS21" s="2">
        <f t="shared" si="35"/>
        <v>186.80113269739877</v>
      </c>
      <c r="AT21" s="2">
        <f t="shared" si="35"/>
        <v>150.56263936231227</v>
      </c>
      <c r="AU21" s="2">
        <f t="shared" ref="AU21:BZ21" si="36">AVERAGE(AU14:AU19)</f>
        <v>374.57690172018346</v>
      </c>
      <c r="AV21" s="2">
        <f t="shared" si="36"/>
        <v>198.91580302381973</v>
      </c>
      <c r="AW21" s="2">
        <f t="shared" si="36"/>
        <v>167.53812718396458</v>
      </c>
      <c r="AX21" s="2">
        <f t="shared" si="36"/>
        <v>479.68853425842934</v>
      </c>
      <c r="AY21" s="2">
        <f t="shared" si="36"/>
        <v>186.1806992132307</v>
      </c>
      <c r="AZ21" s="2">
        <f t="shared" si="36"/>
        <v>210.10683085880987</v>
      </c>
      <c r="BA21" s="2">
        <f t="shared" si="36"/>
        <v>325.9223877339121</v>
      </c>
      <c r="BB21" s="2">
        <f t="shared" si="36"/>
        <v>198.57139958020753</v>
      </c>
      <c r="BC21" s="2">
        <f t="shared" si="36"/>
        <v>190.4488386703803</v>
      </c>
      <c r="BD21" s="2">
        <f t="shared" si="36"/>
        <v>295.91357184612599</v>
      </c>
      <c r="BE21" s="2">
        <f t="shared" si="36"/>
        <v>182.23652362978021</v>
      </c>
      <c r="BF21" s="2">
        <f t="shared" si="36"/>
        <v>198.20677276562409</v>
      </c>
      <c r="BG21" s="2">
        <f t="shared" si="36"/>
        <v>260.86141456528406</v>
      </c>
      <c r="BH21" s="2">
        <f t="shared" si="36"/>
        <v>105.62522950297125</v>
      </c>
      <c r="BI21" s="2">
        <f t="shared" si="36"/>
        <v>124.05752630314093</v>
      </c>
      <c r="BJ21" s="2">
        <f t="shared" si="36"/>
        <v>107.69709721230947</v>
      </c>
      <c r="BK21" s="2">
        <f t="shared" si="36"/>
        <v>134.00107180837654</v>
      </c>
      <c r="BL21" s="2">
        <f t="shared" si="36"/>
        <v>118.71498665139494</v>
      </c>
      <c r="BM21" s="2">
        <f t="shared" si="36"/>
        <v>123.71230441519675</v>
      </c>
      <c r="BN21" s="2">
        <f t="shared" si="36"/>
        <v>105.27779849427795</v>
      </c>
      <c r="BO21" s="2">
        <f t="shared" si="36"/>
        <v>128.64216858566854</v>
      </c>
      <c r="BP21" s="2">
        <f t="shared" si="36"/>
        <v>105.13565170359232</v>
      </c>
      <c r="BQ21" s="2">
        <f t="shared" si="36"/>
        <v>97.918922564561242</v>
      </c>
      <c r="BR21" s="2">
        <f t="shared" si="36"/>
        <v>120.14130231864051</v>
      </c>
      <c r="BS21" s="2">
        <f t="shared" si="36"/>
        <v>118.06601328593261</v>
      </c>
      <c r="BT21" s="2">
        <f t="shared" si="36"/>
        <v>147.3125958201683</v>
      </c>
      <c r="BU21" s="2">
        <f t="shared" si="36"/>
        <v>122.75907522666444</v>
      </c>
      <c r="BV21" s="2">
        <f t="shared" si="36"/>
        <v>116.57259778593459</v>
      </c>
      <c r="BW21" s="2">
        <f t="shared" si="36"/>
        <v>138.65603265606231</v>
      </c>
      <c r="BX21" s="2">
        <f t="shared" si="36"/>
        <v>123.54083486849011</v>
      </c>
      <c r="BY21" s="2">
        <f t="shared" si="36"/>
        <v>144.73366850566671</v>
      </c>
      <c r="BZ21" s="2">
        <f t="shared" si="36"/>
        <v>129.93471173950607</v>
      </c>
      <c r="CA21" s="2">
        <f t="shared" ref="CA21:CK21" si="37">AVERAGE(CA14:CA19)</f>
        <v>122.60283504392082</v>
      </c>
      <c r="CB21" s="2">
        <f t="shared" si="37"/>
        <v>126.98002224724348</v>
      </c>
      <c r="CC21" s="2">
        <f t="shared" si="37"/>
        <v>127.96614933074731</v>
      </c>
      <c r="CD21" s="2">
        <f t="shared" si="37"/>
        <v>119.99521835753774</v>
      </c>
      <c r="CE21" s="2">
        <f t="shared" si="37"/>
        <v>144.12079310412236</v>
      </c>
      <c r="CF21" s="2">
        <f t="shared" si="37"/>
        <v>132.56412284747907</v>
      </c>
      <c r="CG21" s="2">
        <f t="shared" si="37"/>
        <v>125.60784767288619</v>
      </c>
      <c r="CH21" s="2">
        <f t="shared" si="37"/>
        <v>115.58971591015529</v>
      </c>
      <c r="CI21" s="2">
        <f t="shared" si="37"/>
        <v>129.20888492717313</v>
      </c>
      <c r="CJ21" s="2">
        <f t="shared" si="37"/>
        <v>109.95039358780404</v>
      </c>
      <c r="CK21" s="2">
        <f t="shared" si="37"/>
        <v>131.36928960541661</v>
      </c>
    </row>
    <row r="22" spans="1:106" s="2" customFormat="1" ht="14.95" x14ac:dyDescent="0.25">
      <c r="N22" s="2" t="s">
        <v>64</v>
      </c>
      <c r="O22" s="2">
        <f t="shared" ref="O22:AT22" si="38">STDEV(O14:O19)/SQRT(COUNT(O14:O19))</f>
        <v>28.870135751865597</v>
      </c>
      <c r="P22" s="2">
        <f t="shared" si="38"/>
        <v>19.648050321197715</v>
      </c>
      <c r="Q22" s="2">
        <f t="shared" si="38"/>
        <v>11.429635458436929</v>
      </c>
      <c r="R22" s="2">
        <f t="shared" si="38"/>
        <v>25.312865605030101</v>
      </c>
      <c r="S22" s="2">
        <f t="shared" si="38"/>
        <v>5.6305334563860123</v>
      </c>
      <c r="T22" s="2">
        <f t="shared" si="38"/>
        <v>16.377170786796235</v>
      </c>
      <c r="U22" s="2">
        <f t="shared" si="38"/>
        <v>11.872575581339929</v>
      </c>
      <c r="V22" s="2">
        <f t="shared" si="38"/>
        <v>11.038674984832005</v>
      </c>
      <c r="W22" s="2">
        <f t="shared" si="38"/>
        <v>4.4798184731338058</v>
      </c>
      <c r="X22" s="2">
        <f t="shared" si="38"/>
        <v>8.6041857363643945</v>
      </c>
      <c r="Y22" s="2">
        <f t="shared" si="38"/>
        <v>8.814622566609005</v>
      </c>
      <c r="Z22" s="2">
        <f t="shared" si="38"/>
        <v>9.94401085656113</v>
      </c>
      <c r="AA22" s="2">
        <f t="shared" si="38"/>
        <v>14.266770622206042</v>
      </c>
      <c r="AB22" s="2">
        <f t="shared" si="38"/>
        <v>6.4910262968343959</v>
      </c>
      <c r="AC22" s="2">
        <f t="shared" si="38"/>
        <v>12.236888051167636</v>
      </c>
      <c r="AD22" s="2">
        <f t="shared" si="38"/>
        <v>33.139170453196833</v>
      </c>
      <c r="AE22" s="2">
        <f t="shared" si="38"/>
        <v>13.956017727777594</v>
      </c>
      <c r="AF22" s="2">
        <f t="shared" si="38"/>
        <v>15.153589062717533</v>
      </c>
      <c r="AG22" s="2">
        <f t="shared" si="38"/>
        <v>11.896908846374474</v>
      </c>
      <c r="AH22" s="2">
        <f t="shared" si="38"/>
        <v>24.677914588950607</v>
      </c>
      <c r="AI22" s="2">
        <f t="shared" si="38"/>
        <v>12.054434003372032</v>
      </c>
      <c r="AJ22" s="2">
        <f t="shared" si="38"/>
        <v>6.4588848042549856</v>
      </c>
      <c r="AK22" s="2">
        <f t="shared" si="38"/>
        <v>10.577574923209601</v>
      </c>
      <c r="AL22" s="2">
        <f t="shared" si="38"/>
        <v>12.902977737926502</v>
      </c>
      <c r="AM22" s="2">
        <f t="shared" si="38"/>
        <v>9.5451035699997195</v>
      </c>
      <c r="AN22" s="2">
        <f t="shared" si="38"/>
        <v>9.3755194505876212</v>
      </c>
      <c r="AO22" s="2">
        <f t="shared" si="38"/>
        <v>13.569458867981542</v>
      </c>
      <c r="AP22" s="2">
        <f t="shared" si="38"/>
        <v>12.157196674202515</v>
      </c>
      <c r="AQ22" s="2">
        <f t="shared" si="38"/>
        <v>15.33141859023563</v>
      </c>
      <c r="AR22" s="2">
        <f t="shared" si="38"/>
        <v>7.3370547513926967</v>
      </c>
      <c r="AS22" s="2">
        <f t="shared" si="38"/>
        <v>54.740163605143771</v>
      </c>
      <c r="AT22" s="2">
        <f t="shared" si="38"/>
        <v>15.760572355639621</v>
      </c>
      <c r="AU22" s="2">
        <f t="shared" ref="AU22:BZ22" si="39">STDEV(AU14:AU19)/SQRT(COUNT(AU14:AU19))</f>
        <v>143.5168369462767</v>
      </c>
      <c r="AV22" s="2">
        <f t="shared" si="39"/>
        <v>48.94061107248713</v>
      </c>
      <c r="AW22" s="2">
        <f t="shared" si="39"/>
        <v>32.532347542703732</v>
      </c>
      <c r="AX22" s="2">
        <f t="shared" si="39"/>
        <v>227.8325401363486</v>
      </c>
      <c r="AY22" s="2">
        <f t="shared" si="39"/>
        <v>62.673590369138978</v>
      </c>
      <c r="AZ22" s="2">
        <f t="shared" si="39"/>
        <v>59.079904824825697</v>
      </c>
      <c r="BA22" s="2">
        <f t="shared" si="39"/>
        <v>86.38627106014188</v>
      </c>
      <c r="BB22" s="2">
        <f t="shared" si="39"/>
        <v>53.759073357671291</v>
      </c>
      <c r="BC22" s="2">
        <f t="shared" si="39"/>
        <v>74.196410475278853</v>
      </c>
      <c r="BD22" s="2">
        <f t="shared" si="39"/>
        <v>66.242524798475344</v>
      </c>
      <c r="BE22" s="2">
        <f t="shared" si="39"/>
        <v>55.913144614815323</v>
      </c>
      <c r="BF22" s="2">
        <f t="shared" si="39"/>
        <v>90.534510154527752</v>
      </c>
      <c r="BG22" s="2">
        <f t="shared" si="39"/>
        <v>78.688527963213573</v>
      </c>
      <c r="BH22" s="2">
        <f t="shared" si="39"/>
        <v>25.536197090768258</v>
      </c>
      <c r="BI22" s="2">
        <f t="shared" si="39"/>
        <v>26.696449205300638</v>
      </c>
      <c r="BJ22" s="2">
        <f t="shared" si="39"/>
        <v>20.429391782347505</v>
      </c>
      <c r="BK22" s="2">
        <f t="shared" si="39"/>
        <v>38.329673953441663</v>
      </c>
      <c r="BL22" s="2">
        <f t="shared" si="39"/>
        <v>23.376261508541344</v>
      </c>
      <c r="BM22" s="2">
        <f t="shared" si="39"/>
        <v>22.527747204131327</v>
      </c>
      <c r="BN22" s="2">
        <f t="shared" si="39"/>
        <v>17.051612093544172</v>
      </c>
      <c r="BO22" s="2">
        <f t="shared" si="39"/>
        <v>23.161946191561995</v>
      </c>
      <c r="BP22" s="2">
        <f t="shared" si="39"/>
        <v>20.127488255975233</v>
      </c>
      <c r="BQ22" s="2">
        <f t="shared" si="39"/>
        <v>16.413402584156149</v>
      </c>
      <c r="BR22" s="2">
        <f t="shared" si="39"/>
        <v>25.526533132845739</v>
      </c>
      <c r="BS22" s="2">
        <f t="shared" si="39"/>
        <v>27.948437737774785</v>
      </c>
      <c r="BT22" s="2">
        <f t="shared" si="39"/>
        <v>25.744417214346218</v>
      </c>
      <c r="BU22" s="2">
        <f t="shared" si="39"/>
        <v>22.62229507080799</v>
      </c>
      <c r="BV22" s="2">
        <f t="shared" si="39"/>
        <v>23.81959613494681</v>
      </c>
      <c r="BW22" s="2">
        <f t="shared" si="39"/>
        <v>26.082455598638166</v>
      </c>
      <c r="BX22" s="2">
        <f t="shared" si="39"/>
        <v>23.388296787291218</v>
      </c>
      <c r="BY22" s="2">
        <f t="shared" si="39"/>
        <v>37.424628066092779</v>
      </c>
      <c r="BZ22" s="2">
        <f t="shared" si="39"/>
        <v>29.23743962217862</v>
      </c>
      <c r="CA22" s="2">
        <f t="shared" ref="CA22:CK22" si="40">STDEV(CA14:CA19)/SQRT(COUNT(CA14:CA19))</f>
        <v>26.77247614726064</v>
      </c>
      <c r="CB22" s="2">
        <f t="shared" si="40"/>
        <v>33.419163870590175</v>
      </c>
      <c r="CC22" s="2">
        <f t="shared" si="40"/>
        <v>35.321308455152355</v>
      </c>
      <c r="CD22" s="2">
        <f t="shared" si="40"/>
        <v>25.97022781299296</v>
      </c>
      <c r="CE22" s="2">
        <f t="shared" si="40"/>
        <v>35.405174717888848</v>
      </c>
      <c r="CF22" s="2">
        <f t="shared" si="40"/>
        <v>25.630604591416162</v>
      </c>
      <c r="CG22" s="2">
        <f t="shared" si="40"/>
        <v>28.210337037188989</v>
      </c>
      <c r="CH22" s="2">
        <f t="shared" si="40"/>
        <v>32.368870716869203</v>
      </c>
      <c r="CI22" s="2">
        <f t="shared" si="40"/>
        <v>39.804706723985724</v>
      </c>
      <c r="CJ22" s="2">
        <f t="shared" si="40"/>
        <v>20.0959137991881</v>
      </c>
      <c r="CK22" s="2">
        <f t="shared" si="40"/>
        <v>34.53252684692302</v>
      </c>
    </row>
    <row r="24" spans="1:106" s="6" customFormat="1" ht="45" x14ac:dyDescent="0.25">
      <c r="A24" s="6" t="s">
        <v>43</v>
      </c>
      <c r="B24" s="6" t="s">
        <v>0</v>
      </c>
      <c r="C24" s="6" t="s">
        <v>1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6</v>
      </c>
      <c r="I24" s="6" t="s">
        <v>7</v>
      </c>
      <c r="J24" s="6" t="s">
        <v>8</v>
      </c>
      <c r="K24" s="6" t="s">
        <v>9</v>
      </c>
      <c r="L24" s="6" t="s">
        <v>10</v>
      </c>
      <c r="M24" s="6" t="s">
        <v>11</v>
      </c>
      <c r="N24" s="6" t="s">
        <v>12</v>
      </c>
      <c r="O24" s="6">
        <v>-1740</v>
      </c>
      <c r="P24" s="6">
        <v>-1680</v>
      </c>
      <c r="Q24" s="6">
        <v>-1620</v>
      </c>
      <c r="R24" s="6">
        <v>-1560</v>
      </c>
      <c r="S24" s="6">
        <v>-1500</v>
      </c>
      <c r="T24" s="6">
        <v>-1440</v>
      </c>
      <c r="U24" s="6">
        <v>-1380</v>
      </c>
      <c r="V24" s="6">
        <v>-1320</v>
      </c>
      <c r="W24" s="6">
        <v>-1260</v>
      </c>
      <c r="X24" s="6">
        <v>-1200</v>
      </c>
      <c r="Y24" s="6">
        <v>-1140</v>
      </c>
      <c r="Z24" s="6">
        <v>-1080</v>
      </c>
      <c r="AA24" s="6">
        <v>-1020</v>
      </c>
      <c r="AB24" s="6">
        <v>-960</v>
      </c>
      <c r="AC24" s="6">
        <v>-900</v>
      </c>
      <c r="AD24" s="6">
        <v>-840</v>
      </c>
      <c r="AE24" s="6">
        <v>-780</v>
      </c>
      <c r="AF24" s="6">
        <v>-720</v>
      </c>
      <c r="AG24" s="6">
        <v>-660</v>
      </c>
      <c r="AH24" s="6">
        <v>-600</v>
      </c>
      <c r="AI24" s="6">
        <v>-540</v>
      </c>
      <c r="AJ24" s="6">
        <v>-480</v>
      </c>
      <c r="AK24" s="6">
        <v>-420</v>
      </c>
      <c r="AL24" s="6">
        <v>-360</v>
      </c>
      <c r="AM24" s="6">
        <v>-300</v>
      </c>
      <c r="AN24" s="6">
        <v>-240</v>
      </c>
      <c r="AO24" s="6">
        <v>-180</v>
      </c>
      <c r="AP24" s="6">
        <v>-120</v>
      </c>
      <c r="AQ24" s="6">
        <v>-60</v>
      </c>
      <c r="AR24" s="6">
        <v>0</v>
      </c>
      <c r="AS24" s="7">
        <v>60</v>
      </c>
      <c r="AT24" s="7">
        <v>120</v>
      </c>
      <c r="AU24" s="7">
        <v>180</v>
      </c>
      <c r="AV24" s="7">
        <v>240</v>
      </c>
      <c r="AW24" s="7">
        <v>300</v>
      </c>
      <c r="AX24" s="7">
        <v>360</v>
      </c>
      <c r="AY24" s="7">
        <v>420</v>
      </c>
      <c r="AZ24" s="7">
        <v>480</v>
      </c>
      <c r="BA24" s="7">
        <v>540</v>
      </c>
      <c r="BB24" s="7">
        <v>600</v>
      </c>
      <c r="BC24" s="7">
        <v>660</v>
      </c>
      <c r="BD24" s="7">
        <v>720</v>
      </c>
      <c r="BE24" s="7">
        <v>780</v>
      </c>
      <c r="BF24" s="7">
        <v>840</v>
      </c>
      <c r="BG24" s="7">
        <v>900</v>
      </c>
      <c r="BH24" s="6">
        <v>960</v>
      </c>
      <c r="BI24" s="6">
        <v>1020</v>
      </c>
      <c r="BJ24" s="6">
        <v>1080</v>
      </c>
      <c r="BK24" s="6">
        <v>1140</v>
      </c>
      <c r="BL24" s="6">
        <v>1200</v>
      </c>
      <c r="BM24" s="6">
        <v>1260</v>
      </c>
      <c r="BN24" s="6">
        <v>1320</v>
      </c>
      <c r="BO24" s="6">
        <v>1380</v>
      </c>
      <c r="BP24" s="6">
        <v>1440</v>
      </c>
      <c r="BQ24" s="6">
        <v>1500</v>
      </c>
      <c r="BR24" s="6">
        <v>1560</v>
      </c>
      <c r="BS24" s="6">
        <v>1620</v>
      </c>
      <c r="BT24" s="6">
        <v>1680</v>
      </c>
      <c r="BU24" s="6">
        <v>1740</v>
      </c>
      <c r="BV24" s="6">
        <v>1800</v>
      </c>
      <c r="BW24" s="6">
        <v>1860</v>
      </c>
      <c r="BX24" s="6">
        <v>1920</v>
      </c>
      <c r="BY24" s="6">
        <v>1980</v>
      </c>
      <c r="BZ24" s="6">
        <v>2040</v>
      </c>
      <c r="CA24" s="6">
        <v>2100</v>
      </c>
      <c r="CB24" s="6">
        <v>2160</v>
      </c>
      <c r="CC24" s="6">
        <v>2220</v>
      </c>
      <c r="CD24" s="6">
        <v>2280</v>
      </c>
      <c r="CE24" s="6">
        <v>2340</v>
      </c>
      <c r="CF24" s="6">
        <v>2400</v>
      </c>
      <c r="CG24" s="6">
        <v>2460</v>
      </c>
      <c r="CH24" s="6">
        <v>2520</v>
      </c>
      <c r="CI24" s="6">
        <v>2580</v>
      </c>
      <c r="CJ24" s="6">
        <v>2640</v>
      </c>
      <c r="CK24" s="6">
        <v>2700</v>
      </c>
      <c r="CO24" s="6" t="s">
        <v>43</v>
      </c>
      <c r="CP24" s="8" t="s">
        <v>32</v>
      </c>
      <c r="CQ24" s="8" t="s">
        <v>33</v>
      </c>
      <c r="CR24" s="8" t="s">
        <v>34</v>
      </c>
      <c r="CV24" s="8" t="s">
        <v>32</v>
      </c>
      <c r="CW24" s="8" t="s">
        <v>33</v>
      </c>
      <c r="CX24" s="8" t="s">
        <v>34</v>
      </c>
      <c r="DA24" s="6" t="s">
        <v>33</v>
      </c>
      <c r="DB24" s="6" t="s">
        <v>34</v>
      </c>
    </row>
    <row r="25" spans="1:106" ht="14.95" x14ac:dyDescent="0.25">
      <c r="A25" t="s">
        <v>73</v>
      </c>
      <c r="B25" t="s">
        <v>35</v>
      </c>
      <c r="C25" t="s">
        <v>47</v>
      </c>
      <c r="D25" t="s">
        <v>15</v>
      </c>
      <c r="E25" t="s">
        <v>16</v>
      </c>
      <c r="F25" t="s">
        <v>27</v>
      </c>
      <c r="G25">
        <v>166.5</v>
      </c>
      <c r="H25">
        <v>1966.5</v>
      </c>
      <c r="I25">
        <v>1966.5</v>
      </c>
      <c r="J25">
        <v>4666.5</v>
      </c>
      <c r="K25">
        <v>758.625</v>
      </c>
      <c r="L25">
        <v>258.53500000000003</v>
      </c>
      <c r="M25">
        <v>-0.77280000000000004</v>
      </c>
      <c r="N25">
        <v>-2086.5704000000001</v>
      </c>
      <c r="O25">
        <v>62.092399999999998</v>
      </c>
      <c r="P25">
        <v>25.142199999999999</v>
      </c>
      <c r="Q25">
        <v>39.587800000000001</v>
      </c>
      <c r="R25">
        <v>62.1464</v>
      </c>
      <c r="S25">
        <v>23.999500000000001</v>
      </c>
      <c r="T25">
        <v>23.735299999999999</v>
      </c>
      <c r="U25">
        <v>8.4024999999999999</v>
      </c>
      <c r="V25">
        <v>48.569400000000002</v>
      </c>
      <c r="W25">
        <v>12.678100000000001</v>
      </c>
      <c r="X25">
        <v>58.2746</v>
      </c>
      <c r="Y25">
        <v>5.4550999999999998</v>
      </c>
      <c r="Z25">
        <v>54.624200000000002</v>
      </c>
      <c r="AA25">
        <v>16.045500000000001</v>
      </c>
      <c r="AB25">
        <v>34.395499999999998</v>
      </c>
      <c r="AC25">
        <v>38.936700000000002</v>
      </c>
      <c r="AD25">
        <v>9.4987999999999992</v>
      </c>
      <c r="AE25">
        <v>39.501600000000003</v>
      </c>
      <c r="AF25">
        <v>12.5227</v>
      </c>
      <c r="AG25">
        <v>19.0047</v>
      </c>
      <c r="AH25">
        <v>7.4406999999999996</v>
      </c>
      <c r="AI25">
        <v>29.050999999999998</v>
      </c>
      <c r="AJ25">
        <v>27.895299999999999</v>
      </c>
      <c r="AK25">
        <v>11.1617</v>
      </c>
      <c r="AL25">
        <v>13.269399999999999</v>
      </c>
      <c r="AM25">
        <v>4.6702000000000004</v>
      </c>
      <c r="AN25">
        <v>5.1669</v>
      </c>
      <c r="AO25">
        <v>47.147599999999997</v>
      </c>
      <c r="AP25">
        <v>7.4779999999999998</v>
      </c>
      <c r="AQ25">
        <v>4.1661999999999999</v>
      </c>
      <c r="AR25">
        <v>6.5651000000000002</v>
      </c>
      <c r="AS25">
        <v>6.0324</v>
      </c>
      <c r="AT25">
        <v>6.1919000000000004</v>
      </c>
      <c r="AU25">
        <v>5.1108000000000002</v>
      </c>
      <c r="AV25">
        <v>7.4730999999999996</v>
      </c>
      <c r="AW25">
        <v>3.4443000000000001</v>
      </c>
      <c r="AX25">
        <v>5.3369999999999997</v>
      </c>
      <c r="AY25">
        <v>5.6483999999999996</v>
      </c>
      <c r="AZ25">
        <v>5.327</v>
      </c>
      <c r="BA25">
        <v>3.2730000000000001</v>
      </c>
      <c r="BB25">
        <v>2.8006000000000002</v>
      </c>
      <c r="BC25">
        <v>5.2625000000000002</v>
      </c>
      <c r="BD25">
        <v>15.426299999999999</v>
      </c>
      <c r="BE25">
        <v>1.5865</v>
      </c>
      <c r="BF25">
        <v>3.8757000000000001</v>
      </c>
      <c r="BG25">
        <v>5.0411000000000001</v>
      </c>
      <c r="BH25">
        <v>9.5243000000000002</v>
      </c>
      <c r="BI25">
        <v>10.2272</v>
      </c>
      <c r="BJ25">
        <v>11.3264</v>
      </c>
      <c r="BK25">
        <v>10.0045</v>
      </c>
      <c r="BL25">
        <v>3.1507999999999998</v>
      </c>
      <c r="BM25">
        <v>4.2965</v>
      </c>
      <c r="BN25">
        <v>6.4965000000000002</v>
      </c>
      <c r="BO25">
        <v>5.3372999999999999</v>
      </c>
      <c r="BP25">
        <v>6.6711</v>
      </c>
      <c r="BQ25">
        <v>1.9791000000000001</v>
      </c>
      <c r="BR25">
        <v>6.3409000000000004</v>
      </c>
      <c r="BS25">
        <v>6.9861000000000004</v>
      </c>
      <c r="BT25">
        <v>6.6388999999999996</v>
      </c>
      <c r="BU25">
        <v>4.79</v>
      </c>
      <c r="BV25">
        <v>5.5946999999999996</v>
      </c>
      <c r="BW25">
        <v>2.6951000000000001</v>
      </c>
      <c r="BX25">
        <v>3.3734999999999999</v>
      </c>
      <c r="BY25">
        <v>4.3316999999999997</v>
      </c>
      <c r="BZ25">
        <v>6.0685000000000002</v>
      </c>
      <c r="CA25">
        <v>2.0381999999999998</v>
      </c>
      <c r="CB25">
        <v>2.6267999999999998</v>
      </c>
      <c r="CC25">
        <v>14.511100000000001</v>
      </c>
      <c r="CD25">
        <v>6.8304</v>
      </c>
      <c r="CE25">
        <v>3.7902999999999998</v>
      </c>
      <c r="CF25">
        <v>14.7303</v>
      </c>
      <c r="CG25">
        <v>3.4384999999999999</v>
      </c>
      <c r="CH25">
        <v>3.0604</v>
      </c>
      <c r="CI25">
        <v>2.4350999999999998</v>
      </c>
      <c r="CJ25">
        <v>1.8940999999999999</v>
      </c>
      <c r="CK25">
        <v>5.516</v>
      </c>
      <c r="CP25">
        <f t="shared" ref="CP25:CP31" si="41">AVERAGE(O25:AR25)</f>
        <v>25.287503333333341</v>
      </c>
      <c r="CQ25">
        <f t="shared" ref="CQ25:CQ31" si="42">AVERAGE(AS25:BG25)</f>
        <v>5.4553733333333332</v>
      </c>
      <c r="CR25">
        <f t="shared" ref="CR25:CR31" si="43">AVERAGE(BH25:CK25)</f>
        <v>5.8901433333333335</v>
      </c>
      <c r="CV25">
        <f t="shared" ref="CV25:CX31" si="44">(CP25/$CP25)*100</f>
        <v>100</v>
      </c>
      <c r="CW25">
        <f t="shared" si="44"/>
        <v>21.573396398300023</v>
      </c>
      <c r="CX25">
        <f t="shared" si="44"/>
        <v>23.292704130142802</v>
      </c>
      <c r="DA25">
        <f>CW25-$CV25</f>
        <v>-78.426603601699981</v>
      </c>
      <c r="DB25">
        <f t="shared" ref="DB25" si="45">CX25-$CV25</f>
        <v>-76.707295869857205</v>
      </c>
    </row>
    <row r="26" spans="1:106" ht="14.95" x14ac:dyDescent="0.25">
      <c r="A26" t="s">
        <v>74</v>
      </c>
      <c r="B26" t="s">
        <v>61</v>
      </c>
      <c r="C26" t="s">
        <v>47</v>
      </c>
      <c r="D26" t="s">
        <v>15</v>
      </c>
      <c r="E26" t="s">
        <v>16</v>
      </c>
      <c r="F26" t="s">
        <v>27</v>
      </c>
      <c r="G26">
        <v>3648.7</v>
      </c>
      <c r="H26">
        <v>5448.7</v>
      </c>
      <c r="I26">
        <v>5448.7</v>
      </c>
      <c r="J26">
        <v>8148.7</v>
      </c>
      <c r="K26">
        <v>118.232</v>
      </c>
      <c r="L26">
        <v>200.45599999999999</v>
      </c>
      <c r="M26">
        <v>0.13028999999999999</v>
      </c>
      <c r="N26">
        <v>351.79243000000002</v>
      </c>
      <c r="O26">
        <v>3.1755</v>
      </c>
      <c r="P26">
        <v>3.4927000000000001</v>
      </c>
      <c r="Q26">
        <v>3.5411999999999999</v>
      </c>
      <c r="R26">
        <v>3.5531999999999999</v>
      </c>
      <c r="S26">
        <v>3.8797999999999999</v>
      </c>
      <c r="T26">
        <v>3.6187999999999998</v>
      </c>
      <c r="U26">
        <v>3.9861</v>
      </c>
      <c r="V26">
        <v>3.9321000000000002</v>
      </c>
      <c r="W26">
        <v>3.6120999999999999</v>
      </c>
      <c r="X26">
        <v>3.9148999999999998</v>
      </c>
      <c r="Y26">
        <v>3.8614999999999999</v>
      </c>
      <c r="Z26">
        <v>3.6840000000000002</v>
      </c>
      <c r="AA26">
        <v>3.8544999999999998</v>
      </c>
      <c r="AB26">
        <v>3.4838</v>
      </c>
      <c r="AC26">
        <v>3.8285</v>
      </c>
      <c r="AD26">
        <v>3.5619999999999998</v>
      </c>
      <c r="AE26">
        <v>3.9664999999999999</v>
      </c>
      <c r="AF26">
        <v>4.0754999999999999</v>
      </c>
      <c r="AG26">
        <v>3.6345000000000001</v>
      </c>
      <c r="AH26">
        <v>4.3148</v>
      </c>
      <c r="AI26">
        <v>3.7578</v>
      </c>
      <c r="AJ26">
        <v>4.1154000000000002</v>
      </c>
      <c r="AK26">
        <v>4.3074000000000003</v>
      </c>
      <c r="AL26">
        <v>4.1666999999999996</v>
      </c>
      <c r="AM26">
        <v>4.5248999999999997</v>
      </c>
      <c r="AN26">
        <v>4.1536999999999997</v>
      </c>
      <c r="AO26">
        <v>4.4875999999999996</v>
      </c>
      <c r="AP26">
        <v>4.5419999999999998</v>
      </c>
      <c r="AQ26">
        <v>4.7043999999999997</v>
      </c>
      <c r="AR26">
        <v>4.5004999999999997</v>
      </c>
      <c r="AS26">
        <v>4.0092999999999996</v>
      </c>
      <c r="AT26">
        <v>4.3803999999999998</v>
      </c>
      <c r="AU26">
        <v>4.4175000000000004</v>
      </c>
      <c r="AV26">
        <v>4.3845000000000001</v>
      </c>
      <c r="AW26">
        <v>4.5137</v>
      </c>
      <c r="AX26">
        <v>5.5433000000000003</v>
      </c>
      <c r="AY26">
        <v>4.2891000000000004</v>
      </c>
      <c r="AZ26">
        <v>4.5503999999999998</v>
      </c>
      <c r="BA26">
        <v>6.8783000000000003</v>
      </c>
      <c r="BB26">
        <v>4.1707999999999998</v>
      </c>
      <c r="BC26">
        <v>3.9944999999999999</v>
      </c>
      <c r="BD26">
        <v>7.0323000000000002</v>
      </c>
      <c r="BE26">
        <v>4.1818</v>
      </c>
      <c r="BF26">
        <v>3.8742000000000001</v>
      </c>
      <c r="BG26">
        <v>5.9739000000000004</v>
      </c>
      <c r="BH26">
        <v>4.2702</v>
      </c>
      <c r="BI26">
        <v>7.1974</v>
      </c>
      <c r="BJ26">
        <v>4.6749000000000001</v>
      </c>
      <c r="BK26">
        <v>4.3197999999999999</v>
      </c>
      <c r="BL26">
        <v>4.2361000000000004</v>
      </c>
      <c r="BM26">
        <v>4.6348000000000003</v>
      </c>
      <c r="BN26">
        <v>4.0629999999999997</v>
      </c>
      <c r="BO26">
        <v>4.5045999999999999</v>
      </c>
      <c r="BP26">
        <v>3.8713000000000002</v>
      </c>
      <c r="BQ26">
        <v>3.9579</v>
      </c>
      <c r="BR26">
        <v>4.2125000000000004</v>
      </c>
      <c r="BS26">
        <v>3.8833000000000002</v>
      </c>
      <c r="BT26">
        <v>4.3329000000000004</v>
      </c>
      <c r="BU26">
        <v>4.0683999999999996</v>
      </c>
      <c r="BV26">
        <v>4.2929000000000004</v>
      </c>
      <c r="BW26">
        <v>4.0254000000000003</v>
      </c>
      <c r="BX26">
        <v>3.9821</v>
      </c>
      <c r="BY26">
        <v>4.1711999999999998</v>
      </c>
      <c r="BZ26">
        <v>4.2130000000000001</v>
      </c>
      <c r="CA26">
        <v>4.0468000000000002</v>
      </c>
      <c r="CB26">
        <v>4.2298</v>
      </c>
      <c r="CC26">
        <v>3.8224999999999998</v>
      </c>
      <c r="CD26">
        <v>4.1955999999999998</v>
      </c>
      <c r="CE26">
        <v>3.9523999999999999</v>
      </c>
      <c r="CF26">
        <v>3.9691000000000001</v>
      </c>
      <c r="CG26">
        <v>3.9990999999999999</v>
      </c>
      <c r="CH26">
        <v>4.2686999999999999</v>
      </c>
      <c r="CI26">
        <v>4.3849</v>
      </c>
      <c r="CJ26">
        <v>4.3002000000000002</v>
      </c>
      <c r="CK26">
        <v>4.1806999999999999</v>
      </c>
      <c r="CP26">
        <f t="shared" si="41"/>
        <v>3.9410800000000008</v>
      </c>
      <c r="CQ26">
        <f t="shared" si="42"/>
        <v>4.8129333333333335</v>
      </c>
      <c r="CR26">
        <f t="shared" si="43"/>
        <v>4.2753833333333331</v>
      </c>
      <c r="CV26">
        <f t="shared" si="44"/>
        <v>100</v>
      </c>
      <c r="CW26">
        <f t="shared" si="44"/>
        <v>122.12219323975491</v>
      </c>
      <c r="CX26">
        <f t="shared" si="44"/>
        <v>108.48253101518701</v>
      </c>
      <c r="DA26">
        <f t="shared" ref="DA26:DA27" si="46">CW26-$CV26</f>
        <v>22.122193239754907</v>
      </c>
      <c r="DB26">
        <f t="shared" ref="DB26:DB27" si="47">CX26-$CV26</f>
        <v>8.482531015187007</v>
      </c>
    </row>
    <row r="27" spans="1:106" ht="14.95" x14ac:dyDescent="0.25">
      <c r="A27" t="s">
        <v>75</v>
      </c>
      <c r="B27" t="s">
        <v>62</v>
      </c>
      <c r="C27" t="s">
        <v>47</v>
      </c>
      <c r="D27" t="s">
        <v>15</v>
      </c>
      <c r="E27" t="s">
        <v>16</v>
      </c>
      <c r="F27" t="s">
        <v>27</v>
      </c>
      <c r="G27">
        <v>164.8</v>
      </c>
      <c r="H27">
        <v>1964.8</v>
      </c>
      <c r="I27">
        <v>1964.8</v>
      </c>
      <c r="J27">
        <v>4664.8</v>
      </c>
      <c r="K27">
        <v>30.538</v>
      </c>
      <c r="L27">
        <v>72.001999999999995</v>
      </c>
      <c r="M27">
        <v>0.57184999999999997</v>
      </c>
      <c r="N27">
        <v>1543.99127</v>
      </c>
      <c r="O27">
        <v>0.91279999999999994</v>
      </c>
      <c r="P27">
        <v>0.99029999999999996</v>
      </c>
      <c r="Q27">
        <v>1.2154</v>
      </c>
      <c r="R27">
        <v>0.99750000000000005</v>
      </c>
      <c r="S27">
        <v>0.79720000000000002</v>
      </c>
      <c r="T27">
        <v>1.0603</v>
      </c>
      <c r="U27">
        <v>1.0248999999999999</v>
      </c>
      <c r="V27">
        <v>1.4398</v>
      </c>
      <c r="W27">
        <v>1.6121000000000001</v>
      </c>
      <c r="X27">
        <v>0.86170000000000002</v>
      </c>
      <c r="Y27">
        <v>0.91159999999999997</v>
      </c>
      <c r="Z27">
        <v>0.79290000000000005</v>
      </c>
      <c r="AA27">
        <v>0.7621</v>
      </c>
      <c r="AB27">
        <v>0.75409999999999999</v>
      </c>
      <c r="AC27">
        <v>0.77990000000000004</v>
      </c>
      <c r="AD27">
        <v>1.1415999999999999</v>
      </c>
      <c r="AE27">
        <v>0.62529999999999997</v>
      </c>
      <c r="AF27">
        <v>0.66969999999999996</v>
      </c>
      <c r="AG27">
        <v>0.99650000000000005</v>
      </c>
      <c r="AH27">
        <v>1.1596</v>
      </c>
      <c r="AI27">
        <v>0.85519999999999996</v>
      </c>
      <c r="AJ27">
        <v>0.64829999999999999</v>
      </c>
      <c r="AK27">
        <v>1.1113</v>
      </c>
      <c r="AL27">
        <v>0.69510000000000005</v>
      </c>
      <c r="AM27">
        <v>0.9919</v>
      </c>
      <c r="AN27">
        <v>0.89290000000000003</v>
      </c>
      <c r="AO27">
        <v>1.0933999999999999</v>
      </c>
      <c r="AP27">
        <v>1.6745000000000001</v>
      </c>
      <c r="AQ27">
        <v>1.6223000000000001</v>
      </c>
      <c r="AR27">
        <v>1.4480999999999999</v>
      </c>
      <c r="AS27">
        <v>1.9681</v>
      </c>
      <c r="AT27">
        <v>1.9289000000000001</v>
      </c>
      <c r="AU27">
        <v>2.6941999999999999</v>
      </c>
      <c r="AV27">
        <v>1.2903</v>
      </c>
      <c r="AW27">
        <v>1.7969999999999999</v>
      </c>
      <c r="AX27">
        <v>2.3264</v>
      </c>
      <c r="AY27">
        <v>1.2863</v>
      </c>
      <c r="AZ27">
        <v>1.7091000000000001</v>
      </c>
      <c r="BA27">
        <v>2.5468999999999999</v>
      </c>
      <c r="BB27">
        <v>2.2612000000000001</v>
      </c>
      <c r="BC27">
        <v>2.3355999999999999</v>
      </c>
      <c r="BD27">
        <v>2.0402</v>
      </c>
      <c r="BE27">
        <v>2.3077999999999999</v>
      </c>
      <c r="BF27">
        <v>2.3197000000000001</v>
      </c>
      <c r="BG27">
        <v>2.5221</v>
      </c>
      <c r="BH27">
        <v>1.4913000000000001</v>
      </c>
      <c r="BI27">
        <v>1.022</v>
      </c>
      <c r="BJ27">
        <v>1.008</v>
      </c>
      <c r="BK27">
        <v>1.0311999999999999</v>
      </c>
      <c r="BL27">
        <v>1.2015</v>
      </c>
      <c r="BM27">
        <v>1.3657999999999999</v>
      </c>
      <c r="BN27">
        <v>2.5001000000000002</v>
      </c>
      <c r="BO27">
        <v>2.4504000000000001</v>
      </c>
      <c r="BP27">
        <v>1.4570000000000001</v>
      </c>
      <c r="BQ27">
        <v>1.2754000000000001</v>
      </c>
      <c r="BR27">
        <v>2.0550000000000002</v>
      </c>
      <c r="BS27">
        <v>1.4795</v>
      </c>
      <c r="BT27">
        <v>1.4408000000000001</v>
      </c>
      <c r="BU27">
        <v>1.9897</v>
      </c>
      <c r="BV27">
        <v>0.95030000000000003</v>
      </c>
      <c r="BW27">
        <v>1.7357</v>
      </c>
      <c r="BX27">
        <v>1.7332000000000001</v>
      </c>
      <c r="BY27">
        <v>1.2931999999999999</v>
      </c>
      <c r="BZ27">
        <v>1.2837000000000001</v>
      </c>
      <c r="CA27">
        <v>0.71560000000000001</v>
      </c>
      <c r="CB27">
        <v>1.3715999999999999</v>
      </c>
      <c r="CC27">
        <v>1.0134000000000001</v>
      </c>
      <c r="CD27">
        <v>1.4832000000000001</v>
      </c>
      <c r="CE27">
        <v>1.0533999999999999</v>
      </c>
      <c r="CF27">
        <v>1.3026</v>
      </c>
      <c r="CG27">
        <v>1.1579999999999999</v>
      </c>
      <c r="CH27">
        <v>0.92749999999999999</v>
      </c>
      <c r="CI27">
        <v>1.0130999999999999</v>
      </c>
      <c r="CJ27">
        <v>1.1847000000000001</v>
      </c>
      <c r="CK27">
        <v>0.68200000000000005</v>
      </c>
      <c r="CP27">
        <f t="shared" si="41"/>
        <v>1.0179433333333334</v>
      </c>
      <c r="CQ27">
        <f t="shared" si="42"/>
        <v>2.0889199999999999</v>
      </c>
      <c r="CR27">
        <f t="shared" si="43"/>
        <v>1.3556300000000001</v>
      </c>
      <c r="CV27">
        <f t="shared" si="44"/>
        <v>100</v>
      </c>
      <c r="CW27">
        <f t="shared" si="44"/>
        <v>205.20985123598888</v>
      </c>
      <c r="CX27">
        <f t="shared" si="44"/>
        <v>133.17342484683167</v>
      </c>
      <c r="DA27">
        <f t="shared" si="46"/>
        <v>105.20985123598888</v>
      </c>
      <c r="DB27">
        <f t="shared" si="47"/>
        <v>33.173424846831665</v>
      </c>
    </row>
    <row r="28" spans="1:106" ht="14.95" x14ac:dyDescent="0.25">
      <c r="A28" t="s">
        <v>76</v>
      </c>
      <c r="B28" t="s">
        <v>65</v>
      </c>
      <c r="C28" t="s">
        <v>47</v>
      </c>
      <c r="D28" t="s">
        <v>15</v>
      </c>
      <c r="E28" t="s">
        <v>16</v>
      </c>
      <c r="F28" t="s">
        <v>27</v>
      </c>
      <c r="G28">
        <v>3208.7</v>
      </c>
      <c r="H28">
        <v>5008.7</v>
      </c>
      <c r="I28">
        <v>5008.7</v>
      </c>
      <c r="J28">
        <v>7708.7</v>
      </c>
      <c r="K28">
        <v>1838.7860000000001</v>
      </c>
      <c r="L28">
        <v>2533.8820000000001</v>
      </c>
      <c r="M28">
        <v>-8.1320000000000003E-2</v>
      </c>
      <c r="N28">
        <v>-219.56684999999999</v>
      </c>
      <c r="O28">
        <v>16.849399999999999</v>
      </c>
      <c r="P28">
        <v>66.973600000000005</v>
      </c>
      <c r="Q28">
        <v>35.118099999999998</v>
      </c>
      <c r="R28">
        <v>37.327500000000001</v>
      </c>
      <c r="S28">
        <v>134.86920000000001</v>
      </c>
      <c r="T28">
        <v>90.358900000000006</v>
      </c>
      <c r="U28">
        <v>116.3964</v>
      </c>
      <c r="V28">
        <v>104.5847</v>
      </c>
      <c r="W28">
        <v>27.679200000000002</v>
      </c>
      <c r="X28">
        <v>76.400899999999993</v>
      </c>
      <c r="Y28">
        <v>95.814800000000005</v>
      </c>
      <c r="Z28">
        <v>67.019499999999994</v>
      </c>
      <c r="AA28">
        <v>52.305100000000003</v>
      </c>
      <c r="AB28">
        <v>69.544200000000004</v>
      </c>
      <c r="AC28">
        <v>56.545099999999998</v>
      </c>
      <c r="AD28">
        <v>82.477800000000002</v>
      </c>
      <c r="AE28">
        <v>71.625900000000001</v>
      </c>
      <c r="AF28">
        <v>56.424199999999999</v>
      </c>
      <c r="AG28">
        <v>58.880600000000001</v>
      </c>
      <c r="AH28">
        <v>33.811399999999999</v>
      </c>
      <c r="AI28">
        <v>52.432499999999997</v>
      </c>
      <c r="AJ28">
        <v>87.120699999999999</v>
      </c>
      <c r="AK28">
        <v>47.449800000000003</v>
      </c>
      <c r="AL28">
        <v>65.554199999999994</v>
      </c>
      <c r="AM28">
        <v>57.071800000000003</v>
      </c>
      <c r="AN28">
        <v>55.3262</v>
      </c>
      <c r="AO28">
        <v>41.447000000000003</v>
      </c>
      <c r="AP28">
        <v>28.030100000000001</v>
      </c>
      <c r="AQ28">
        <v>20.147400000000001</v>
      </c>
      <c r="AR28">
        <v>33.200299999999999</v>
      </c>
      <c r="AS28">
        <v>68.766300000000001</v>
      </c>
      <c r="AT28">
        <v>54.3461</v>
      </c>
      <c r="AU28">
        <v>49.915700000000001</v>
      </c>
      <c r="AV28">
        <v>71.764799999999994</v>
      </c>
      <c r="AW28">
        <v>81.562100000000001</v>
      </c>
      <c r="AX28">
        <v>54.951099999999997</v>
      </c>
      <c r="AY28">
        <v>75.6755</v>
      </c>
      <c r="AZ28">
        <v>52.406199999999998</v>
      </c>
      <c r="BA28">
        <v>134.07910000000001</v>
      </c>
      <c r="BB28">
        <v>73.512500000000003</v>
      </c>
      <c r="BC28">
        <v>53.1967</v>
      </c>
      <c r="BD28">
        <v>90.747</v>
      </c>
      <c r="BE28">
        <v>48.530799999999999</v>
      </c>
      <c r="BF28">
        <v>87.871300000000005</v>
      </c>
      <c r="BG28">
        <v>60.9602</v>
      </c>
      <c r="BH28">
        <v>109.69670000000001</v>
      </c>
      <c r="BI28">
        <v>55.807499999999997</v>
      </c>
      <c r="BJ28">
        <v>51.492600000000003</v>
      </c>
      <c r="BK28">
        <v>55.825499999999998</v>
      </c>
      <c r="BL28">
        <v>86.403899999999993</v>
      </c>
      <c r="BM28">
        <v>49.675600000000003</v>
      </c>
      <c r="BN28">
        <v>57.086399999999998</v>
      </c>
      <c r="BO28">
        <v>68.236900000000006</v>
      </c>
      <c r="BP28">
        <v>69.573899999999995</v>
      </c>
      <c r="BQ28">
        <v>96.075400000000002</v>
      </c>
      <c r="BR28">
        <v>55.3508</v>
      </c>
      <c r="BS28">
        <v>42.022199999999998</v>
      </c>
      <c r="BT28">
        <v>69.053899999999999</v>
      </c>
      <c r="BU28">
        <v>18.7791</v>
      </c>
      <c r="BV28">
        <v>40.275399999999998</v>
      </c>
      <c r="BW28">
        <v>24.140699999999999</v>
      </c>
      <c r="BX28">
        <v>10.380800000000001</v>
      </c>
      <c r="BY28">
        <v>79.321600000000004</v>
      </c>
      <c r="BZ28">
        <v>11.931900000000001</v>
      </c>
      <c r="CA28">
        <v>13.8294</v>
      </c>
      <c r="CB28">
        <v>74.104200000000006</v>
      </c>
      <c r="CC28">
        <v>98.419399999999996</v>
      </c>
      <c r="CD28">
        <v>9.0465999999999998</v>
      </c>
      <c r="CE28">
        <v>50.688299999999998</v>
      </c>
      <c r="CF28">
        <v>17.9057</v>
      </c>
      <c r="CG28">
        <v>49.531399999999998</v>
      </c>
      <c r="CH28">
        <v>11.2453</v>
      </c>
      <c r="CI28">
        <v>12.243</v>
      </c>
      <c r="CJ28">
        <v>34.749699999999997</v>
      </c>
      <c r="CK28">
        <v>52.7027</v>
      </c>
      <c r="CP28">
        <f t="shared" si="41"/>
        <v>61.292883333333329</v>
      </c>
      <c r="CQ28">
        <f t="shared" si="42"/>
        <v>70.552359999999993</v>
      </c>
      <c r="CR28">
        <f t="shared" si="43"/>
        <v>49.186550000000011</v>
      </c>
      <c r="CV28">
        <f t="shared" si="44"/>
        <v>100</v>
      </c>
      <c r="CW28">
        <f t="shared" si="44"/>
        <v>115.10693601459441</v>
      </c>
      <c r="CX28">
        <f t="shared" si="44"/>
        <v>80.248386639775774</v>
      </c>
      <c r="DA28">
        <f t="shared" ref="DA28:DA31" si="48">CW28-$CV28</f>
        <v>15.10693601459441</v>
      </c>
      <c r="DB28">
        <f t="shared" ref="DB28:DB31" si="49">CX28-$CV28</f>
        <v>-19.751613360224226</v>
      </c>
    </row>
    <row r="29" spans="1:106" ht="14.95" x14ac:dyDescent="0.25">
      <c r="A29" t="s">
        <v>77</v>
      </c>
      <c r="B29" t="s">
        <v>66</v>
      </c>
      <c r="C29" t="s">
        <v>47</v>
      </c>
      <c r="D29" t="s">
        <v>15</v>
      </c>
      <c r="E29" t="s">
        <v>16</v>
      </c>
      <c r="F29" t="s">
        <v>27</v>
      </c>
      <c r="G29">
        <v>241.2</v>
      </c>
      <c r="H29">
        <v>2041.2</v>
      </c>
      <c r="I29">
        <v>2041.2</v>
      </c>
      <c r="J29">
        <v>4741.2</v>
      </c>
      <c r="K29">
        <v>550.86</v>
      </c>
      <c r="L29">
        <v>846.57799999999997</v>
      </c>
      <c r="M29">
        <v>2.4549999999999999E-2</v>
      </c>
      <c r="N29">
        <v>66.296369999999996</v>
      </c>
      <c r="O29">
        <v>19.515499999999999</v>
      </c>
      <c r="P29">
        <v>23.113399999999999</v>
      </c>
      <c r="Q29">
        <v>14.269399999999999</v>
      </c>
      <c r="R29">
        <v>13.8691</v>
      </c>
      <c r="S29">
        <v>11.570600000000001</v>
      </c>
      <c r="T29">
        <v>14.484500000000001</v>
      </c>
      <c r="U29">
        <v>20.3612</v>
      </c>
      <c r="V29">
        <v>20.905999999999999</v>
      </c>
      <c r="W29">
        <v>17.840599999999998</v>
      </c>
      <c r="X29">
        <v>20.2164</v>
      </c>
      <c r="Y29">
        <v>23.824100000000001</v>
      </c>
      <c r="Z29">
        <v>20.9069</v>
      </c>
      <c r="AA29">
        <v>28.7333</v>
      </c>
      <c r="AB29">
        <v>23.511600000000001</v>
      </c>
      <c r="AC29">
        <v>16.173100000000002</v>
      </c>
      <c r="AD29">
        <v>18.690999999999999</v>
      </c>
      <c r="AE29">
        <v>17.064499999999999</v>
      </c>
      <c r="AF29">
        <v>16.009399999999999</v>
      </c>
      <c r="AG29">
        <v>17.093299999999999</v>
      </c>
      <c r="AH29">
        <v>16.788799999999998</v>
      </c>
      <c r="AI29">
        <v>16.2789</v>
      </c>
      <c r="AJ29">
        <v>15.9717</v>
      </c>
      <c r="AK29">
        <v>16.8918</v>
      </c>
      <c r="AL29">
        <v>15.8536</v>
      </c>
      <c r="AM29">
        <v>15.434100000000001</v>
      </c>
      <c r="AN29">
        <v>21.1312</v>
      </c>
      <c r="AO29">
        <v>15.130100000000001</v>
      </c>
      <c r="AP29">
        <v>17.5548</v>
      </c>
      <c r="AQ29">
        <v>18.12</v>
      </c>
      <c r="AR29">
        <v>23.550899999999999</v>
      </c>
      <c r="AS29">
        <v>15.853300000000001</v>
      </c>
      <c r="AT29">
        <v>13.165900000000001</v>
      </c>
      <c r="AU29">
        <v>15.757899999999999</v>
      </c>
      <c r="AV29">
        <v>27.147099999999998</v>
      </c>
      <c r="AW29">
        <v>15.7195</v>
      </c>
      <c r="AX29">
        <v>16.943300000000001</v>
      </c>
      <c r="AY29">
        <v>19.036999999999999</v>
      </c>
      <c r="AZ29">
        <v>19.1587</v>
      </c>
      <c r="BA29">
        <v>16.4024</v>
      </c>
      <c r="BB29">
        <v>22.2852</v>
      </c>
      <c r="BC29">
        <v>14.380699999999999</v>
      </c>
      <c r="BD29">
        <v>16.4695</v>
      </c>
      <c r="BE29">
        <v>21.812899999999999</v>
      </c>
      <c r="BF29">
        <v>17.430299999999999</v>
      </c>
      <c r="BG29">
        <v>19.569500000000001</v>
      </c>
      <c r="BH29">
        <v>18.770099999999999</v>
      </c>
      <c r="BI29">
        <v>21.500299999999999</v>
      </c>
      <c r="BJ29">
        <v>17.136199999999999</v>
      </c>
      <c r="BK29">
        <v>17.5154</v>
      </c>
      <c r="BL29">
        <v>18.655899999999999</v>
      </c>
      <c r="BM29">
        <v>17.5519</v>
      </c>
      <c r="BN29">
        <v>17.7773</v>
      </c>
      <c r="BO29">
        <v>21.0762</v>
      </c>
      <c r="BP29">
        <v>17.950500000000002</v>
      </c>
      <c r="BQ29">
        <v>17.0883</v>
      </c>
      <c r="BR29">
        <v>18.8963</v>
      </c>
      <c r="BS29">
        <v>18.9663</v>
      </c>
      <c r="BT29">
        <v>21.6709</v>
      </c>
      <c r="BU29">
        <v>18.162299999999998</v>
      </c>
      <c r="BV29">
        <v>17.544899999999998</v>
      </c>
      <c r="BW29">
        <v>17.374400000000001</v>
      </c>
      <c r="BX29">
        <v>17.619900000000001</v>
      </c>
      <c r="BY29">
        <v>17.878799999999998</v>
      </c>
      <c r="BZ29">
        <v>25.121600000000001</v>
      </c>
      <c r="CA29">
        <v>18.8508</v>
      </c>
      <c r="CB29">
        <v>16.558199999999999</v>
      </c>
      <c r="CC29">
        <v>22.2181</v>
      </c>
      <c r="CD29">
        <v>18.838799999999999</v>
      </c>
      <c r="CE29">
        <v>17.3917</v>
      </c>
      <c r="CF29">
        <v>18.5793</v>
      </c>
      <c r="CG29">
        <v>17.7821</v>
      </c>
      <c r="CH29">
        <v>23.6084</v>
      </c>
      <c r="CI29">
        <v>17.727</v>
      </c>
      <c r="CJ29">
        <v>18.938500000000001</v>
      </c>
      <c r="CK29">
        <v>26.6951</v>
      </c>
      <c r="CP29">
        <f t="shared" si="41"/>
        <v>18.361993333333327</v>
      </c>
      <c r="CQ29">
        <f t="shared" si="42"/>
        <v>18.075546666666664</v>
      </c>
      <c r="CR29">
        <f t="shared" si="43"/>
        <v>19.181516666666663</v>
      </c>
      <c r="CV29">
        <f t="shared" si="44"/>
        <v>100</v>
      </c>
      <c r="CW29">
        <f t="shared" si="44"/>
        <v>98.440002338163012</v>
      </c>
      <c r="CX29">
        <f t="shared" si="44"/>
        <v>104.46315015181725</v>
      </c>
      <c r="DA29">
        <f t="shared" si="48"/>
        <v>-1.559997661836988</v>
      </c>
      <c r="DB29">
        <f t="shared" si="49"/>
        <v>4.4631501518172456</v>
      </c>
    </row>
    <row r="30" spans="1:106" ht="14.95" x14ac:dyDescent="0.25">
      <c r="A30" t="s">
        <v>78</v>
      </c>
      <c r="B30" t="s">
        <v>67</v>
      </c>
      <c r="C30" t="s">
        <v>47</v>
      </c>
      <c r="D30" t="s">
        <v>15</v>
      </c>
      <c r="E30" t="s">
        <v>16</v>
      </c>
      <c r="F30" t="s">
        <v>27</v>
      </c>
      <c r="G30">
        <v>11.5</v>
      </c>
      <c r="H30">
        <v>1811.5</v>
      </c>
      <c r="I30">
        <v>1811.5</v>
      </c>
      <c r="J30">
        <v>4511.5</v>
      </c>
      <c r="K30">
        <v>296.17500000000001</v>
      </c>
      <c r="L30">
        <v>764.46299999999997</v>
      </c>
      <c r="M30">
        <v>0.72075</v>
      </c>
      <c r="N30">
        <v>1946.01406</v>
      </c>
      <c r="O30">
        <v>3.7313999999999998</v>
      </c>
      <c r="P30">
        <v>5.5044000000000004</v>
      </c>
      <c r="Q30">
        <v>8.7378999999999998</v>
      </c>
      <c r="R30">
        <v>7.2972999999999999</v>
      </c>
      <c r="S30">
        <v>6.1920999999999999</v>
      </c>
      <c r="T30">
        <v>5.7967000000000004</v>
      </c>
      <c r="U30">
        <v>7.3246000000000002</v>
      </c>
      <c r="V30">
        <v>9.2242999999999995</v>
      </c>
      <c r="W30">
        <v>9.1388999999999996</v>
      </c>
      <c r="X30">
        <v>11.538399999999999</v>
      </c>
      <c r="Y30">
        <v>10.734</v>
      </c>
      <c r="Z30">
        <v>8.609</v>
      </c>
      <c r="AA30">
        <v>14.087999999999999</v>
      </c>
      <c r="AB30">
        <v>9.0237999999999996</v>
      </c>
      <c r="AC30">
        <v>9.8925999999999998</v>
      </c>
      <c r="AD30">
        <v>15.178100000000001</v>
      </c>
      <c r="AE30">
        <v>10.380100000000001</v>
      </c>
      <c r="AF30">
        <v>14.030099999999999</v>
      </c>
      <c r="AG30">
        <v>6.2460000000000004</v>
      </c>
      <c r="AH30">
        <v>8.0305999999999997</v>
      </c>
      <c r="AI30">
        <v>7.0782999999999996</v>
      </c>
      <c r="AJ30">
        <v>12.337</v>
      </c>
      <c r="AK30">
        <v>13.985300000000001</v>
      </c>
      <c r="AL30">
        <v>14.7159</v>
      </c>
      <c r="AM30">
        <v>8.3798999999999992</v>
      </c>
      <c r="AN30">
        <v>12.162100000000001</v>
      </c>
      <c r="AO30">
        <v>11.276899999999999</v>
      </c>
      <c r="AP30">
        <v>11.1732</v>
      </c>
      <c r="AQ30">
        <v>11.7761</v>
      </c>
      <c r="AR30">
        <v>12.5922</v>
      </c>
      <c r="AS30">
        <v>14.376200000000001</v>
      </c>
      <c r="AT30">
        <v>15.388500000000001</v>
      </c>
      <c r="AU30">
        <v>16.496700000000001</v>
      </c>
      <c r="AV30">
        <v>15.9901</v>
      </c>
      <c r="AW30">
        <v>17.3736</v>
      </c>
      <c r="AX30">
        <v>18.502700000000001</v>
      </c>
      <c r="AY30">
        <v>7.6614000000000004</v>
      </c>
      <c r="AZ30">
        <v>16.242899999999999</v>
      </c>
      <c r="BA30">
        <v>23.375599999999999</v>
      </c>
      <c r="BB30">
        <v>19.833500000000001</v>
      </c>
      <c r="BC30">
        <v>19.069700000000001</v>
      </c>
      <c r="BD30">
        <v>16.429500000000001</v>
      </c>
      <c r="BE30">
        <v>8.1577999999999999</v>
      </c>
      <c r="BF30">
        <v>12.1099</v>
      </c>
      <c r="BG30">
        <v>11.9268</v>
      </c>
      <c r="BH30">
        <v>9.9025999999999996</v>
      </c>
      <c r="BI30">
        <v>17.629300000000001</v>
      </c>
      <c r="BJ30">
        <v>21.7408</v>
      </c>
      <c r="BK30">
        <v>16.8323</v>
      </c>
      <c r="BL30">
        <v>18.534199999999998</v>
      </c>
      <c r="BM30">
        <v>12.8537</v>
      </c>
      <c r="BN30">
        <v>18.320499999999999</v>
      </c>
      <c r="BO30">
        <v>20.8979</v>
      </c>
      <c r="BP30">
        <v>19.7758</v>
      </c>
      <c r="BQ30">
        <v>20.1966</v>
      </c>
      <c r="BR30">
        <v>13.2072</v>
      </c>
      <c r="BS30">
        <v>21.750900000000001</v>
      </c>
      <c r="BT30">
        <v>15.4161</v>
      </c>
      <c r="BU30">
        <v>19.662700000000001</v>
      </c>
      <c r="BV30">
        <v>15.9352</v>
      </c>
      <c r="BW30">
        <v>16.870999999999999</v>
      </c>
      <c r="BX30">
        <v>15.268599999999999</v>
      </c>
      <c r="BY30">
        <v>19.720400000000001</v>
      </c>
      <c r="BZ30">
        <v>19.628399999999999</v>
      </c>
      <c r="CA30">
        <v>12.236700000000001</v>
      </c>
      <c r="CB30">
        <v>15.898400000000001</v>
      </c>
      <c r="CC30">
        <v>24.756599999999999</v>
      </c>
      <c r="CD30">
        <v>15.105499999999999</v>
      </c>
      <c r="CE30">
        <v>22.228999999999999</v>
      </c>
      <c r="CF30">
        <v>22.692299999999999</v>
      </c>
      <c r="CG30">
        <v>16.911999999999999</v>
      </c>
      <c r="CH30">
        <v>17.146999999999998</v>
      </c>
      <c r="CI30">
        <v>19.015599999999999</v>
      </c>
      <c r="CJ30">
        <v>10.729900000000001</v>
      </c>
      <c r="CK30">
        <v>20.661100000000001</v>
      </c>
      <c r="CP30">
        <f t="shared" si="41"/>
        <v>9.8725066666666645</v>
      </c>
      <c r="CQ30">
        <f t="shared" si="42"/>
        <v>15.528993333333336</v>
      </c>
      <c r="CR30">
        <f t="shared" si="43"/>
        <v>17.717609999999993</v>
      </c>
      <c r="CV30">
        <f t="shared" si="44"/>
        <v>100</v>
      </c>
      <c r="CW30">
        <f t="shared" si="44"/>
        <v>157.29534410713663</v>
      </c>
      <c r="CX30">
        <f t="shared" si="44"/>
        <v>179.46414824738866</v>
      </c>
      <c r="DA30">
        <f t="shared" si="48"/>
        <v>57.295344107136629</v>
      </c>
      <c r="DB30">
        <f t="shared" si="49"/>
        <v>79.464148247388664</v>
      </c>
    </row>
    <row r="31" spans="1:106" ht="14.95" x14ac:dyDescent="0.25">
      <c r="A31" t="s">
        <v>79</v>
      </c>
      <c r="B31" t="s">
        <v>68</v>
      </c>
      <c r="C31" t="s">
        <v>47</v>
      </c>
      <c r="D31" t="s">
        <v>15</v>
      </c>
      <c r="E31" t="s">
        <v>16</v>
      </c>
      <c r="F31" t="s">
        <v>27</v>
      </c>
      <c r="G31">
        <v>79.7</v>
      </c>
      <c r="H31">
        <v>1879.7</v>
      </c>
      <c r="I31">
        <v>1879.7</v>
      </c>
      <c r="J31">
        <v>4579.7</v>
      </c>
      <c r="K31">
        <v>39.081000000000003</v>
      </c>
      <c r="L31">
        <v>71.236999999999995</v>
      </c>
      <c r="M31">
        <v>0.2152</v>
      </c>
      <c r="N31">
        <v>581.04921000000002</v>
      </c>
      <c r="O31">
        <v>5.5979999999999999</v>
      </c>
      <c r="P31">
        <v>1.6383000000000001</v>
      </c>
      <c r="Q31">
        <v>2.0177</v>
      </c>
      <c r="R31">
        <v>2.3927</v>
      </c>
      <c r="S31">
        <v>1.5681</v>
      </c>
      <c r="T31">
        <v>1.7124999999999999</v>
      </c>
      <c r="U31">
        <v>1.4681</v>
      </c>
      <c r="V31">
        <v>1.3701000000000001</v>
      </c>
      <c r="W31">
        <v>1.2733000000000001</v>
      </c>
      <c r="X31">
        <v>1.6232</v>
      </c>
      <c r="Y31">
        <v>1.0875999999999999</v>
      </c>
      <c r="Z31">
        <v>0.91180000000000005</v>
      </c>
      <c r="AA31">
        <v>1.2062999999999999</v>
      </c>
      <c r="AB31">
        <v>1.0879000000000001</v>
      </c>
      <c r="AC31">
        <v>1.1111</v>
      </c>
      <c r="AD31">
        <v>1.3369</v>
      </c>
      <c r="AE31">
        <v>0.8629</v>
      </c>
      <c r="AF31">
        <v>1.1349</v>
      </c>
      <c r="AG31">
        <v>0.98970000000000002</v>
      </c>
      <c r="AH31">
        <v>0.89739999999999998</v>
      </c>
      <c r="AI31">
        <v>0.59960000000000002</v>
      </c>
      <c r="AJ31">
        <v>0.85199999999999998</v>
      </c>
      <c r="AK31">
        <v>0.92830000000000001</v>
      </c>
      <c r="AL31">
        <v>0.7117</v>
      </c>
      <c r="AM31">
        <v>0.56469999999999998</v>
      </c>
      <c r="AN31">
        <v>0.72199999999999998</v>
      </c>
      <c r="AO31">
        <v>0.75670000000000004</v>
      </c>
      <c r="AP31">
        <v>0.77569999999999995</v>
      </c>
      <c r="AQ31">
        <v>1.0916999999999999</v>
      </c>
      <c r="AR31">
        <v>0.78990000000000005</v>
      </c>
      <c r="AS31">
        <v>1.4832000000000001</v>
      </c>
      <c r="AT31">
        <v>0.9617</v>
      </c>
      <c r="AU31">
        <v>1.5552999999999999</v>
      </c>
      <c r="AV31">
        <v>2.1554000000000002</v>
      </c>
      <c r="AW31">
        <v>1.0307999999999999</v>
      </c>
      <c r="AX31">
        <v>1.88</v>
      </c>
      <c r="AY31">
        <v>2.6488</v>
      </c>
      <c r="AZ31">
        <v>1.2982</v>
      </c>
      <c r="BA31">
        <v>1.8139000000000001</v>
      </c>
      <c r="BB31">
        <v>2.3229000000000002</v>
      </c>
      <c r="BC31">
        <v>1.7115</v>
      </c>
      <c r="BD31">
        <v>3.2429000000000001</v>
      </c>
      <c r="BE31">
        <v>3.2585000000000002</v>
      </c>
      <c r="BF31">
        <v>1.6314</v>
      </c>
      <c r="BG31">
        <v>3.1463999999999999</v>
      </c>
      <c r="BH31">
        <v>0.92720000000000002</v>
      </c>
      <c r="BI31">
        <v>1.6103000000000001</v>
      </c>
      <c r="BJ31">
        <v>1.1096999999999999</v>
      </c>
      <c r="BK31">
        <v>1.0013000000000001</v>
      </c>
      <c r="BL31">
        <v>1.0853999999999999</v>
      </c>
      <c r="BM31">
        <v>0.97250000000000003</v>
      </c>
      <c r="BN31">
        <v>1.073</v>
      </c>
      <c r="BO31">
        <v>1.0394000000000001</v>
      </c>
      <c r="BP31">
        <v>2.3531</v>
      </c>
      <c r="BQ31">
        <v>1.9296</v>
      </c>
      <c r="BR31">
        <v>5.3068</v>
      </c>
      <c r="BS31">
        <v>1.4117</v>
      </c>
      <c r="BT31">
        <v>1.2175</v>
      </c>
      <c r="BU31">
        <v>1.2212000000000001</v>
      </c>
      <c r="BV31">
        <v>1.1446000000000001</v>
      </c>
      <c r="BW31">
        <v>1.2356</v>
      </c>
      <c r="BX31">
        <v>1.2259</v>
      </c>
      <c r="BY31">
        <v>1.1571</v>
      </c>
      <c r="BZ31">
        <v>1.486</v>
      </c>
      <c r="CA31">
        <v>1.1108</v>
      </c>
      <c r="CB31">
        <v>0.86670000000000003</v>
      </c>
      <c r="CC31">
        <v>1.006</v>
      </c>
      <c r="CD31">
        <v>1.0667</v>
      </c>
      <c r="CE31">
        <v>1.1698</v>
      </c>
      <c r="CF31">
        <v>1.3325</v>
      </c>
      <c r="CG31">
        <v>1.274</v>
      </c>
      <c r="CH31">
        <v>1.1828000000000001</v>
      </c>
      <c r="CI31">
        <v>1.2582</v>
      </c>
      <c r="CJ31">
        <v>1.2091000000000001</v>
      </c>
      <c r="CK31">
        <v>1.1113</v>
      </c>
      <c r="CP31">
        <f t="shared" si="41"/>
        <v>1.3026933333333335</v>
      </c>
      <c r="CQ31">
        <f t="shared" si="42"/>
        <v>2.0093933333333331</v>
      </c>
      <c r="CR31">
        <f t="shared" si="43"/>
        <v>1.3698600000000003</v>
      </c>
      <c r="CV31">
        <f t="shared" si="44"/>
        <v>100</v>
      </c>
      <c r="CW31">
        <f t="shared" si="44"/>
        <v>154.24914536038153</v>
      </c>
      <c r="CX31">
        <f t="shared" si="44"/>
        <v>105.15598452437003</v>
      </c>
      <c r="DA31">
        <f t="shared" si="48"/>
        <v>54.249145360381533</v>
      </c>
      <c r="DB31">
        <f t="shared" si="49"/>
        <v>5.1559845243700266</v>
      </c>
    </row>
    <row r="33" spans="1:106" ht="14.95" x14ac:dyDescent="0.25">
      <c r="N33" t="s">
        <v>63</v>
      </c>
      <c r="O33">
        <f t="shared" ref="O33:AT33" si="50">AVERAGE(O25:O31)</f>
        <v>15.982142857142858</v>
      </c>
      <c r="P33">
        <f t="shared" si="50"/>
        <v>18.122128571428572</v>
      </c>
      <c r="Q33">
        <f t="shared" si="50"/>
        <v>14.926785714285716</v>
      </c>
      <c r="R33">
        <f t="shared" si="50"/>
        <v>18.226242857142857</v>
      </c>
      <c r="S33">
        <f t="shared" si="50"/>
        <v>26.125214285714289</v>
      </c>
      <c r="T33">
        <f t="shared" si="50"/>
        <v>20.109571428571428</v>
      </c>
      <c r="U33">
        <f t="shared" si="50"/>
        <v>22.709114285714286</v>
      </c>
      <c r="V33">
        <f t="shared" si="50"/>
        <v>27.146628571428575</v>
      </c>
      <c r="W33">
        <f t="shared" si="50"/>
        <v>10.547757142857145</v>
      </c>
      <c r="X33">
        <f t="shared" si="50"/>
        <v>24.690014285714284</v>
      </c>
      <c r="Y33">
        <f t="shared" si="50"/>
        <v>20.241242857142858</v>
      </c>
      <c r="Z33">
        <f t="shared" si="50"/>
        <v>22.364042857142859</v>
      </c>
      <c r="AA33">
        <f t="shared" si="50"/>
        <v>16.713542857142858</v>
      </c>
      <c r="AB33">
        <f t="shared" si="50"/>
        <v>20.257271428571432</v>
      </c>
      <c r="AC33">
        <f t="shared" si="50"/>
        <v>18.181000000000001</v>
      </c>
      <c r="AD33">
        <f t="shared" si="50"/>
        <v>18.840885714285719</v>
      </c>
      <c r="AE33">
        <f t="shared" si="50"/>
        <v>20.575257142857144</v>
      </c>
      <c r="AF33">
        <f t="shared" si="50"/>
        <v>14.980928571428572</v>
      </c>
      <c r="AG33">
        <f t="shared" si="50"/>
        <v>15.263614285714285</v>
      </c>
      <c r="AH33">
        <f t="shared" si="50"/>
        <v>10.349042857142857</v>
      </c>
      <c r="AI33">
        <f t="shared" si="50"/>
        <v>15.721899999999996</v>
      </c>
      <c r="AJ33">
        <f t="shared" si="50"/>
        <v>21.277199999999997</v>
      </c>
      <c r="AK33">
        <f t="shared" si="50"/>
        <v>13.690799999999999</v>
      </c>
      <c r="AL33">
        <f t="shared" si="50"/>
        <v>16.423799999999996</v>
      </c>
      <c r="AM33">
        <f t="shared" si="50"/>
        <v>13.091071428571428</v>
      </c>
      <c r="AN33">
        <f t="shared" si="50"/>
        <v>14.222142857142854</v>
      </c>
      <c r="AO33">
        <f t="shared" si="50"/>
        <v>17.334185714285713</v>
      </c>
      <c r="AP33">
        <f t="shared" si="50"/>
        <v>10.175471428571429</v>
      </c>
      <c r="AQ33">
        <f t="shared" si="50"/>
        <v>8.8040142857142865</v>
      </c>
      <c r="AR33">
        <f t="shared" si="50"/>
        <v>11.806714285714287</v>
      </c>
      <c r="AS33">
        <f t="shared" si="50"/>
        <v>16.06982857142857</v>
      </c>
      <c r="AT33">
        <f t="shared" si="50"/>
        <v>13.7662</v>
      </c>
      <c r="AU33">
        <f t="shared" ref="AU33:BZ33" si="51">AVERAGE(AU25:AU31)</f>
        <v>13.70687142857143</v>
      </c>
      <c r="AV33">
        <f t="shared" si="51"/>
        <v>18.600757142857145</v>
      </c>
      <c r="AW33">
        <f t="shared" si="51"/>
        <v>17.920142857142856</v>
      </c>
      <c r="AX33">
        <f t="shared" si="51"/>
        <v>15.069114285714287</v>
      </c>
      <c r="AY33">
        <f t="shared" si="51"/>
        <v>16.606642857142855</v>
      </c>
      <c r="AZ33">
        <f t="shared" si="51"/>
        <v>14.384642857142854</v>
      </c>
      <c r="BA33">
        <f t="shared" si="51"/>
        <v>26.909885714285714</v>
      </c>
      <c r="BB33">
        <f t="shared" si="51"/>
        <v>18.169528571428575</v>
      </c>
      <c r="BC33">
        <f t="shared" si="51"/>
        <v>14.278742857142857</v>
      </c>
      <c r="BD33">
        <f t="shared" si="51"/>
        <v>21.626814285714286</v>
      </c>
      <c r="BE33">
        <f t="shared" si="51"/>
        <v>12.833728571428569</v>
      </c>
      <c r="BF33">
        <f t="shared" si="51"/>
        <v>18.44464285714286</v>
      </c>
      <c r="BG33">
        <f t="shared" si="51"/>
        <v>15.591428571428571</v>
      </c>
      <c r="BH33">
        <f t="shared" si="51"/>
        <v>22.083200000000001</v>
      </c>
      <c r="BI33">
        <f t="shared" si="51"/>
        <v>16.427714285714284</v>
      </c>
      <c r="BJ33">
        <f t="shared" si="51"/>
        <v>15.498371428571431</v>
      </c>
      <c r="BK33">
        <f t="shared" si="51"/>
        <v>15.218571428571428</v>
      </c>
      <c r="BL33">
        <f t="shared" si="51"/>
        <v>19.038257142857141</v>
      </c>
      <c r="BM33">
        <f t="shared" si="51"/>
        <v>13.050114285714287</v>
      </c>
      <c r="BN33">
        <f t="shared" si="51"/>
        <v>15.330971428571427</v>
      </c>
      <c r="BO33">
        <f t="shared" si="51"/>
        <v>17.648957142857142</v>
      </c>
      <c r="BP33">
        <f t="shared" si="51"/>
        <v>17.378957142857143</v>
      </c>
      <c r="BQ33">
        <f t="shared" si="51"/>
        <v>20.357471428571426</v>
      </c>
      <c r="BR33">
        <f t="shared" si="51"/>
        <v>15.052785714285713</v>
      </c>
      <c r="BS33">
        <f t="shared" si="51"/>
        <v>13.785714285714286</v>
      </c>
      <c r="BT33">
        <f t="shared" si="51"/>
        <v>17.110142857142858</v>
      </c>
      <c r="BU33">
        <f t="shared" si="51"/>
        <v>9.8104857142857149</v>
      </c>
      <c r="BV33">
        <f t="shared" si="51"/>
        <v>12.248285714285712</v>
      </c>
      <c r="BW33">
        <f t="shared" si="51"/>
        <v>9.7254142857142849</v>
      </c>
      <c r="BX33">
        <f t="shared" si="51"/>
        <v>7.6548571428571437</v>
      </c>
      <c r="BY33">
        <f t="shared" si="51"/>
        <v>18.267714285714284</v>
      </c>
      <c r="BZ33">
        <f t="shared" si="51"/>
        <v>9.9618714285714294</v>
      </c>
      <c r="CA33">
        <f t="shared" ref="CA33:CK33" si="52">AVERAGE(CA25:CA31)</f>
        <v>7.5468999999999999</v>
      </c>
      <c r="CB33">
        <f t="shared" si="52"/>
        <v>16.522242857142857</v>
      </c>
      <c r="CC33">
        <f t="shared" si="52"/>
        <v>23.678157142857142</v>
      </c>
      <c r="CD33">
        <f t="shared" si="52"/>
        <v>8.0809714285714271</v>
      </c>
      <c r="CE33">
        <f t="shared" si="52"/>
        <v>14.324985714285713</v>
      </c>
      <c r="CF33">
        <f t="shared" si="52"/>
        <v>11.501685714285715</v>
      </c>
      <c r="CG33">
        <f t="shared" si="52"/>
        <v>13.442157142857143</v>
      </c>
      <c r="CH33">
        <f t="shared" si="52"/>
        <v>8.777157142857142</v>
      </c>
      <c r="CI33">
        <f t="shared" si="52"/>
        <v>8.2966999999999995</v>
      </c>
      <c r="CJ33">
        <f t="shared" si="52"/>
        <v>10.429457142857144</v>
      </c>
      <c r="CK33">
        <f t="shared" si="52"/>
        <v>15.935557142857144</v>
      </c>
    </row>
    <row r="34" spans="1:106" ht="14.95" x14ac:dyDescent="0.25">
      <c r="N34" t="s">
        <v>64</v>
      </c>
      <c r="O34">
        <f t="shared" ref="O34:AT34" si="53">STDEV(O25:O31)/SQRT(COUNT(O25:O31))</f>
        <v>8.1480334762694842</v>
      </c>
      <c r="P34">
        <f t="shared" si="53"/>
        <v>8.9961683156593644</v>
      </c>
      <c r="Q34">
        <f t="shared" si="53"/>
        <v>6.0530736285055076</v>
      </c>
      <c r="R34">
        <f t="shared" si="53"/>
        <v>8.7220213366555583</v>
      </c>
      <c r="S34">
        <f t="shared" si="53"/>
        <v>18.373348684354486</v>
      </c>
      <c r="T34">
        <f t="shared" si="53"/>
        <v>12.108523474665715</v>
      </c>
      <c r="U34">
        <f t="shared" si="53"/>
        <v>15.808466537442593</v>
      </c>
      <c r="V34">
        <f t="shared" si="53"/>
        <v>14.375847921852985</v>
      </c>
      <c r="W34">
        <f t="shared" si="53"/>
        <v>3.6747529697250925</v>
      </c>
      <c r="X34">
        <f t="shared" si="53"/>
        <v>11.470863855281108</v>
      </c>
      <c r="Y34">
        <f t="shared" si="53"/>
        <v>12.948625773396026</v>
      </c>
      <c r="Z34">
        <f t="shared" si="53"/>
        <v>10.351683771179614</v>
      </c>
      <c r="AA34">
        <f t="shared" si="53"/>
        <v>7.0353721119259429</v>
      </c>
      <c r="AB34">
        <f t="shared" si="53"/>
        <v>9.5057128317087063</v>
      </c>
      <c r="AC34">
        <f t="shared" si="53"/>
        <v>8.1291751349544636</v>
      </c>
      <c r="AD34">
        <f t="shared" si="53"/>
        <v>10.914678266279521</v>
      </c>
      <c r="AE34">
        <f t="shared" si="53"/>
        <v>9.9319947918656446</v>
      </c>
      <c r="AF34">
        <f t="shared" si="53"/>
        <v>7.3045999949384237</v>
      </c>
      <c r="AG34">
        <f t="shared" si="53"/>
        <v>7.7822046094317781</v>
      </c>
      <c r="AH34">
        <f t="shared" si="53"/>
        <v>4.4077253873634383</v>
      </c>
      <c r="AI34">
        <f t="shared" si="53"/>
        <v>7.2262707633823329</v>
      </c>
      <c r="AJ34">
        <f t="shared" si="53"/>
        <v>11.572246083626117</v>
      </c>
      <c r="AK34">
        <f t="shared" si="53"/>
        <v>6.1053703548207308</v>
      </c>
      <c r="AL34">
        <f t="shared" si="53"/>
        <v>8.5516457403573174</v>
      </c>
      <c r="AM34">
        <f t="shared" si="53"/>
        <v>7.5743610508054857</v>
      </c>
      <c r="AN34">
        <f t="shared" si="53"/>
        <v>7.3756612259788721</v>
      </c>
      <c r="AO34">
        <f t="shared" si="53"/>
        <v>7.2628000404352955</v>
      </c>
      <c r="AP34">
        <f t="shared" si="53"/>
        <v>3.6964342035015747</v>
      </c>
      <c r="AQ34">
        <f t="shared" si="53"/>
        <v>2.982753015446713</v>
      </c>
      <c r="AR34">
        <f t="shared" si="53"/>
        <v>4.643876587837064</v>
      </c>
      <c r="AS34">
        <f t="shared" si="53"/>
        <v>9.0470570944030051</v>
      </c>
      <c r="AT34">
        <f t="shared" si="53"/>
        <v>7.0698229503324637</v>
      </c>
      <c r="AU34">
        <f t="shared" ref="AU34:BZ34" si="54">STDEV(AU25:AU31)/SQRT(COUNT(AU25:AU31))</f>
        <v>6.4590166100507549</v>
      </c>
      <c r="AV34">
        <f t="shared" si="54"/>
        <v>9.5147746996286706</v>
      </c>
      <c r="AW34">
        <f t="shared" si="54"/>
        <v>10.899900197552206</v>
      </c>
      <c r="AX34">
        <f t="shared" si="54"/>
        <v>7.1174827625338146</v>
      </c>
      <c r="AY34">
        <f t="shared" si="54"/>
        <v>10.090534367860782</v>
      </c>
      <c r="AZ34">
        <f t="shared" si="54"/>
        <v>6.870504848812133</v>
      </c>
      <c r="BA34">
        <f t="shared" si="54"/>
        <v>18.120935857355562</v>
      </c>
      <c r="BB34">
        <f t="shared" si="54"/>
        <v>9.782042537749474</v>
      </c>
      <c r="BC34">
        <f t="shared" si="54"/>
        <v>6.9439997985879227</v>
      </c>
      <c r="BD34">
        <f t="shared" si="54"/>
        <v>11.755707861744453</v>
      </c>
      <c r="BE34">
        <f t="shared" si="54"/>
        <v>6.5111752453072569</v>
      </c>
      <c r="BF34">
        <f t="shared" si="54"/>
        <v>11.780198679581265</v>
      </c>
      <c r="BG34">
        <f t="shared" si="54"/>
        <v>7.8937472995648754</v>
      </c>
      <c r="BH34">
        <f t="shared" si="54"/>
        <v>14.785852834671777</v>
      </c>
      <c r="BI34">
        <f t="shared" si="54"/>
        <v>7.1688468471451614</v>
      </c>
      <c r="BJ34">
        <f t="shared" si="54"/>
        <v>6.7060606851355793</v>
      </c>
      <c r="BK34">
        <f t="shared" si="54"/>
        <v>7.2476338730622416</v>
      </c>
      <c r="BL34">
        <f t="shared" si="54"/>
        <v>11.598953404815228</v>
      </c>
      <c r="BM34">
        <f t="shared" si="54"/>
        <v>6.5311818039247971</v>
      </c>
      <c r="BN34">
        <f t="shared" si="54"/>
        <v>7.4504293518885865</v>
      </c>
      <c r="BO34">
        <f t="shared" si="54"/>
        <v>9.0140976092968934</v>
      </c>
      <c r="BP34">
        <f t="shared" si="54"/>
        <v>9.1375516218946249</v>
      </c>
      <c r="BQ34">
        <f t="shared" si="54"/>
        <v>12.959957050371848</v>
      </c>
      <c r="BR34">
        <f t="shared" si="54"/>
        <v>7.0701319482342182</v>
      </c>
      <c r="BS34">
        <f t="shared" si="54"/>
        <v>5.6409081504762018</v>
      </c>
      <c r="BT34">
        <f t="shared" si="54"/>
        <v>9.1193586052616951</v>
      </c>
      <c r="BU34">
        <f t="shared" si="54"/>
        <v>3.2380634785557341</v>
      </c>
      <c r="BV34">
        <f t="shared" si="54"/>
        <v>5.3131939936363706</v>
      </c>
      <c r="BW34">
        <f t="shared" si="54"/>
        <v>3.5696965412862127</v>
      </c>
      <c r="BX34">
        <f t="shared" si="54"/>
        <v>2.5491296422091039</v>
      </c>
      <c r="BY34">
        <f t="shared" si="54"/>
        <v>10.582633996281441</v>
      </c>
      <c r="BZ34">
        <f t="shared" si="54"/>
        <v>3.5271028079656506</v>
      </c>
      <c r="CA34">
        <f t="shared" ref="CA34:CK34" si="55">STDEV(CA25:CA31)/SQRT(COUNT(CA25:CA31))</f>
        <v>2.7599547274582323</v>
      </c>
      <c r="CB34">
        <f t="shared" si="55"/>
        <v>9.9221946328578419</v>
      </c>
      <c r="CC34">
        <f t="shared" si="55"/>
        <v>12.997754543049368</v>
      </c>
      <c r="CD34">
        <f t="shared" si="55"/>
        <v>2.5606823276613753</v>
      </c>
      <c r="CE34">
        <f t="shared" si="55"/>
        <v>6.8346680001378886</v>
      </c>
      <c r="CF34">
        <f t="shared" si="55"/>
        <v>3.418894823827511</v>
      </c>
      <c r="CG34">
        <f t="shared" si="55"/>
        <v>6.5855494995394537</v>
      </c>
      <c r="CH34">
        <f t="shared" si="55"/>
        <v>3.339555997780681</v>
      </c>
      <c r="CI34">
        <f t="shared" si="55"/>
        <v>2.9746968793155251</v>
      </c>
      <c r="CJ34">
        <f t="shared" si="55"/>
        <v>4.7430875117102245</v>
      </c>
      <c r="CK34">
        <f t="shared" si="55"/>
        <v>7.2195085483001957</v>
      </c>
    </row>
    <row r="36" spans="1:106" s="4" customFormat="1" ht="45" x14ac:dyDescent="0.25">
      <c r="A36" s="4" t="s">
        <v>43</v>
      </c>
      <c r="B36" s="4" t="s">
        <v>0</v>
      </c>
      <c r="C36" s="4" t="s">
        <v>1</v>
      </c>
      <c r="D36" s="4" t="s">
        <v>2</v>
      </c>
      <c r="E36" s="4" t="s">
        <v>3</v>
      </c>
      <c r="F36" s="4" t="s">
        <v>4</v>
      </c>
      <c r="G36" s="4" t="s">
        <v>5</v>
      </c>
      <c r="H36" s="4" t="s">
        <v>6</v>
      </c>
      <c r="I36" s="4" t="s">
        <v>7</v>
      </c>
      <c r="J36" s="4" t="s">
        <v>8</v>
      </c>
      <c r="K36" s="4" t="s">
        <v>9</v>
      </c>
      <c r="L36" s="4" t="s">
        <v>10</v>
      </c>
      <c r="M36" s="4" t="s">
        <v>11</v>
      </c>
      <c r="N36" s="4" t="s">
        <v>12</v>
      </c>
      <c r="O36" s="4">
        <v>-1740</v>
      </c>
      <c r="P36" s="4">
        <v>-1680</v>
      </c>
      <c r="Q36" s="4">
        <v>-1620</v>
      </c>
      <c r="R36" s="4">
        <v>-1560</v>
      </c>
      <c r="S36" s="4">
        <v>-1500</v>
      </c>
      <c r="T36" s="4">
        <v>-1440</v>
      </c>
      <c r="U36" s="4">
        <v>-1380</v>
      </c>
      <c r="V36" s="4">
        <v>-1320</v>
      </c>
      <c r="W36" s="4">
        <v>-1260</v>
      </c>
      <c r="X36" s="4">
        <v>-1200</v>
      </c>
      <c r="Y36" s="4">
        <v>-1140</v>
      </c>
      <c r="Z36" s="4">
        <v>-1080</v>
      </c>
      <c r="AA36" s="4">
        <v>-1020</v>
      </c>
      <c r="AB36" s="4">
        <v>-960</v>
      </c>
      <c r="AC36" s="4">
        <v>-900</v>
      </c>
      <c r="AD36" s="4">
        <v>-840</v>
      </c>
      <c r="AE36" s="4">
        <v>-780</v>
      </c>
      <c r="AF36" s="4">
        <v>-720</v>
      </c>
      <c r="AG36" s="4">
        <v>-660</v>
      </c>
      <c r="AH36" s="4">
        <v>-600</v>
      </c>
      <c r="AI36" s="4">
        <v>-540</v>
      </c>
      <c r="AJ36" s="4">
        <v>-480</v>
      </c>
      <c r="AK36" s="4">
        <v>-420</v>
      </c>
      <c r="AL36" s="4">
        <v>-360</v>
      </c>
      <c r="AM36" s="4">
        <v>-300</v>
      </c>
      <c r="AN36" s="4">
        <v>-240</v>
      </c>
      <c r="AO36" s="4">
        <v>-180</v>
      </c>
      <c r="AP36" s="4">
        <v>-120</v>
      </c>
      <c r="AQ36" s="4">
        <v>-60</v>
      </c>
      <c r="AR36" s="4">
        <v>0</v>
      </c>
      <c r="AS36" s="4">
        <v>60</v>
      </c>
      <c r="AT36" s="4">
        <v>120</v>
      </c>
      <c r="AU36" s="4">
        <v>180</v>
      </c>
      <c r="AV36" s="4">
        <v>240</v>
      </c>
      <c r="AW36" s="4">
        <v>300</v>
      </c>
      <c r="AX36" s="4">
        <v>360</v>
      </c>
      <c r="AY36" s="4">
        <v>420</v>
      </c>
      <c r="AZ36" s="4">
        <v>480</v>
      </c>
      <c r="BA36" s="4">
        <v>540</v>
      </c>
      <c r="BB36" s="4">
        <v>600</v>
      </c>
      <c r="BC36" s="4">
        <v>660</v>
      </c>
      <c r="BD36" s="4">
        <v>720</v>
      </c>
      <c r="BE36" s="4">
        <v>780</v>
      </c>
      <c r="BF36" s="4">
        <v>840</v>
      </c>
      <c r="BG36" s="4">
        <v>900</v>
      </c>
      <c r="BH36" s="4">
        <v>960</v>
      </c>
      <c r="BI36" s="4">
        <v>1020</v>
      </c>
      <c r="BJ36" s="4">
        <v>1080</v>
      </c>
      <c r="BK36" s="4">
        <v>1140</v>
      </c>
      <c r="BL36" s="4">
        <v>1200</v>
      </c>
      <c r="BM36" s="4">
        <v>1260</v>
      </c>
      <c r="BN36" s="4">
        <v>1320</v>
      </c>
      <c r="BO36" s="4">
        <v>1380</v>
      </c>
      <c r="BP36" s="4">
        <v>1440</v>
      </c>
      <c r="BQ36" s="4">
        <v>1500</v>
      </c>
      <c r="BR36" s="4">
        <v>1560</v>
      </c>
      <c r="BS36" s="4">
        <v>1620</v>
      </c>
      <c r="BT36" s="4">
        <v>1680</v>
      </c>
      <c r="BU36" s="4">
        <v>1740</v>
      </c>
      <c r="BV36" s="4">
        <v>1800</v>
      </c>
      <c r="BW36" s="4">
        <v>1860</v>
      </c>
      <c r="BX36" s="4">
        <v>1920</v>
      </c>
      <c r="BY36" s="4">
        <v>1980</v>
      </c>
      <c r="BZ36" s="4">
        <v>2040</v>
      </c>
      <c r="CA36" s="4">
        <v>2100</v>
      </c>
      <c r="CB36" s="4">
        <v>2160</v>
      </c>
      <c r="CC36" s="4">
        <v>2220</v>
      </c>
      <c r="CD36" s="4">
        <v>2280</v>
      </c>
      <c r="CE36" s="4">
        <v>2340</v>
      </c>
      <c r="CF36" s="4">
        <v>2400</v>
      </c>
      <c r="CG36" s="4">
        <v>2460</v>
      </c>
      <c r="CH36" s="4">
        <v>2520</v>
      </c>
      <c r="CI36" s="4">
        <v>2580</v>
      </c>
      <c r="CJ36" s="4">
        <v>2640</v>
      </c>
      <c r="CK36" s="4">
        <v>2700</v>
      </c>
      <c r="CO36" s="4" t="s">
        <v>43</v>
      </c>
      <c r="CP36" s="5" t="s">
        <v>32</v>
      </c>
      <c r="CQ36" s="5" t="s">
        <v>33</v>
      </c>
      <c r="CR36" s="5" t="s">
        <v>34</v>
      </c>
      <c r="CV36" s="5"/>
      <c r="CW36" s="5"/>
      <c r="CX36" s="5"/>
    </row>
    <row r="37" spans="1:106" s="2" customFormat="1" ht="14.95" x14ac:dyDescent="0.25">
      <c r="A37" s="2" t="s">
        <v>73</v>
      </c>
      <c r="B37" s="2" t="s">
        <v>35</v>
      </c>
      <c r="C37" s="2" t="s">
        <v>47</v>
      </c>
      <c r="D37" s="2" t="s">
        <v>15</v>
      </c>
      <c r="E37" s="2" t="s">
        <v>16</v>
      </c>
      <c r="F37" s="2" t="s">
        <v>27</v>
      </c>
      <c r="G37" s="2">
        <v>166.5</v>
      </c>
      <c r="H37" s="2">
        <v>1966.5</v>
      </c>
      <c r="I37" s="2">
        <v>1966.5</v>
      </c>
      <c r="J37" s="2">
        <v>4666.5</v>
      </c>
      <c r="K37" s="2">
        <v>758.625</v>
      </c>
      <c r="L37" s="2">
        <v>258.53500000000003</v>
      </c>
      <c r="M37" s="2">
        <v>-0.77280000000000004</v>
      </c>
      <c r="N37" s="2">
        <v>-2086.5704000000001</v>
      </c>
      <c r="O37" s="2">
        <f t="shared" ref="O37:AT37" si="56">(O25/$CP25)*100</f>
        <v>245.54579066788054</v>
      </c>
      <c r="P37" s="2">
        <f t="shared" si="56"/>
        <v>99.42539470418258</v>
      </c>
      <c r="Q37" s="2">
        <f t="shared" si="56"/>
        <v>156.55084441577264</v>
      </c>
      <c r="R37" s="2">
        <f t="shared" si="56"/>
        <v>245.7593348809576</v>
      </c>
      <c r="S37" s="2">
        <f t="shared" si="56"/>
        <v>94.906561884124301</v>
      </c>
      <c r="T37" s="2">
        <f t="shared" si="56"/>
        <v>93.861777049032497</v>
      </c>
      <c r="U37" s="2">
        <f t="shared" si="56"/>
        <v>33.227875007035749</v>
      </c>
      <c r="V37" s="2">
        <f t="shared" si="56"/>
        <v>192.06878338193656</v>
      </c>
      <c r="W37" s="2">
        <f t="shared" si="56"/>
        <v>50.135831255781007</v>
      </c>
      <c r="X37" s="2">
        <f t="shared" si="56"/>
        <v>230.44821480333297</v>
      </c>
      <c r="Y37" s="2">
        <f t="shared" si="56"/>
        <v>21.57231549549309</v>
      </c>
      <c r="Z37" s="2">
        <f t="shared" si="56"/>
        <v>216.01262599932426</v>
      </c>
      <c r="AA37" s="2">
        <f t="shared" si="56"/>
        <v>63.452290202367401</v>
      </c>
      <c r="AB37" s="2">
        <f t="shared" si="56"/>
        <v>136.01777742392122</v>
      </c>
      <c r="AC37" s="2">
        <f t="shared" si="56"/>
        <v>153.97605483920842</v>
      </c>
      <c r="AD37" s="2">
        <f t="shared" si="56"/>
        <v>37.563217984746338</v>
      </c>
      <c r="AE37" s="2">
        <f t="shared" si="56"/>
        <v>156.20996457934226</v>
      </c>
      <c r="AF37" s="2">
        <f t="shared" si="56"/>
        <v>49.521298464814819</v>
      </c>
      <c r="AG37" s="2">
        <f t="shared" si="56"/>
        <v>75.154513078989851</v>
      </c>
      <c r="AH37" s="2">
        <f t="shared" si="56"/>
        <v>29.424415300785583</v>
      </c>
      <c r="AI37" s="2">
        <f t="shared" si="56"/>
        <v>114.88283211298965</v>
      </c>
      <c r="AJ37" s="2">
        <f t="shared" si="56"/>
        <v>110.31259050089429</v>
      </c>
      <c r="AK37" s="2">
        <f t="shared" si="56"/>
        <v>44.139193390780228</v>
      </c>
      <c r="AL37" s="2">
        <f t="shared" si="56"/>
        <v>52.474140388974725</v>
      </c>
      <c r="AM37" s="2">
        <f t="shared" si="56"/>
        <v>18.468410813193493</v>
      </c>
      <c r="AN37" s="2">
        <f t="shared" si="56"/>
        <v>20.432622121255935</v>
      </c>
      <c r="AO37" s="2">
        <f t="shared" si="56"/>
        <v>186.44624334206705</v>
      </c>
      <c r="AP37" s="2">
        <f t="shared" si="56"/>
        <v>29.571918988707324</v>
      </c>
      <c r="AQ37" s="2">
        <f t="shared" si="56"/>
        <v>16.475331491141006</v>
      </c>
      <c r="AR37" s="2">
        <f t="shared" si="56"/>
        <v>25.961835430965831</v>
      </c>
      <c r="AS37" s="2">
        <f t="shared" si="56"/>
        <v>23.855261314185352</v>
      </c>
      <c r="AT37" s="2">
        <f t="shared" si="56"/>
        <v>24.486007647255537</v>
      </c>
      <c r="AU37" s="2">
        <f t="shared" ref="AU37:BZ37" si="57">(AU25/$CP25)*100</f>
        <v>20.210773411003665</v>
      </c>
      <c r="AV37" s="2">
        <f t="shared" si="57"/>
        <v>29.552541828631814</v>
      </c>
      <c r="AW37" s="2">
        <f t="shared" si="57"/>
        <v>13.620561724097973</v>
      </c>
      <c r="AX37" s="2">
        <f t="shared" si="57"/>
        <v>21.105286392448647</v>
      </c>
      <c r="AY37" s="2">
        <f t="shared" si="57"/>
        <v>22.336724687859647</v>
      </c>
      <c r="AZ37" s="2">
        <f t="shared" si="57"/>
        <v>21.065741167804749</v>
      </c>
      <c r="BA37" s="2">
        <f t="shared" si="57"/>
        <v>12.94315202594799</v>
      </c>
      <c r="BB37" s="2">
        <f t="shared" si="57"/>
        <v>11.075035613770225</v>
      </c>
      <c r="BC37" s="2">
        <f t="shared" si="57"/>
        <v>20.810674468851605</v>
      </c>
      <c r="BD37" s="2">
        <f t="shared" si="57"/>
        <v>61.003649892417201</v>
      </c>
      <c r="BE37" s="2">
        <f t="shared" si="57"/>
        <v>6.2738498897545032</v>
      </c>
      <c r="BF37" s="2">
        <f t="shared" si="57"/>
        <v>15.326542715235755</v>
      </c>
      <c r="BG37" s="2">
        <f t="shared" si="57"/>
        <v>19.935143195235693</v>
      </c>
      <c r="BH37" s="2">
        <f t="shared" si="57"/>
        <v>37.664058307588284</v>
      </c>
      <c r="BI37" s="2">
        <f t="shared" si="57"/>
        <v>40.443692147807909</v>
      </c>
      <c r="BJ37" s="2">
        <f t="shared" si="57"/>
        <v>44.790503240665238</v>
      </c>
      <c r="BK37" s="2">
        <f t="shared" si="57"/>
        <v>39.563019994988288</v>
      </c>
      <c r="BL37" s="2">
        <f t="shared" si="57"/>
        <v>12.45990938079955</v>
      </c>
      <c r="BM37" s="2">
        <f t="shared" si="57"/>
        <v>16.990605768251005</v>
      </c>
      <c r="BN37" s="2">
        <f t="shared" si="57"/>
        <v>25.690555189908686</v>
      </c>
      <c r="BO37" s="2">
        <f t="shared" si="57"/>
        <v>21.106472749187965</v>
      </c>
      <c r="BP37" s="2">
        <f t="shared" si="57"/>
        <v>26.38101481219115</v>
      </c>
      <c r="BQ37" s="2">
        <f t="shared" si="57"/>
        <v>7.8263954092739594</v>
      </c>
      <c r="BR37" s="2">
        <f t="shared" si="57"/>
        <v>25.075231494449625</v>
      </c>
      <c r="BS37" s="2">
        <f t="shared" si="57"/>
        <v>27.626689388473956</v>
      </c>
      <c r="BT37" s="2">
        <f t="shared" si="57"/>
        <v>26.253679188837797</v>
      </c>
      <c r="BU37" s="2">
        <f t="shared" si="57"/>
        <v>18.942162604427399</v>
      </c>
      <c r="BV37" s="2">
        <f t="shared" si="57"/>
        <v>22.124366831521915</v>
      </c>
      <c r="BW37" s="2">
        <f t="shared" si="57"/>
        <v>10.657833493777094</v>
      </c>
      <c r="BX37" s="2">
        <f t="shared" si="57"/>
        <v>13.34058153361917</v>
      </c>
      <c r="BY37" s="2">
        <f t="shared" si="57"/>
        <v>17.129804958997529</v>
      </c>
      <c r="BZ37" s="2">
        <f t="shared" si="57"/>
        <v>23.998019575149829</v>
      </c>
      <c r="CA37" s="2">
        <f t="shared" ref="CA37:CK37" si="58">(CA25/$CP25)*100</f>
        <v>8.0601076869193982</v>
      </c>
      <c r="CB37" s="2">
        <f t="shared" si="58"/>
        <v>10.387739609459267</v>
      </c>
      <c r="CC37" s="2">
        <f t="shared" si="58"/>
        <v>57.384470933007606</v>
      </c>
      <c r="CD37" s="2">
        <f t="shared" si="58"/>
        <v>27.010970240768454</v>
      </c>
      <c r="CE37" s="2">
        <f t="shared" si="58"/>
        <v>14.988826496776861</v>
      </c>
      <c r="CF37" s="2">
        <f t="shared" si="58"/>
        <v>58.251302257201864</v>
      </c>
      <c r="CG37" s="2">
        <f t="shared" si="58"/>
        <v>13.597625493804511</v>
      </c>
      <c r="CH37" s="2">
        <f t="shared" si="58"/>
        <v>12.102420550018708</v>
      </c>
      <c r="CI37" s="2">
        <f t="shared" si="58"/>
        <v>9.6296576530357321</v>
      </c>
      <c r="CJ37" s="2">
        <f t="shared" si="58"/>
        <v>7.4902609998008209</v>
      </c>
      <c r="CK37" s="2">
        <f t="shared" si="58"/>
        <v>21.813145913574434</v>
      </c>
      <c r="CP37" s="2">
        <f t="shared" ref="CP37:CP43" si="59">AVERAGE(O37:AR37)</f>
        <v>99.999999999999986</v>
      </c>
      <c r="CQ37" s="2">
        <f t="shared" ref="CQ37:CQ43" si="60">AVERAGE(AS37:BG37)</f>
        <v>21.573396398300023</v>
      </c>
      <c r="CR37" s="2">
        <f t="shared" ref="CR37:CR43" si="61">AVERAGE(BH37:CK37)</f>
        <v>23.292704130142791</v>
      </c>
    </row>
    <row r="38" spans="1:106" s="2" customFormat="1" ht="14.95" x14ac:dyDescent="0.25">
      <c r="A38" s="2" t="s">
        <v>74</v>
      </c>
      <c r="B38" s="2" t="s">
        <v>61</v>
      </c>
      <c r="C38" s="2" t="s">
        <v>47</v>
      </c>
      <c r="D38" s="2" t="s">
        <v>15</v>
      </c>
      <c r="E38" s="2" t="s">
        <v>16</v>
      </c>
      <c r="F38" s="2" t="s">
        <v>27</v>
      </c>
      <c r="G38" s="2">
        <v>3648.7</v>
      </c>
      <c r="H38" s="2">
        <v>5448.7</v>
      </c>
      <c r="I38" s="2">
        <v>5448.7</v>
      </c>
      <c r="J38" s="2">
        <v>8148.7</v>
      </c>
      <c r="K38" s="2">
        <v>118.232</v>
      </c>
      <c r="L38" s="2">
        <v>200.45599999999999</v>
      </c>
      <c r="M38" s="2">
        <v>0.13028999999999999</v>
      </c>
      <c r="N38" s="2">
        <v>351.79243000000002</v>
      </c>
      <c r="O38" s="2">
        <f t="shared" ref="O38:AT38" si="62">(O26/$CP26)*100</f>
        <v>80.574360327625911</v>
      </c>
      <c r="P38" s="2">
        <f t="shared" si="62"/>
        <v>88.622915545992456</v>
      </c>
      <c r="Q38" s="2">
        <f t="shared" si="62"/>
        <v>89.853542683731348</v>
      </c>
      <c r="R38" s="2">
        <f t="shared" si="62"/>
        <v>90.158027748738903</v>
      </c>
      <c r="S38" s="2">
        <f t="shared" si="62"/>
        <v>98.445096268028038</v>
      </c>
      <c r="T38" s="2">
        <f t="shared" si="62"/>
        <v>91.82254610411357</v>
      </c>
      <c r="U38" s="2">
        <f t="shared" si="62"/>
        <v>101.14232646888668</v>
      </c>
      <c r="V38" s="2">
        <f t="shared" si="62"/>
        <v>99.772143676352655</v>
      </c>
      <c r="W38" s="2">
        <f t="shared" si="62"/>
        <v>91.652541942817678</v>
      </c>
      <c r="X38" s="2">
        <f t="shared" si="62"/>
        <v>99.335715083175145</v>
      </c>
      <c r="Y38" s="2">
        <f t="shared" si="62"/>
        <v>97.980756543891502</v>
      </c>
      <c r="Z38" s="2">
        <f t="shared" si="62"/>
        <v>93.476914957321327</v>
      </c>
      <c r="AA38" s="2">
        <f t="shared" si="62"/>
        <v>97.803140255970419</v>
      </c>
      <c r="AB38" s="2">
        <f t="shared" si="62"/>
        <v>88.39708912277851</v>
      </c>
      <c r="AC38" s="2">
        <f t="shared" si="62"/>
        <v>97.143422615120713</v>
      </c>
      <c r="AD38" s="2">
        <f t="shared" si="62"/>
        <v>90.381316796411113</v>
      </c>
      <c r="AE38" s="2">
        <f t="shared" si="62"/>
        <v>100.64500086270766</v>
      </c>
      <c r="AF38" s="2">
        <f t="shared" si="62"/>
        <v>103.410740203193</v>
      </c>
      <c r="AG38" s="2">
        <f t="shared" si="62"/>
        <v>92.220914064165143</v>
      </c>
      <c r="AH38" s="2">
        <f t="shared" si="62"/>
        <v>109.48267987455213</v>
      </c>
      <c r="AI38" s="2">
        <f t="shared" si="62"/>
        <v>95.349498107117824</v>
      </c>
      <c r="AJ38" s="2">
        <f t="shared" si="62"/>
        <v>104.42315304434315</v>
      </c>
      <c r="AK38" s="2">
        <f t="shared" si="62"/>
        <v>109.29491408446414</v>
      </c>
      <c r="AL38" s="2">
        <f t="shared" si="62"/>
        <v>105.72482669725048</v>
      </c>
      <c r="AM38" s="2">
        <f t="shared" si="62"/>
        <v>114.81370588772617</v>
      </c>
      <c r="AN38" s="2">
        <f t="shared" si="62"/>
        <v>105.3949678768256</v>
      </c>
      <c r="AO38" s="2">
        <f t="shared" si="62"/>
        <v>113.86726481066101</v>
      </c>
      <c r="AP38" s="2">
        <f t="shared" si="62"/>
        <v>115.24759710536195</v>
      </c>
      <c r="AQ38" s="2">
        <f t="shared" si="62"/>
        <v>119.36829498513094</v>
      </c>
      <c r="AR38" s="2">
        <f t="shared" si="62"/>
        <v>114.19458625554412</v>
      </c>
      <c r="AS38" s="2">
        <f t="shared" si="62"/>
        <v>101.73099759456797</v>
      </c>
      <c r="AT38" s="2">
        <f t="shared" si="62"/>
        <v>111.1471982299268</v>
      </c>
      <c r="AU38" s="2">
        <f t="shared" ref="AU38:BZ38" si="63">(AU26/$CP26)*100</f>
        <v>112.08856455590852</v>
      </c>
      <c r="AV38" s="2">
        <f t="shared" si="63"/>
        <v>111.25123062713772</v>
      </c>
      <c r="AW38" s="2">
        <f t="shared" si="63"/>
        <v>114.52951982705247</v>
      </c>
      <c r="AX38" s="2">
        <f t="shared" si="63"/>
        <v>140.65433840470124</v>
      </c>
      <c r="AY38" s="2">
        <f t="shared" si="63"/>
        <v>108.83057436032762</v>
      </c>
      <c r="AZ38" s="2">
        <f t="shared" si="63"/>
        <v>115.46073665086725</v>
      </c>
      <c r="BA38" s="2">
        <f t="shared" si="63"/>
        <v>174.52830188679243</v>
      </c>
      <c r="BB38" s="2">
        <f t="shared" si="63"/>
        <v>105.82885909446138</v>
      </c>
      <c r="BC38" s="2">
        <f t="shared" si="63"/>
        <v>101.35546601439198</v>
      </c>
      <c r="BD38" s="2">
        <f t="shared" si="63"/>
        <v>178.43586022105612</v>
      </c>
      <c r="BE38" s="2">
        <f t="shared" si="63"/>
        <v>106.10797040405167</v>
      </c>
      <c r="BF38" s="2">
        <f t="shared" si="63"/>
        <v>98.303003237691172</v>
      </c>
      <c r="BG38" s="2">
        <f t="shared" si="63"/>
        <v>151.58027748738922</v>
      </c>
      <c r="BH38" s="2">
        <f t="shared" si="63"/>
        <v>108.3510103829407</v>
      </c>
      <c r="BI38" s="2">
        <f t="shared" si="63"/>
        <v>182.62506724045181</v>
      </c>
      <c r="BJ38" s="2">
        <f t="shared" si="63"/>
        <v>118.61976920032069</v>
      </c>
      <c r="BK38" s="2">
        <f t="shared" si="63"/>
        <v>109.6095486516386</v>
      </c>
      <c r="BL38" s="2">
        <f t="shared" si="63"/>
        <v>107.48576532321088</v>
      </c>
      <c r="BM38" s="2">
        <f t="shared" si="63"/>
        <v>117.6022816080871</v>
      </c>
      <c r="BN38" s="2">
        <f t="shared" si="63"/>
        <v>103.0935682604768</v>
      </c>
      <c r="BO38" s="2">
        <f t="shared" si="63"/>
        <v>114.29861865275505</v>
      </c>
      <c r="BP38" s="2">
        <f t="shared" si="63"/>
        <v>98.229419346981018</v>
      </c>
      <c r="BQ38" s="2">
        <f t="shared" si="63"/>
        <v>100.42678656611892</v>
      </c>
      <c r="BR38" s="2">
        <f t="shared" si="63"/>
        <v>106.88694469536269</v>
      </c>
      <c r="BS38" s="2">
        <f t="shared" si="63"/>
        <v>98.533904411988587</v>
      </c>
      <c r="BT38" s="2">
        <f t="shared" si="63"/>
        <v>109.94194484760523</v>
      </c>
      <c r="BU38" s="2">
        <f t="shared" si="63"/>
        <v>103.23058653973018</v>
      </c>
      <c r="BV38" s="2">
        <f t="shared" si="63"/>
        <v>108.92699463091333</v>
      </c>
      <c r="BW38" s="2">
        <f t="shared" si="63"/>
        <v>102.13951505678645</v>
      </c>
      <c r="BX38" s="2">
        <f t="shared" si="63"/>
        <v>101.0408314472175</v>
      </c>
      <c r="BY38" s="2">
        <f t="shared" si="63"/>
        <v>105.83900859662832</v>
      </c>
      <c r="BZ38" s="2">
        <f t="shared" si="63"/>
        <v>106.89963157307132</v>
      </c>
      <c r="CA38" s="2">
        <f t="shared" ref="CA38:CK38" si="64">(CA26/$CP26)*100</f>
        <v>102.6825134227166</v>
      </c>
      <c r="CB38" s="2">
        <f t="shared" si="64"/>
        <v>107.3259106640819</v>
      </c>
      <c r="CC38" s="2">
        <f t="shared" si="64"/>
        <v>96.991180082616921</v>
      </c>
      <c r="CD38" s="2">
        <f t="shared" si="64"/>
        <v>106.45812822881035</v>
      </c>
      <c r="CE38" s="2">
        <f t="shared" si="64"/>
        <v>100.28723091132376</v>
      </c>
      <c r="CF38" s="2">
        <f t="shared" si="64"/>
        <v>100.71097262679262</v>
      </c>
      <c r="CG38" s="2">
        <f t="shared" si="64"/>
        <v>101.47218528931154</v>
      </c>
      <c r="CH38" s="2">
        <f t="shared" si="64"/>
        <v>108.31294974981476</v>
      </c>
      <c r="CI38" s="2">
        <f t="shared" si="64"/>
        <v>111.26138012930464</v>
      </c>
      <c r="CJ38" s="2">
        <f t="shared" si="64"/>
        <v>109.1122230454596</v>
      </c>
      <c r="CK38" s="2">
        <f t="shared" si="64"/>
        <v>106.08005927309263</v>
      </c>
      <c r="CP38" s="2">
        <f t="shared" si="59"/>
        <v>99.999999999999957</v>
      </c>
      <c r="CQ38" s="2">
        <f t="shared" si="60"/>
        <v>122.12219323975492</v>
      </c>
      <c r="CR38" s="2">
        <f t="shared" si="61"/>
        <v>108.48253101518704</v>
      </c>
    </row>
    <row r="39" spans="1:106" s="2" customFormat="1" ht="14.95" x14ac:dyDescent="0.25">
      <c r="A39" s="2" t="s">
        <v>75</v>
      </c>
      <c r="B39" s="2" t="s">
        <v>62</v>
      </c>
      <c r="C39" s="2" t="s">
        <v>47</v>
      </c>
      <c r="D39" s="2" t="s">
        <v>15</v>
      </c>
      <c r="E39" s="2" t="s">
        <v>16</v>
      </c>
      <c r="F39" s="2" t="s">
        <v>27</v>
      </c>
      <c r="G39" s="2">
        <v>164.8</v>
      </c>
      <c r="H39" s="2">
        <v>1964.8</v>
      </c>
      <c r="I39" s="2">
        <v>1964.8</v>
      </c>
      <c r="J39" s="2">
        <v>4664.8</v>
      </c>
      <c r="K39" s="2">
        <v>30.538</v>
      </c>
      <c r="L39" s="2">
        <v>72.001999999999995</v>
      </c>
      <c r="M39" s="2">
        <v>0.57184999999999997</v>
      </c>
      <c r="N39" s="2">
        <v>1543.99127</v>
      </c>
      <c r="O39" s="2">
        <f t="shared" ref="O39:AT39" si="65">(O27/$CP27)*100</f>
        <v>89.671003297498544</v>
      </c>
      <c r="P39" s="2">
        <f t="shared" si="65"/>
        <v>97.284393695785269</v>
      </c>
      <c r="Q39" s="2">
        <f t="shared" si="65"/>
        <v>119.39760890422846</v>
      </c>
      <c r="R39" s="2">
        <f t="shared" si="65"/>
        <v>97.991702223109982</v>
      </c>
      <c r="S39" s="2">
        <f t="shared" si="65"/>
        <v>78.314771942118583</v>
      </c>
      <c r="T39" s="2">
        <f t="shared" si="65"/>
        <v>104.1610043781088</v>
      </c>
      <c r="U39" s="2">
        <f t="shared" si="65"/>
        <v>100.68340411876233</v>
      </c>
      <c r="V39" s="2">
        <f t="shared" si="65"/>
        <v>141.44205800584837</v>
      </c>
      <c r="W39" s="2">
        <f t="shared" si="65"/>
        <v>158.36834401391039</v>
      </c>
      <c r="X39" s="2">
        <f t="shared" si="65"/>
        <v>84.651077499402376</v>
      </c>
      <c r="Y39" s="2">
        <f t="shared" si="65"/>
        <v>89.553118542944418</v>
      </c>
      <c r="Z39" s="2">
        <f t="shared" si="65"/>
        <v>77.892351571633</v>
      </c>
      <c r="AA39" s="2">
        <f t="shared" si="65"/>
        <v>74.866642871410647</v>
      </c>
      <c r="AB39" s="2">
        <f t="shared" si="65"/>
        <v>74.080744507716531</v>
      </c>
      <c r="AC39" s="2">
        <f t="shared" si="65"/>
        <v>76.615266730630054</v>
      </c>
      <c r="AD39" s="2">
        <f t="shared" si="65"/>
        <v>112.14769649915024</v>
      </c>
      <c r="AE39" s="2">
        <f t="shared" si="65"/>
        <v>61.427780852241277</v>
      </c>
      <c r="AF39" s="2">
        <f t="shared" si="65"/>
        <v>65.789516770743617</v>
      </c>
      <c r="AG39" s="2">
        <f t="shared" si="65"/>
        <v>97.893464927648239</v>
      </c>
      <c r="AH39" s="2">
        <f t="shared" si="65"/>
        <v>113.91596781746199</v>
      </c>
      <c r="AI39" s="2">
        <f t="shared" si="65"/>
        <v>84.01253507890091</v>
      </c>
      <c r="AJ39" s="2">
        <f t="shared" si="65"/>
        <v>63.687238647861854</v>
      </c>
      <c r="AK39" s="2">
        <f t="shared" si="65"/>
        <v>109.17110644665877</v>
      </c>
      <c r="AL39" s="2">
        <f t="shared" si="65"/>
        <v>68.284744075472432</v>
      </c>
      <c r="AM39" s="2">
        <f t="shared" si="65"/>
        <v>97.441573368524104</v>
      </c>
      <c r="AN39" s="2">
        <f t="shared" si="65"/>
        <v>87.716081117809424</v>
      </c>
      <c r="AO39" s="2">
        <f t="shared" si="65"/>
        <v>107.41265885789319</v>
      </c>
      <c r="AP39" s="2">
        <f t="shared" si="65"/>
        <v>164.49835125072448</v>
      </c>
      <c r="AQ39" s="2">
        <f t="shared" si="65"/>
        <v>159.37036442762039</v>
      </c>
      <c r="AR39" s="2">
        <f t="shared" si="65"/>
        <v>142.25742755818104</v>
      </c>
      <c r="AS39" s="2">
        <f t="shared" si="65"/>
        <v>193.34082119829853</v>
      </c>
      <c r="AT39" s="2">
        <f t="shared" si="65"/>
        <v>189.48991921619736</v>
      </c>
      <c r="AU39" s="2">
        <f t="shared" ref="AU39:BZ39" si="66">(AU27/$CP27)*100</f>
        <v>264.6709214330856</v>
      </c>
      <c r="AV39" s="2">
        <f t="shared" si="66"/>
        <v>126.75558233431461</v>
      </c>
      <c r="AW39" s="2">
        <f t="shared" si="66"/>
        <v>176.5324199447906</v>
      </c>
      <c r="AX39" s="2">
        <f t="shared" si="66"/>
        <v>228.53924416224868</v>
      </c>
      <c r="AY39" s="2">
        <f t="shared" si="66"/>
        <v>126.36263315246754</v>
      </c>
      <c r="AZ39" s="2">
        <f t="shared" si="66"/>
        <v>167.89736167370154</v>
      </c>
      <c r="BA39" s="2">
        <f t="shared" si="66"/>
        <v>250.20056781156774</v>
      </c>
      <c r="BB39" s="2">
        <f t="shared" si="66"/>
        <v>222.13417249814165</v>
      </c>
      <c r="BC39" s="2">
        <f t="shared" si="66"/>
        <v>229.44302728049689</v>
      </c>
      <c r="BD39" s="2">
        <f t="shared" si="66"/>
        <v>200.42373020109176</v>
      </c>
      <c r="BE39" s="2">
        <f t="shared" si="66"/>
        <v>226.71203046665988</v>
      </c>
      <c r="BF39" s="2">
        <f t="shared" si="66"/>
        <v>227.8810542826549</v>
      </c>
      <c r="BG39" s="2">
        <f t="shared" si="66"/>
        <v>247.764282884116</v>
      </c>
      <c r="BH39" s="2">
        <f t="shared" si="66"/>
        <v>146.50127872212926</v>
      </c>
      <c r="BI39" s="2">
        <f t="shared" si="66"/>
        <v>100.39851596192322</v>
      </c>
      <c r="BJ39" s="2">
        <f t="shared" si="66"/>
        <v>99.023193825458506</v>
      </c>
      <c r="BK39" s="2">
        <f t="shared" si="66"/>
        <v>101.30229908017144</v>
      </c>
      <c r="BL39" s="2">
        <f t="shared" si="66"/>
        <v>118.03211049730993</v>
      </c>
      <c r="BM39" s="2">
        <f t="shared" si="66"/>
        <v>134.17249814167781</v>
      </c>
      <c r="BN39" s="2">
        <f t="shared" si="66"/>
        <v>245.60306238395722</v>
      </c>
      <c r="BO39" s="2">
        <f t="shared" si="66"/>
        <v>240.72066879950751</v>
      </c>
      <c r="BP39" s="2">
        <f t="shared" si="66"/>
        <v>143.13173948779075</v>
      </c>
      <c r="BQ39" s="2">
        <f t="shared" si="66"/>
        <v>125.29184663193433</v>
      </c>
      <c r="BR39" s="2">
        <f t="shared" si="66"/>
        <v>201.87764217392586</v>
      </c>
      <c r="BS39" s="2">
        <f t="shared" si="66"/>
        <v>145.34207863568042</v>
      </c>
      <c r="BT39" s="2">
        <f t="shared" si="66"/>
        <v>141.54029530131015</v>
      </c>
      <c r="BU39" s="2">
        <f t="shared" si="66"/>
        <v>195.46274678027262</v>
      </c>
      <c r="BV39" s="2">
        <f t="shared" si="66"/>
        <v>93.354901877314717</v>
      </c>
      <c r="BW39" s="2">
        <f t="shared" si="66"/>
        <v>170.51047373298448</v>
      </c>
      <c r="BX39" s="2">
        <f t="shared" si="66"/>
        <v>170.26488049433007</v>
      </c>
      <c r="BY39" s="2">
        <f t="shared" si="66"/>
        <v>127.0404704911537</v>
      </c>
      <c r="BZ39" s="2">
        <f t="shared" si="66"/>
        <v>126.10721618426697</v>
      </c>
      <c r="CA39" s="2">
        <f t="shared" ref="CA39:CK39" si="67">(CA27/$CP27)*100</f>
        <v>70.298608632438615</v>
      </c>
      <c r="CB39" s="2">
        <f t="shared" si="67"/>
        <v>134.74227445535604</v>
      </c>
      <c r="CC39" s="2">
        <f t="shared" si="67"/>
        <v>99.553675220952059</v>
      </c>
      <c r="CD39" s="2">
        <f t="shared" si="67"/>
        <v>145.70555662888896</v>
      </c>
      <c r="CE39" s="2">
        <f t="shared" si="67"/>
        <v>103.4831670394226</v>
      </c>
      <c r="CF39" s="2">
        <f t="shared" si="67"/>
        <v>127.96390106849431</v>
      </c>
      <c r="CG39" s="2">
        <f t="shared" si="67"/>
        <v>113.75878814472316</v>
      </c>
      <c r="CH39" s="2">
        <f t="shared" si="67"/>
        <v>91.11509154078648</v>
      </c>
      <c r="CI39" s="2">
        <f t="shared" si="67"/>
        <v>99.524204032313506</v>
      </c>
      <c r="CJ39" s="2">
        <f t="shared" si="67"/>
        <v>116.38172393355228</v>
      </c>
      <c r="CK39" s="2">
        <f t="shared" si="67"/>
        <v>66.997835504923316</v>
      </c>
      <c r="CP39" s="2">
        <f t="shared" si="59"/>
        <v>100.00000000000001</v>
      </c>
      <c r="CQ39" s="2">
        <f t="shared" si="60"/>
        <v>205.20985123598888</v>
      </c>
      <c r="CR39" s="2">
        <f t="shared" si="61"/>
        <v>133.17342484683167</v>
      </c>
    </row>
    <row r="40" spans="1:106" s="2" customFormat="1" ht="14.95" x14ac:dyDescent="0.25">
      <c r="A40" s="2" t="s">
        <v>76</v>
      </c>
      <c r="B40" s="2" t="s">
        <v>65</v>
      </c>
      <c r="C40" s="2" t="s">
        <v>47</v>
      </c>
      <c r="D40" s="2" t="s">
        <v>15</v>
      </c>
      <c r="E40" s="2" t="s">
        <v>16</v>
      </c>
      <c r="F40" s="2" t="s">
        <v>27</v>
      </c>
      <c r="G40" s="2">
        <v>3208.7</v>
      </c>
      <c r="H40" s="2">
        <v>5008.7</v>
      </c>
      <c r="I40" s="2">
        <v>5008.7</v>
      </c>
      <c r="J40" s="2">
        <v>7708.7</v>
      </c>
      <c r="K40" s="2">
        <v>1838.7860000000001</v>
      </c>
      <c r="L40" s="2">
        <v>2533.8820000000001</v>
      </c>
      <c r="M40" s="2">
        <v>-8.1320000000000003E-2</v>
      </c>
      <c r="N40" s="2">
        <v>-219.56684999999999</v>
      </c>
      <c r="O40" s="2">
        <f t="shared" ref="O40:AT40" si="68">(O28/$CP28)*100</f>
        <v>27.489977765227231</v>
      </c>
      <c r="P40" s="2">
        <f t="shared" si="68"/>
        <v>109.26815048946685</v>
      </c>
      <c r="Q40" s="2">
        <f t="shared" si="68"/>
        <v>57.295558782925596</v>
      </c>
      <c r="R40" s="2">
        <f t="shared" si="68"/>
        <v>60.90021870402029</v>
      </c>
      <c r="S40" s="2">
        <f t="shared" si="68"/>
        <v>220.04055391966389</v>
      </c>
      <c r="T40" s="2">
        <f t="shared" si="68"/>
        <v>147.42151957282698</v>
      </c>
      <c r="U40" s="2">
        <f t="shared" si="68"/>
        <v>189.90198155141994</v>
      </c>
      <c r="V40" s="2">
        <f t="shared" si="68"/>
        <v>170.63106565117812</v>
      </c>
      <c r="W40" s="2">
        <f t="shared" si="68"/>
        <v>45.158913228914841</v>
      </c>
      <c r="X40" s="2">
        <f t="shared" si="68"/>
        <v>124.64889208181592</v>
      </c>
      <c r="Y40" s="2">
        <f t="shared" si="68"/>
        <v>156.32287924672062</v>
      </c>
      <c r="Z40" s="2">
        <f t="shared" si="68"/>
        <v>109.343036834347</v>
      </c>
      <c r="AA40" s="2">
        <f t="shared" si="68"/>
        <v>85.336334588055777</v>
      </c>
      <c r="AB40" s="2">
        <f t="shared" si="68"/>
        <v>113.46211210491268</v>
      </c>
      <c r="AC40" s="2">
        <f t="shared" si="68"/>
        <v>92.253940302476664</v>
      </c>
      <c r="AD40" s="2">
        <f t="shared" si="68"/>
        <v>134.56341995114713</v>
      </c>
      <c r="AE40" s="2">
        <f t="shared" si="68"/>
        <v>116.8584280991839</v>
      </c>
      <c r="AF40" s="2">
        <f t="shared" si="68"/>
        <v>92.056690648968768</v>
      </c>
      <c r="AG40" s="2">
        <f t="shared" si="68"/>
        <v>96.064333733144124</v>
      </c>
      <c r="AH40" s="2">
        <f t="shared" si="68"/>
        <v>55.163663644474227</v>
      </c>
      <c r="AI40" s="2">
        <f t="shared" si="68"/>
        <v>85.544189061644744</v>
      </c>
      <c r="AJ40" s="2">
        <f t="shared" si="68"/>
        <v>142.13836135951618</v>
      </c>
      <c r="AK40" s="2">
        <f t="shared" si="68"/>
        <v>77.414860289652992</v>
      </c>
      <c r="AL40" s="2">
        <f t="shared" si="68"/>
        <v>106.95238408591754</v>
      </c>
      <c r="AM40" s="2">
        <f t="shared" si="68"/>
        <v>93.113257031199666</v>
      </c>
      <c r="AN40" s="2">
        <f t="shared" si="68"/>
        <v>90.265291810658837</v>
      </c>
      <c r="AO40" s="2">
        <f t="shared" si="68"/>
        <v>67.621227369245972</v>
      </c>
      <c r="AP40" s="2">
        <f t="shared" si="68"/>
        <v>45.731410362214433</v>
      </c>
      <c r="AQ40" s="2">
        <f t="shared" si="68"/>
        <v>32.870700323283863</v>
      </c>
      <c r="AR40" s="2">
        <f t="shared" si="68"/>
        <v>54.166647405775493</v>
      </c>
      <c r="AS40" s="2">
        <f t="shared" si="68"/>
        <v>112.19295986782589</v>
      </c>
      <c r="AT40" s="2">
        <f t="shared" si="68"/>
        <v>88.666248093511683</v>
      </c>
      <c r="AU40" s="2">
        <f t="shared" ref="AU40:BZ40" si="69">(AU28/$CP28)*100</f>
        <v>81.438002726254524</v>
      </c>
      <c r="AV40" s="2">
        <f t="shared" si="69"/>
        <v>117.08504494676244</v>
      </c>
      <c r="AW40" s="2">
        <f t="shared" si="69"/>
        <v>133.06944552834165</v>
      </c>
      <c r="AX40" s="2">
        <f t="shared" si="69"/>
        <v>89.653312116442024</v>
      </c>
      <c r="AY40" s="2">
        <f t="shared" si="69"/>
        <v>123.46539416076854</v>
      </c>
      <c r="AZ40" s="2">
        <f t="shared" si="69"/>
        <v>85.501280328085954</v>
      </c>
      <c r="BA40" s="2">
        <f t="shared" si="69"/>
        <v>218.75149725104029</v>
      </c>
      <c r="BB40" s="2">
        <f t="shared" si="69"/>
        <v>119.93643633994486</v>
      </c>
      <c r="BC40" s="2">
        <f t="shared" si="69"/>
        <v>86.790989601022204</v>
      </c>
      <c r="BD40" s="2">
        <f t="shared" si="69"/>
        <v>148.05470890720594</v>
      </c>
      <c r="BE40" s="2">
        <f t="shared" si="69"/>
        <v>79.178523444673971</v>
      </c>
      <c r="BF40" s="2">
        <f t="shared" si="69"/>
        <v>143.36297335226251</v>
      </c>
      <c r="BG40" s="2">
        <f t="shared" si="69"/>
        <v>99.457223554773762</v>
      </c>
      <c r="BH40" s="2">
        <f t="shared" si="69"/>
        <v>178.97134876724408</v>
      </c>
      <c r="BI40" s="2">
        <f t="shared" si="69"/>
        <v>91.050537949892501</v>
      </c>
      <c r="BJ40" s="2">
        <f t="shared" si="69"/>
        <v>84.010732077922057</v>
      </c>
      <c r="BK40" s="2">
        <f t="shared" si="69"/>
        <v>91.07990514396316</v>
      </c>
      <c r="BL40" s="2">
        <f t="shared" si="69"/>
        <v>140.96889443119144</v>
      </c>
      <c r="BM40" s="2">
        <f t="shared" si="69"/>
        <v>81.046276987567623</v>
      </c>
      <c r="BN40" s="2">
        <f t="shared" si="69"/>
        <v>93.137077088612514</v>
      </c>
      <c r="BO40" s="2">
        <f t="shared" si="69"/>
        <v>111.32923805999231</v>
      </c>
      <c r="BP40" s="2">
        <f t="shared" si="69"/>
        <v>113.51056797512923</v>
      </c>
      <c r="BQ40" s="2">
        <f t="shared" si="69"/>
        <v>156.74805095643242</v>
      </c>
      <c r="BR40" s="2">
        <f t="shared" si="69"/>
        <v>90.305426975888722</v>
      </c>
      <c r="BS40" s="2">
        <f t="shared" si="69"/>
        <v>68.559672370881557</v>
      </c>
      <c r="BT40" s="2">
        <f t="shared" si="69"/>
        <v>112.66218236864367</v>
      </c>
      <c r="BU40" s="2">
        <f t="shared" si="69"/>
        <v>30.638304120679592</v>
      </c>
      <c r="BV40" s="2">
        <f t="shared" si="69"/>
        <v>65.709749337402684</v>
      </c>
      <c r="BW40" s="2">
        <f t="shared" si="69"/>
        <v>39.385812327858623</v>
      </c>
      <c r="BX40" s="2">
        <f t="shared" si="69"/>
        <v>16.936387122702936</v>
      </c>
      <c r="BY40" s="2">
        <f t="shared" si="69"/>
        <v>129.41404562193603</v>
      </c>
      <c r="BZ40" s="2">
        <f t="shared" si="69"/>
        <v>19.467023496202525</v>
      </c>
      <c r="CA40" s="2">
        <f t="shared" ref="CA40:CK40" si="70">(CA28/$CP28)*100</f>
        <v>22.562815204484046</v>
      </c>
      <c r="CB40" s="2">
        <f t="shared" si="70"/>
        <v>120.90180126947855</v>
      </c>
      <c r="CC40" s="2">
        <f t="shared" si="70"/>
        <v>160.57231222874435</v>
      </c>
      <c r="CD40" s="2">
        <f t="shared" si="70"/>
        <v>14.759625437754737</v>
      </c>
      <c r="CE40" s="2">
        <f t="shared" si="70"/>
        <v>82.698507956198284</v>
      </c>
      <c r="CF40" s="2">
        <f t="shared" si="70"/>
        <v>29.213342603940156</v>
      </c>
      <c r="CG40" s="2">
        <f t="shared" si="70"/>
        <v>80.811013132846043</v>
      </c>
      <c r="CH40" s="2">
        <f t="shared" si="70"/>
        <v>18.346828193485216</v>
      </c>
      <c r="CI40" s="2">
        <f t="shared" si="70"/>
        <v>19.974586500390341</v>
      </c>
      <c r="CJ40" s="2">
        <f t="shared" si="70"/>
        <v>56.694510210946177</v>
      </c>
      <c r="CK40" s="2">
        <f t="shared" si="70"/>
        <v>85.985023274860893</v>
      </c>
      <c r="CP40" s="2">
        <f t="shared" si="59"/>
        <v>100</v>
      </c>
      <c r="CQ40" s="2">
        <f t="shared" si="60"/>
        <v>115.10693601459442</v>
      </c>
      <c r="CR40" s="2">
        <f t="shared" si="61"/>
        <v>80.248386639775745</v>
      </c>
    </row>
    <row r="41" spans="1:106" s="2" customFormat="1" ht="14.95" x14ac:dyDescent="0.25">
      <c r="A41" s="2" t="s">
        <v>77</v>
      </c>
      <c r="B41" s="2" t="s">
        <v>66</v>
      </c>
      <c r="C41" s="2" t="s">
        <v>47</v>
      </c>
      <c r="D41" s="2" t="s">
        <v>15</v>
      </c>
      <c r="E41" s="2" t="s">
        <v>16</v>
      </c>
      <c r="F41" s="2" t="s">
        <v>27</v>
      </c>
      <c r="G41" s="2">
        <v>241.2</v>
      </c>
      <c r="H41" s="2">
        <v>2041.2</v>
      </c>
      <c r="I41" s="2">
        <v>2041.2</v>
      </c>
      <c r="J41" s="2">
        <v>4741.2</v>
      </c>
      <c r="K41" s="2">
        <v>550.86</v>
      </c>
      <c r="L41" s="2">
        <v>846.57799999999997</v>
      </c>
      <c r="M41" s="2">
        <v>2.4549999999999999E-2</v>
      </c>
      <c r="N41" s="2">
        <v>66.296369999999996</v>
      </c>
      <c r="O41" s="2">
        <f t="shared" ref="O41:AT41" si="71">(O29/$CP29)*100</f>
        <v>106.28203401301025</v>
      </c>
      <c r="P41" s="2">
        <f t="shared" si="71"/>
        <v>125.87631190368225</v>
      </c>
      <c r="Q41" s="2">
        <f t="shared" si="71"/>
        <v>77.711606474097422</v>
      </c>
      <c r="R41" s="2">
        <f t="shared" si="71"/>
        <v>75.531559935940166</v>
      </c>
      <c r="S41" s="2">
        <f t="shared" si="71"/>
        <v>63.013855794160357</v>
      </c>
      <c r="T41" s="2">
        <f t="shared" si="71"/>
        <v>78.883047918907891</v>
      </c>
      <c r="U41" s="2">
        <f t="shared" si="71"/>
        <v>110.88774312447562</v>
      </c>
      <c r="V41" s="2">
        <f t="shared" si="71"/>
        <v>113.85474126084354</v>
      </c>
      <c r="W41" s="2">
        <f t="shared" si="71"/>
        <v>97.160475315134647</v>
      </c>
      <c r="X41" s="2">
        <f t="shared" si="71"/>
        <v>110.09915771671852</v>
      </c>
      <c r="Y41" s="2">
        <f t="shared" si="71"/>
        <v>129.7468067192415</v>
      </c>
      <c r="Z41" s="2">
        <f t="shared" si="71"/>
        <v>113.85964268948292</v>
      </c>
      <c r="AA41" s="2">
        <f t="shared" si="71"/>
        <v>156.48246613748188</v>
      </c>
      <c r="AB41" s="2">
        <f t="shared" si="71"/>
        <v>128.04492177501433</v>
      </c>
      <c r="AC41" s="2">
        <f t="shared" si="71"/>
        <v>88.079217252738403</v>
      </c>
      <c r="AD41" s="2">
        <f t="shared" si="71"/>
        <v>101.79178077616122</v>
      </c>
      <c r="AE41" s="2">
        <f t="shared" si="71"/>
        <v>92.933810018447545</v>
      </c>
      <c r="AF41" s="2">
        <f t="shared" si="71"/>
        <v>87.187701843554407</v>
      </c>
      <c r="AG41" s="2">
        <f t="shared" si="71"/>
        <v>93.090655734907529</v>
      </c>
      <c r="AH41" s="2">
        <f t="shared" si="71"/>
        <v>91.432339045252547</v>
      </c>
      <c r="AI41" s="2">
        <f t="shared" si="71"/>
        <v>88.65540741945594</v>
      </c>
      <c r="AJ41" s="2">
        <f t="shared" si="71"/>
        <v>86.982386443882859</v>
      </c>
      <c r="AK41" s="2">
        <f t="shared" si="71"/>
        <v>91.993280322869836</v>
      </c>
      <c r="AL41" s="2">
        <f t="shared" si="71"/>
        <v>86.339210085760513</v>
      </c>
      <c r="AM41" s="2">
        <f t="shared" si="71"/>
        <v>84.054599736629925</v>
      </c>
      <c r="AN41" s="2">
        <f t="shared" si="71"/>
        <v>115.08118762705142</v>
      </c>
      <c r="AO41" s="2">
        <f t="shared" si="71"/>
        <v>82.399006062885732</v>
      </c>
      <c r="AP41" s="2">
        <f t="shared" si="71"/>
        <v>95.603999420542252</v>
      </c>
      <c r="AQ41" s="2">
        <f t="shared" si="71"/>
        <v>98.682096606069308</v>
      </c>
      <c r="AR41" s="2">
        <f t="shared" si="71"/>
        <v>128.25895082560029</v>
      </c>
      <c r="AS41" s="2">
        <f t="shared" si="71"/>
        <v>86.337576276214051</v>
      </c>
      <c r="AT41" s="2">
        <f t="shared" si="71"/>
        <v>71.701910359042387</v>
      </c>
      <c r="AU41" s="2">
        <f t="shared" ref="AU41:BZ41" si="72">(AU29/$CP29)*100</f>
        <v>85.818024840440359</v>
      </c>
      <c r="AV41" s="2">
        <f t="shared" si="72"/>
        <v>147.84397046217572</v>
      </c>
      <c r="AW41" s="2">
        <f t="shared" si="72"/>
        <v>85.608897218493738</v>
      </c>
      <c r="AX41" s="2">
        <f t="shared" si="72"/>
        <v>92.273750961678488</v>
      </c>
      <c r="AY41" s="2">
        <f t="shared" si="72"/>
        <v>103.67610778640956</v>
      </c>
      <c r="AZ41" s="2">
        <f t="shared" si="72"/>
        <v>104.33888985908941</v>
      </c>
      <c r="BA41" s="2">
        <f t="shared" si="72"/>
        <v>89.327992349414529</v>
      </c>
      <c r="BB41" s="2">
        <f t="shared" si="72"/>
        <v>121.36590834909357</v>
      </c>
      <c r="BC41" s="2">
        <f t="shared" si="72"/>
        <v>78.31774981583338</v>
      </c>
      <c r="BD41" s="2">
        <f t="shared" si="72"/>
        <v>89.693421084638985</v>
      </c>
      <c r="BE41" s="2">
        <f t="shared" si="72"/>
        <v>118.79374751978638</v>
      </c>
      <c r="BF41" s="2">
        <f t="shared" si="72"/>
        <v>94.925968458762128</v>
      </c>
      <c r="BG41" s="2">
        <f t="shared" si="72"/>
        <v>106.57611973137271</v>
      </c>
      <c r="BH41" s="2">
        <f t="shared" si="72"/>
        <v>102.22256189324401</v>
      </c>
      <c r="BI41" s="2">
        <f t="shared" si="72"/>
        <v>117.09131797237704</v>
      </c>
      <c r="BJ41" s="2">
        <f t="shared" si="72"/>
        <v>93.324290500051035</v>
      </c>
      <c r="BK41" s="2">
        <f t="shared" si="72"/>
        <v>95.389425766774082</v>
      </c>
      <c r="BL41" s="2">
        <f t="shared" si="72"/>
        <v>101.60062505922562</v>
      </c>
      <c r="BM41" s="2">
        <f t="shared" si="72"/>
        <v>95.588205928259811</v>
      </c>
      <c r="BN41" s="2">
        <f t="shared" si="72"/>
        <v>96.815741500832004</v>
      </c>
      <c r="BO41" s="2">
        <f t="shared" si="72"/>
        <v>114.78165587686743</v>
      </c>
      <c r="BP41" s="2">
        <f t="shared" si="72"/>
        <v>97.758994212320488</v>
      </c>
      <c r="BQ41" s="2">
        <f t="shared" si="72"/>
        <v>93.063425575799897</v>
      </c>
      <c r="BR41" s="2">
        <f t="shared" si="72"/>
        <v>102.90985110912072</v>
      </c>
      <c r="BS41" s="2">
        <f t="shared" si="72"/>
        <v>103.29107333662762</v>
      </c>
      <c r="BT41" s="2">
        <f t="shared" si="72"/>
        <v>118.02041100112955</v>
      </c>
      <c r="BU41" s="2">
        <f t="shared" si="72"/>
        <v>98.912463752119891</v>
      </c>
      <c r="BV41" s="2">
        <f t="shared" si="72"/>
        <v>95.550083705509124</v>
      </c>
      <c r="BW41" s="2">
        <f t="shared" si="72"/>
        <v>94.621535279938783</v>
      </c>
      <c r="BX41" s="2">
        <f t="shared" si="72"/>
        <v>95.958536092123666</v>
      </c>
      <c r="BY41" s="2">
        <f t="shared" si="72"/>
        <v>97.368513730716984</v>
      </c>
      <c r="BZ41" s="2">
        <f t="shared" si="72"/>
        <v>136.81303300767277</v>
      </c>
      <c r="CA41" s="2">
        <f t="shared" ref="CA41:CK41" si="73">(CA29/$CP29)*100</f>
        <v>102.66205666124124</v>
      </c>
      <c r="CB41" s="2">
        <f t="shared" si="73"/>
        <v>90.176484107208438</v>
      </c>
      <c r="CC41" s="2">
        <f t="shared" si="73"/>
        <v>121.00047961386913</v>
      </c>
      <c r="CD41" s="2">
        <f t="shared" si="73"/>
        <v>102.59670427938292</v>
      </c>
      <c r="CE41" s="2">
        <f t="shared" si="73"/>
        <v>94.715751630451194</v>
      </c>
      <c r="CF41" s="2">
        <f t="shared" si="73"/>
        <v>101.18345902169665</v>
      </c>
      <c r="CG41" s="2">
        <f t="shared" si="73"/>
        <v>96.841882453575337</v>
      </c>
      <c r="CH41" s="2">
        <f t="shared" si="73"/>
        <v>128.57209765533813</v>
      </c>
      <c r="CI41" s="2">
        <f t="shared" si="73"/>
        <v>96.541806100209186</v>
      </c>
      <c r="CJ41" s="2">
        <f t="shared" si="73"/>
        <v>103.13967365198917</v>
      </c>
      <c r="CK41" s="2">
        <f t="shared" si="73"/>
        <v>145.38236407884554</v>
      </c>
      <c r="CP41" s="2">
        <f t="shared" si="59"/>
        <v>99.999999999999986</v>
      </c>
      <c r="CQ41" s="2">
        <f t="shared" si="60"/>
        <v>98.440002338163012</v>
      </c>
      <c r="CR41" s="2">
        <f t="shared" si="61"/>
        <v>104.46315015181725</v>
      </c>
    </row>
    <row r="42" spans="1:106" s="2" customFormat="1" ht="14.95" x14ac:dyDescent="0.25">
      <c r="A42" s="2" t="s">
        <v>78</v>
      </c>
      <c r="B42" s="2" t="s">
        <v>67</v>
      </c>
      <c r="C42" s="2" t="s">
        <v>47</v>
      </c>
      <c r="D42" s="2" t="s">
        <v>15</v>
      </c>
      <c r="E42" s="2" t="s">
        <v>16</v>
      </c>
      <c r="F42" s="2" t="s">
        <v>27</v>
      </c>
      <c r="G42" s="2">
        <v>11.5</v>
      </c>
      <c r="H42" s="2">
        <v>1811.5</v>
      </c>
      <c r="I42" s="2">
        <v>1811.5</v>
      </c>
      <c r="J42" s="2">
        <v>4511.5</v>
      </c>
      <c r="K42" s="2">
        <v>296.17500000000001</v>
      </c>
      <c r="L42" s="2">
        <v>764.46299999999997</v>
      </c>
      <c r="M42" s="2">
        <v>0.72075</v>
      </c>
      <c r="N42" s="2">
        <v>1946.01406</v>
      </c>
      <c r="O42" s="2">
        <f t="shared" ref="O42:AT42" si="74">(O30/$CP30)*100</f>
        <v>37.795872172957097</v>
      </c>
      <c r="P42" s="2">
        <f t="shared" si="74"/>
        <v>55.754837001882684</v>
      </c>
      <c r="Q42" s="2">
        <f t="shared" si="74"/>
        <v>88.507410478662649</v>
      </c>
      <c r="R42" s="2">
        <f t="shared" si="74"/>
        <v>73.915371712418874</v>
      </c>
      <c r="S42" s="2">
        <f t="shared" si="74"/>
        <v>62.720646428195217</v>
      </c>
      <c r="T42" s="2">
        <f t="shared" si="74"/>
        <v>58.71558455940945</v>
      </c>
      <c r="U42" s="2">
        <f t="shared" si="74"/>
        <v>74.191897228397266</v>
      </c>
      <c r="V42" s="2">
        <f t="shared" si="74"/>
        <v>93.434224067376348</v>
      </c>
      <c r="W42" s="2">
        <f t="shared" si="74"/>
        <v>92.569195530213207</v>
      </c>
      <c r="X42" s="2">
        <f t="shared" si="74"/>
        <v>116.87406643095035</v>
      </c>
      <c r="Y42" s="2">
        <f t="shared" si="74"/>
        <v>108.72618639237859</v>
      </c>
      <c r="Z42" s="2">
        <f t="shared" si="74"/>
        <v>87.201764361094405</v>
      </c>
      <c r="AA42" s="2">
        <f t="shared" si="74"/>
        <v>142.6993212125796</v>
      </c>
      <c r="AB42" s="2">
        <f t="shared" si="74"/>
        <v>91.403331541601062</v>
      </c>
      <c r="AC42" s="2">
        <f t="shared" si="74"/>
        <v>100.20352818196798</v>
      </c>
      <c r="AD42" s="2">
        <f t="shared" si="74"/>
        <v>153.74109648613393</v>
      </c>
      <c r="AE42" s="2">
        <f t="shared" si="74"/>
        <v>105.14148382443909</v>
      </c>
      <c r="AF42" s="2">
        <f t="shared" si="74"/>
        <v>142.11284401935075</v>
      </c>
      <c r="AG42" s="2">
        <f t="shared" si="74"/>
        <v>63.266607062306377</v>
      </c>
      <c r="AH42" s="2">
        <f t="shared" si="74"/>
        <v>81.343069912673329</v>
      </c>
      <c r="AI42" s="2">
        <f t="shared" si="74"/>
        <v>71.697090100724182</v>
      </c>
      <c r="AJ42" s="2">
        <f t="shared" si="74"/>
        <v>124.96319745880145</v>
      </c>
      <c r="AK42" s="2">
        <f t="shared" si="74"/>
        <v>141.65905855723238</v>
      </c>
      <c r="AL42" s="2">
        <f t="shared" si="74"/>
        <v>149.05940808008236</v>
      </c>
      <c r="AM42" s="2">
        <f t="shared" si="74"/>
        <v>84.881178437627469</v>
      </c>
      <c r="AN42" s="2">
        <f t="shared" si="74"/>
        <v>123.19161091137951</v>
      </c>
      <c r="AO42" s="2">
        <f t="shared" si="74"/>
        <v>114.22529637862996</v>
      </c>
      <c r="AP42" s="2">
        <f t="shared" si="74"/>
        <v>113.17490458350331</v>
      </c>
      <c r="AQ42" s="2">
        <f t="shared" si="74"/>
        <v>119.28176295652035</v>
      </c>
      <c r="AR42" s="2">
        <f t="shared" si="74"/>
        <v>127.54815393051142</v>
      </c>
      <c r="AS42" s="2">
        <f t="shared" si="74"/>
        <v>145.61853929701073</v>
      </c>
      <c r="AT42" s="2">
        <f t="shared" si="74"/>
        <v>155.87226749572554</v>
      </c>
      <c r="AU42" s="2">
        <f t="shared" ref="AU42:BZ42" si="75">(AU30/$CP30)*100</f>
        <v>167.09738019928747</v>
      </c>
      <c r="AV42" s="2">
        <f t="shared" si="75"/>
        <v>161.96595798702933</v>
      </c>
      <c r="AW42" s="2">
        <f t="shared" si="75"/>
        <v>175.97962287186778</v>
      </c>
      <c r="AX42" s="2">
        <f t="shared" si="75"/>
        <v>187.41643459681976</v>
      </c>
      <c r="AY42" s="2">
        <f t="shared" si="75"/>
        <v>77.603391506108565</v>
      </c>
      <c r="AZ42" s="2">
        <f t="shared" si="75"/>
        <v>164.52660452326867</v>
      </c>
      <c r="BA42" s="2">
        <f t="shared" si="75"/>
        <v>236.77471982799375</v>
      </c>
      <c r="BB42" s="2">
        <f t="shared" si="75"/>
        <v>200.89629381528238</v>
      </c>
      <c r="BC42" s="2">
        <f t="shared" si="75"/>
        <v>193.15965685175536</v>
      </c>
      <c r="BD42" s="2">
        <f t="shared" si="75"/>
        <v>166.41670200610994</v>
      </c>
      <c r="BE42" s="2">
        <f t="shared" si="75"/>
        <v>82.631496492616549</v>
      </c>
      <c r="BF42" s="2">
        <f t="shared" si="75"/>
        <v>122.66286981489336</v>
      </c>
      <c r="BG42" s="2">
        <f t="shared" si="75"/>
        <v>120.80822432128014</v>
      </c>
      <c r="BH42" s="2">
        <f t="shared" si="75"/>
        <v>100.30481957976227</v>
      </c>
      <c r="BI42" s="2">
        <f t="shared" si="75"/>
        <v>178.56964391346747</v>
      </c>
      <c r="BJ42" s="2">
        <f t="shared" si="75"/>
        <v>220.21560211658507</v>
      </c>
      <c r="BK42" s="2">
        <f t="shared" si="75"/>
        <v>170.49671950926347</v>
      </c>
      <c r="BL42" s="2">
        <f t="shared" si="75"/>
        <v>187.73550249987173</v>
      </c>
      <c r="BM42" s="2">
        <f t="shared" si="75"/>
        <v>130.19692398283181</v>
      </c>
      <c r="BN42" s="2">
        <f t="shared" si="75"/>
        <v>185.57090532900799</v>
      </c>
      <c r="BO42" s="2">
        <f t="shared" si="75"/>
        <v>211.67775019650534</v>
      </c>
      <c r="BP42" s="2">
        <f t="shared" si="75"/>
        <v>200.31184245000935</v>
      </c>
      <c r="BQ42" s="2">
        <f t="shared" si="75"/>
        <v>204.57418446919263</v>
      </c>
      <c r="BR42" s="2">
        <f t="shared" si="75"/>
        <v>133.77757489485955</v>
      </c>
      <c r="BS42" s="2">
        <f t="shared" si="75"/>
        <v>220.3179064283573</v>
      </c>
      <c r="BT42" s="2">
        <f t="shared" si="75"/>
        <v>156.15183175363774</v>
      </c>
      <c r="BU42" s="2">
        <f t="shared" si="75"/>
        <v>199.16623674095609</v>
      </c>
      <c r="BV42" s="2">
        <f t="shared" si="75"/>
        <v>161.40986821313874</v>
      </c>
      <c r="BW42" s="2">
        <f t="shared" si="75"/>
        <v>170.88871721872732</v>
      </c>
      <c r="BX42" s="2">
        <f t="shared" si="75"/>
        <v>154.65778363617213</v>
      </c>
      <c r="BY42" s="2">
        <f t="shared" si="75"/>
        <v>199.75068810622906</v>
      </c>
      <c r="BZ42" s="2">
        <f t="shared" si="75"/>
        <v>198.81880724652169</v>
      </c>
      <c r="CA42" s="2">
        <f t="shared" ref="CA42:CK42" si="76">(CA30/$CP30)*100</f>
        <v>123.94724473892484</v>
      </c>
      <c r="CB42" s="2">
        <f t="shared" si="76"/>
        <v>161.03711586925579</v>
      </c>
      <c r="CC42" s="2">
        <f t="shared" si="76"/>
        <v>250.7630618633836</v>
      </c>
      <c r="CD42" s="2">
        <f t="shared" si="76"/>
        <v>153.00572093814745</v>
      </c>
      <c r="CE42" s="2">
        <f t="shared" si="76"/>
        <v>225.16064815690177</v>
      </c>
      <c r="CF42" s="2">
        <f t="shared" si="76"/>
        <v>229.8534786167107</v>
      </c>
      <c r="CG42" s="2">
        <f t="shared" si="76"/>
        <v>171.30401194968385</v>
      </c>
      <c r="CH42" s="2">
        <f t="shared" si="76"/>
        <v>173.6843597978494</v>
      </c>
      <c r="CI42" s="2">
        <f t="shared" si="76"/>
        <v>192.6116703896883</v>
      </c>
      <c r="CJ42" s="2">
        <f t="shared" si="76"/>
        <v>108.68465691928296</v>
      </c>
      <c r="CK42" s="2">
        <f t="shared" si="76"/>
        <v>209.27916989673685</v>
      </c>
      <c r="CP42" s="2">
        <f t="shared" si="59"/>
        <v>100.00000000000003</v>
      </c>
      <c r="CQ42" s="2">
        <f t="shared" si="60"/>
        <v>157.29534410713663</v>
      </c>
      <c r="CR42" s="2">
        <f t="shared" si="61"/>
        <v>179.46414824738881</v>
      </c>
    </row>
    <row r="43" spans="1:106" s="2" customFormat="1" x14ac:dyDescent="0.25">
      <c r="A43" s="2" t="s">
        <v>79</v>
      </c>
      <c r="B43" s="2" t="s">
        <v>68</v>
      </c>
      <c r="C43" s="2" t="s">
        <v>47</v>
      </c>
      <c r="D43" s="2" t="s">
        <v>15</v>
      </c>
      <c r="E43" s="2" t="s">
        <v>16</v>
      </c>
      <c r="F43" s="2" t="s">
        <v>27</v>
      </c>
      <c r="G43" s="2">
        <v>79.7</v>
      </c>
      <c r="H43" s="2">
        <v>1879.7</v>
      </c>
      <c r="I43" s="2">
        <v>1879.7</v>
      </c>
      <c r="J43" s="2">
        <v>4579.7</v>
      </c>
      <c r="K43" s="2">
        <v>39.081000000000003</v>
      </c>
      <c r="L43" s="2">
        <v>71.236999999999995</v>
      </c>
      <c r="M43" s="2">
        <v>0.2152</v>
      </c>
      <c r="N43" s="2">
        <v>581.04921000000002</v>
      </c>
      <c r="O43" s="2">
        <f t="shared" ref="O43:AT43" si="77">(O31/$CP31)*100</f>
        <v>429.72508239340027</v>
      </c>
      <c r="P43" s="2">
        <f t="shared" si="77"/>
        <v>125.76252277333116</v>
      </c>
      <c r="Q43" s="2">
        <f t="shared" si="77"/>
        <v>154.88679863257659</v>
      </c>
      <c r="R43" s="2">
        <f t="shared" si="77"/>
        <v>183.67331272645387</v>
      </c>
      <c r="S43" s="2">
        <f t="shared" si="77"/>
        <v>120.3736873349573</v>
      </c>
      <c r="T43" s="2">
        <f t="shared" si="77"/>
        <v>131.45841436203963</v>
      </c>
      <c r="U43" s="2">
        <f t="shared" si="77"/>
        <v>112.69728357659001</v>
      </c>
      <c r="V43" s="2">
        <f t="shared" si="77"/>
        <v>105.1744078933901</v>
      </c>
      <c r="W43" s="2">
        <f t="shared" si="77"/>
        <v>97.743649055290575</v>
      </c>
      <c r="X43" s="2">
        <f t="shared" si="77"/>
        <v>124.60338580581767</v>
      </c>
      <c r="Y43" s="2">
        <f t="shared" si="77"/>
        <v>83.488567276002527</v>
      </c>
      <c r="Z43" s="2">
        <f t="shared" si="77"/>
        <v>69.993449468792861</v>
      </c>
      <c r="AA43" s="2">
        <f t="shared" si="77"/>
        <v>92.60045853718448</v>
      </c>
      <c r="AB43" s="2">
        <f t="shared" si="77"/>
        <v>83.511596487277643</v>
      </c>
      <c r="AC43" s="2">
        <f t="shared" si="77"/>
        <v>85.292522159218848</v>
      </c>
      <c r="AD43" s="2">
        <f t="shared" si="77"/>
        <v>102.62584184561217</v>
      </c>
      <c r="AE43" s="2">
        <f t="shared" si="77"/>
        <v>66.239688030951243</v>
      </c>
      <c r="AF43" s="2">
        <f t="shared" si="77"/>
        <v>87.119506253710256</v>
      </c>
      <c r="AG43" s="2">
        <f t="shared" si="77"/>
        <v>75.973367996560967</v>
      </c>
      <c r="AH43" s="2">
        <f t="shared" si="77"/>
        <v>68.888047327587969</v>
      </c>
      <c r="AI43" s="2">
        <f t="shared" si="77"/>
        <v>46.027716935170211</v>
      </c>
      <c r="AJ43" s="2">
        <f t="shared" si="77"/>
        <v>65.402960021289218</v>
      </c>
      <c r="AK43" s="2">
        <f t="shared" si="77"/>
        <v>71.260056088923449</v>
      </c>
      <c r="AL43" s="2">
        <f t="shared" si="77"/>
        <v>54.632965548299929</v>
      </c>
      <c r="AM43" s="2">
        <f t="shared" si="77"/>
        <v>43.348652023500023</v>
      </c>
      <c r="AN43" s="2">
        <f t="shared" si="77"/>
        <v>55.42363513541175</v>
      </c>
      <c r="AO43" s="2">
        <f t="shared" si="77"/>
        <v>58.087347239565204</v>
      </c>
      <c r="AP43" s="2">
        <f t="shared" si="77"/>
        <v>59.545863953654973</v>
      </c>
      <c r="AQ43" s="2">
        <f t="shared" si="77"/>
        <v>83.803299830095582</v>
      </c>
      <c r="AR43" s="2">
        <f t="shared" si="77"/>
        <v>60.635913287343143</v>
      </c>
      <c r="AS43" s="2">
        <f t="shared" si="77"/>
        <v>113.8564205441035</v>
      </c>
      <c r="AT43" s="2">
        <f t="shared" si="77"/>
        <v>73.823974944218122</v>
      </c>
      <c r="AU43" s="2">
        <f t="shared" ref="AU43:BZ43" si="78">(AU31/$CP31)*100</f>
        <v>119.39110765388629</v>
      </c>
      <c r="AV43" s="2">
        <f t="shared" si="78"/>
        <v>165.45720660784835</v>
      </c>
      <c r="AW43" s="2">
        <f t="shared" si="78"/>
        <v>79.128369941249915</v>
      </c>
      <c r="AX43" s="2">
        <f t="shared" si="78"/>
        <v>144.31639065730485</v>
      </c>
      <c r="AY43" s="2">
        <f t="shared" si="78"/>
        <v>203.33258275163249</v>
      </c>
      <c r="AZ43" s="2">
        <f t="shared" si="78"/>
        <v>99.655073591124022</v>
      </c>
      <c r="BA43" s="2">
        <f t="shared" si="78"/>
        <v>139.24228777302409</v>
      </c>
      <c r="BB43" s="2">
        <f t="shared" si="78"/>
        <v>178.31518290311354</v>
      </c>
      <c r="BC43" s="2">
        <f t="shared" si="78"/>
        <v>131.38165032445599</v>
      </c>
      <c r="BD43" s="2">
        <f t="shared" si="78"/>
        <v>248.93809748009249</v>
      </c>
      <c r="BE43" s="2">
        <f t="shared" si="78"/>
        <v>250.13561646639778</v>
      </c>
      <c r="BF43" s="2">
        <f t="shared" si="78"/>
        <v>125.23285091400378</v>
      </c>
      <c r="BG43" s="2">
        <f t="shared" si="78"/>
        <v>241.53036785326805</v>
      </c>
      <c r="BH43" s="2">
        <f t="shared" si="78"/>
        <v>71.175615647581409</v>
      </c>
      <c r="BI43" s="2">
        <f t="shared" si="78"/>
        <v>123.6131297209883</v>
      </c>
      <c r="BJ43" s="2">
        <f t="shared" si="78"/>
        <v>85.185052506601693</v>
      </c>
      <c r="BK43" s="2">
        <f t="shared" si="78"/>
        <v>76.863830832531576</v>
      </c>
      <c r="BL43" s="2">
        <f t="shared" si="78"/>
        <v>83.319686393318435</v>
      </c>
      <c r="BM43" s="2">
        <f t="shared" si="78"/>
        <v>74.653026550121794</v>
      </c>
      <c r="BN43" s="2">
        <f t="shared" si="78"/>
        <v>82.367812327280902</v>
      </c>
      <c r="BO43" s="2">
        <f t="shared" si="78"/>
        <v>79.788540664469508</v>
      </c>
      <c r="BP43" s="2">
        <f t="shared" si="78"/>
        <v>180.63345683814046</v>
      </c>
      <c r="BQ43" s="2">
        <f t="shared" si="78"/>
        <v>148.12388692145501</v>
      </c>
      <c r="BR43" s="2">
        <f t="shared" si="78"/>
        <v>407.37139464903481</v>
      </c>
      <c r="BS43" s="2">
        <f t="shared" si="78"/>
        <v>108.36779185687089</v>
      </c>
      <c r="BT43" s="2">
        <f t="shared" si="78"/>
        <v>93.46021575812162</v>
      </c>
      <c r="BU43" s="2">
        <f t="shared" si="78"/>
        <v>93.744242697181221</v>
      </c>
      <c r="BV43" s="2">
        <f t="shared" si="78"/>
        <v>87.864117418271874</v>
      </c>
      <c r="BW43" s="2">
        <f t="shared" si="78"/>
        <v>94.849644838386098</v>
      </c>
      <c r="BX43" s="2">
        <f t="shared" si="78"/>
        <v>94.105033673824479</v>
      </c>
      <c r="BY43" s="2">
        <f t="shared" si="78"/>
        <v>88.823667888067789</v>
      </c>
      <c r="BZ43" s="2">
        <f t="shared" si="78"/>
        <v>114.07135984933777</v>
      </c>
      <c r="CA43" s="2">
        <f t="shared" ref="CA43:CK43" si="79">(CA31/$CP31)*100</f>
        <v>85.269492947943732</v>
      </c>
      <c r="CB43" s="2">
        <f t="shared" si="79"/>
        <v>66.53139137376921</v>
      </c>
      <c r="CC43" s="2">
        <f t="shared" si="79"/>
        <v>77.224621809174835</v>
      </c>
      <c r="CD43" s="2">
        <f t="shared" si="79"/>
        <v>81.884198890503768</v>
      </c>
      <c r="CE43" s="2">
        <f t="shared" si="79"/>
        <v>89.798571165380423</v>
      </c>
      <c r="CF43" s="2">
        <f t="shared" si="79"/>
        <v>102.28808008024399</v>
      </c>
      <c r="CG43" s="2">
        <f t="shared" si="79"/>
        <v>97.797383881599146</v>
      </c>
      <c r="CH43" s="2">
        <f t="shared" si="79"/>
        <v>90.796503653968188</v>
      </c>
      <c r="CI43" s="2">
        <f t="shared" si="79"/>
        <v>96.584512087777114</v>
      </c>
      <c r="CJ43" s="2">
        <f t="shared" si="79"/>
        <v>92.815397842418776</v>
      </c>
      <c r="CK43" s="2">
        <f t="shared" si="79"/>
        <v>85.307874966735568</v>
      </c>
      <c r="CP43" s="2">
        <f t="shared" si="59"/>
        <v>100</v>
      </c>
      <c r="CQ43" s="2">
        <f t="shared" si="60"/>
        <v>154.24914536038156</v>
      </c>
      <c r="CR43" s="2">
        <f t="shared" si="61"/>
        <v>105.15598452437001</v>
      </c>
    </row>
    <row r="44" spans="1:106" s="2" customFormat="1" x14ac:dyDescent="0.25"/>
    <row r="45" spans="1:106" s="2" customFormat="1" x14ac:dyDescent="0.25">
      <c r="N45" s="2" t="s">
        <v>63</v>
      </c>
      <c r="O45" s="2">
        <f t="shared" ref="O45:AT45" si="80">AVERAGE(O37:O43)</f>
        <v>145.29773151965711</v>
      </c>
      <c r="P45" s="2">
        <f t="shared" si="80"/>
        <v>100.28493230204619</v>
      </c>
      <c r="Q45" s="2">
        <f t="shared" si="80"/>
        <v>106.31476719599924</v>
      </c>
      <c r="R45" s="2">
        <f t="shared" si="80"/>
        <v>118.2756468473771</v>
      </c>
      <c r="S45" s="2">
        <f t="shared" si="80"/>
        <v>105.40216765303538</v>
      </c>
      <c r="T45" s="2">
        <f t="shared" si="80"/>
        <v>100.90341342063412</v>
      </c>
      <c r="U45" s="2">
        <f t="shared" si="80"/>
        <v>103.24750158222393</v>
      </c>
      <c r="V45" s="2">
        <f t="shared" si="80"/>
        <v>130.91106056241796</v>
      </c>
      <c r="W45" s="2">
        <f t="shared" si="80"/>
        <v>90.398421477437481</v>
      </c>
      <c r="X45" s="2">
        <f t="shared" si="80"/>
        <v>127.23721563160187</v>
      </c>
      <c r="Y45" s="2">
        <f t="shared" si="80"/>
        <v>98.198661459524615</v>
      </c>
      <c r="Z45" s="2">
        <f t="shared" si="80"/>
        <v>109.68282655457082</v>
      </c>
      <c r="AA45" s="2">
        <f t="shared" si="80"/>
        <v>101.89152197215003</v>
      </c>
      <c r="AB45" s="2">
        <f t="shared" si="80"/>
        <v>102.13108185188885</v>
      </c>
      <c r="AC45" s="2">
        <f t="shared" si="80"/>
        <v>99.080564583051569</v>
      </c>
      <c r="AD45" s="2">
        <f t="shared" si="80"/>
        <v>104.68776719133746</v>
      </c>
      <c r="AE45" s="2">
        <f t="shared" si="80"/>
        <v>99.922308038187552</v>
      </c>
      <c r="AF45" s="2">
        <f t="shared" si="80"/>
        <v>89.599756886333665</v>
      </c>
      <c r="AG45" s="2">
        <f t="shared" si="80"/>
        <v>84.809122371103157</v>
      </c>
      <c r="AH45" s="2">
        <f t="shared" si="80"/>
        <v>78.521454703255387</v>
      </c>
      <c r="AI45" s="2">
        <f t="shared" si="80"/>
        <v>83.738466973714793</v>
      </c>
      <c r="AJ45" s="2">
        <f t="shared" si="80"/>
        <v>99.701412496655578</v>
      </c>
      <c r="AK45" s="2">
        <f t="shared" si="80"/>
        <v>92.13320988294025</v>
      </c>
      <c r="AL45" s="2">
        <f t="shared" si="80"/>
        <v>89.066811280251144</v>
      </c>
      <c r="AM45" s="2">
        <f t="shared" si="80"/>
        <v>76.588768185485833</v>
      </c>
      <c r="AN45" s="2">
        <f t="shared" si="80"/>
        <v>85.357913800056053</v>
      </c>
      <c r="AO45" s="2">
        <f t="shared" si="80"/>
        <v>104.29414915156403</v>
      </c>
      <c r="AP45" s="2">
        <f t="shared" si="80"/>
        <v>89.053435094958374</v>
      </c>
      <c r="AQ45" s="2">
        <f t="shared" si="80"/>
        <v>89.978835802837352</v>
      </c>
      <c r="AR45" s="2">
        <f t="shared" si="80"/>
        <v>93.289073527703039</v>
      </c>
      <c r="AS45" s="2">
        <f t="shared" si="80"/>
        <v>110.99036801317227</v>
      </c>
      <c r="AT45" s="2">
        <f t="shared" si="80"/>
        <v>102.16964656941106</v>
      </c>
      <c r="AU45" s="2">
        <f t="shared" ref="AU45:BZ45" si="81">AVERAGE(AU37:AU43)</f>
        <v>121.53068211712377</v>
      </c>
      <c r="AV45" s="2">
        <f t="shared" si="81"/>
        <v>122.84450497055714</v>
      </c>
      <c r="AW45" s="2">
        <f t="shared" si="81"/>
        <v>111.20983386512775</v>
      </c>
      <c r="AX45" s="2">
        <f t="shared" si="81"/>
        <v>129.13696532737765</v>
      </c>
      <c r="AY45" s="2">
        <f t="shared" si="81"/>
        <v>109.37248691508198</v>
      </c>
      <c r="AZ45" s="2">
        <f t="shared" si="81"/>
        <v>108.34938397056308</v>
      </c>
      <c r="BA45" s="2">
        <f t="shared" si="81"/>
        <v>160.25264556082584</v>
      </c>
      <c r="BB45" s="2">
        <f t="shared" si="81"/>
        <v>137.07884123054396</v>
      </c>
      <c r="BC45" s="2">
        <f t="shared" si="81"/>
        <v>120.1798877652582</v>
      </c>
      <c r="BD45" s="2">
        <f t="shared" si="81"/>
        <v>156.13802425608748</v>
      </c>
      <c r="BE45" s="2">
        <f t="shared" si="81"/>
        <v>124.26189066913439</v>
      </c>
      <c r="BF45" s="2">
        <f t="shared" si="81"/>
        <v>118.24218039650052</v>
      </c>
      <c r="BG45" s="2">
        <f t="shared" si="81"/>
        <v>141.09309128963363</v>
      </c>
      <c r="BH45" s="2">
        <f t="shared" si="81"/>
        <v>106.45581332864141</v>
      </c>
      <c r="BI45" s="2">
        <f t="shared" si="81"/>
        <v>119.11312927241546</v>
      </c>
      <c r="BJ45" s="2">
        <f t="shared" si="81"/>
        <v>106.45273478108632</v>
      </c>
      <c r="BK45" s="2">
        <f t="shared" si="81"/>
        <v>97.757821282761512</v>
      </c>
      <c r="BL45" s="2">
        <f t="shared" si="81"/>
        <v>107.37178479784679</v>
      </c>
      <c r="BM45" s="2">
        <f t="shared" si="81"/>
        <v>92.892831280970995</v>
      </c>
      <c r="BN45" s="2">
        <f t="shared" si="81"/>
        <v>118.89696029715375</v>
      </c>
      <c r="BO45" s="2">
        <f t="shared" si="81"/>
        <v>127.67184928561217</v>
      </c>
      <c r="BP45" s="2">
        <f t="shared" si="81"/>
        <v>122.85100501750891</v>
      </c>
      <c r="BQ45" s="2">
        <f t="shared" si="81"/>
        <v>119.43636807574387</v>
      </c>
      <c r="BR45" s="2">
        <f t="shared" si="81"/>
        <v>152.60058085609171</v>
      </c>
      <c r="BS45" s="2">
        <f t="shared" si="81"/>
        <v>110.2913023469829</v>
      </c>
      <c r="BT45" s="2">
        <f t="shared" si="81"/>
        <v>108.29008003132655</v>
      </c>
      <c r="BU45" s="2">
        <f t="shared" si="81"/>
        <v>105.72810617648099</v>
      </c>
      <c r="BV45" s="2">
        <f t="shared" si="81"/>
        <v>90.705726002010351</v>
      </c>
      <c r="BW45" s="2">
        <f t="shared" si="81"/>
        <v>97.579075992636973</v>
      </c>
      <c r="BX45" s="2">
        <f t="shared" si="81"/>
        <v>92.329147714284275</v>
      </c>
      <c r="BY45" s="2">
        <f t="shared" si="81"/>
        <v>109.33802848481848</v>
      </c>
      <c r="BZ45" s="2">
        <f t="shared" si="81"/>
        <v>103.73929870460327</v>
      </c>
      <c r="CA45" s="2">
        <f t="shared" ref="CA45:CK45" si="82">AVERAGE(CA37:CA43)</f>
        <v>73.640405613524067</v>
      </c>
      <c r="CB45" s="2">
        <f t="shared" si="82"/>
        <v>98.72895962122989</v>
      </c>
      <c r="CC45" s="2">
        <f t="shared" si="82"/>
        <v>123.3556859645355</v>
      </c>
      <c r="CD45" s="2">
        <f t="shared" si="82"/>
        <v>90.202986377750932</v>
      </c>
      <c r="CE45" s="2">
        <f t="shared" si="82"/>
        <v>101.59038619377927</v>
      </c>
      <c r="CF45" s="2">
        <f t="shared" si="82"/>
        <v>107.06636232501147</v>
      </c>
      <c r="CG45" s="2">
        <f t="shared" si="82"/>
        <v>96.511841477934794</v>
      </c>
      <c r="CH45" s="2">
        <f t="shared" si="82"/>
        <v>88.990035877322981</v>
      </c>
      <c r="CI45" s="2">
        <f t="shared" si="82"/>
        <v>89.446830984674108</v>
      </c>
      <c r="CJ45" s="2">
        <f t="shared" si="82"/>
        <v>84.902635229064245</v>
      </c>
      <c r="CK45" s="2">
        <f t="shared" si="82"/>
        <v>102.97792470125275</v>
      </c>
    </row>
    <row r="46" spans="1:106" s="2" customFormat="1" x14ac:dyDescent="0.25">
      <c r="N46" s="2" t="s">
        <v>64</v>
      </c>
      <c r="O46" s="2">
        <f t="shared" ref="O46:AT46" si="83">STDEV(O37:O43)/SQRT(COUNT(O37:O43))</f>
        <v>54.595826680468271</v>
      </c>
      <c r="P46" s="2">
        <f t="shared" si="83"/>
        <v>9.1461657256577542</v>
      </c>
      <c r="Q46" s="2">
        <f t="shared" si="83"/>
        <v>14.526792899672156</v>
      </c>
      <c r="R46" s="2">
        <f t="shared" si="83"/>
        <v>26.194244670004377</v>
      </c>
      <c r="S46" s="2">
        <f t="shared" si="83"/>
        <v>20.63104043311974</v>
      </c>
      <c r="T46" s="2">
        <f t="shared" si="83"/>
        <v>11.448549893853164</v>
      </c>
      <c r="U46" s="2">
        <f t="shared" si="83"/>
        <v>17.871667639731868</v>
      </c>
      <c r="V46" s="2">
        <f t="shared" si="83"/>
        <v>14.438940824093713</v>
      </c>
      <c r="W46" s="2">
        <f t="shared" si="83"/>
        <v>14.136715508901231</v>
      </c>
      <c r="X46" s="2">
        <f t="shared" si="83"/>
        <v>18.03391488325612</v>
      </c>
      <c r="Y46" s="2">
        <f t="shared" si="83"/>
        <v>15.921919306920486</v>
      </c>
      <c r="Z46" s="2">
        <f t="shared" si="83"/>
        <v>18.693962726215101</v>
      </c>
      <c r="AA46" s="2">
        <f t="shared" si="83"/>
        <v>13.120757134895655</v>
      </c>
      <c r="AB46" s="2">
        <f t="shared" si="83"/>
        <v>8.9780702751016666</v>
      </c>
      <c r="AC46" s="2">
        <f t="shared" si="83"/>
        <v>9.612690744088054</v>
      </c>
      <c r="AD46" s="2">
        <f t="shared" si="83"/>
        <v>13.867959123499984</v>
      </c>
      <c r="AE46" s="2">
        <f t="shared" si="83"/>
        <v>12.098879464856463</v>
      </c>
      <c r="AF46" s="2">
        <f t="shared" si="83"/>
        <v>11.062144931584386</v>
      </c>
      <c r="AG46" s="2">
        <f t="shared" si="83"/>
        <v>5.0160700222925261</v>
      </c>
      <c r="AH46" s="2">
        <f t="shared" si="83"/>
        <v>11.375547803115804</v>
      </c>
      <c r="AI46" s="2">
        <f t="shared" si="83"/>
        <v>8.0169389098042299</v>
      </c>
      <c r="AJ46" s="2">
        <f t="shared" si="83"/>
        <v>11.136728728729818</v>
      </c>
      <c r="AK46" s="2">
        <f t="shared" si="83"/>
        <v>11.945697831592399</v>
      </c>
      <c r="AL46" s="2">
        <f t="shared" si="83"/>
        <v>13.057147544030199</v>
      </c>
      <c r="AM46" s="2">
        <f t="shared" si="83"/>
        <v>12.70210710870181</v>
      </c>
      <c r="AN46" s="2">
        <f t="shared" si="83"/>
        <v>13.677704338647029</v>
      </c>
      <c r="AO46" s="2">
        <f t="shared" si="83"/>
        <v>16.115899378890731</v>
      </c>
      <c r="AP46" s="2">
        <f t="shared" si="83"/>
        <v>17.787348379938102</v>
      </c>
      <c r="AQ46" s="2">
        <f t="shared" si="83"/>
        <v>19.095982108496109</v>
      </c>
      <c r="AR46" s="2">
        <f t="shared" si="83"/>
        <v>17.155637110643209</v>
      </c>
      <c r="AS46" s="2">
        <f t="shared" si="83"/>
        <v>19.685860753195236</v>
      </c>
      <c r="AT46" s="2">
        <f t="shared" si="83"/>
        <v>21.009208592977686</v>
      </c>
      <c r="AU46" s="2">
        <f t="shared" ref="AU46:BZ46" si="84">STDEV(AU37:AU43)/SQRT(COUNT(AU37:AU43))</f>
        <v>29.198713351946097</v>
      </c>
      <c r="AV46" s="2">
        <f t="shared" si="84"/>
        <v>17.496643218603673</v>
      </c>
      <c r="AW46" s="2">
        <f t="shared" si="84"/>
        <v>21.908534474668425</v>
      </c>
      <c r="AX46" s="2">
        <f t="shared" si="84"/>
        <v>25.925292628001298</v>
      </c>
      <c r="AY46" s="2">
        <f t="shared" si="84"/>
        <v>20.663411675730263</v>
      </c>
      <c r="AZ46" s="2">
        <f t="shared" si="84"/>
        <v>18.888493808888448</v>
      </c>
      <c r="BA46" s="2">
        <f t="shared" si="84"/>
        <v>32.639442628082342</v>
      </c>
      <c r="BB46" s="2">
        <f t="shared" si="84"/>
        <v>26.904500961986507</v>
      </c>
      <c r="BC46" s="2">
        <f t="shared" si="84"/>
        <v>26.941654930607626</v>
      </c>
      <c r="BD46" s="2">
        <f t="shared" si="84"/>
        <v>24.253962125827531</v>
      </c>
      <c r="BE46" s="2">
        <f t="shared" si="84"/>
        <v>32.508778626723171</v>
      </c>
      <c r="BF46" s="2">
        <f t="shared" si="84"/>
        <v>24.030235854422774</v>
      </c>
      <c r="BG46" s="2">
        <f t="shared" si="84"/>
        <v>30.702901110020104</v>
      </c>
      <c r="BH46" s="2">
        <f t="shared" si="84"/>
        <v>17.524463852615426</v>
      </c>
      <c r="BI46" s="2">
        <f t="shared" si="84"/>
        <v>18.847639263115397</v>
      </c>
      <c r="BJ46" s="2">
        <f t="shared" si="84"/>
        <v>20.745492586862888</v>
      </c>
      <c r="BK46" s="2">
        <f t="shared" si="84"/>
        <v>14.894367483511054</v>
      </c>
      <c r="BL46" s="2">
        <f t="shared" si="84"/>
        <v>20.307647076992964</v>
      </c>
      <c r="BM46" s="2">
        <f t="shared" si="84"/>
        <v>15.389860121449846</v>
      </c>
      <c r="BN46" s="2">
        <f t="shared" si="84"/>
        <v>27.569204205864892</v>
      </c>
      <c r="BO46" s="2">
        <f t="shared" si="84"/>
        <v>28.493148310702828</v>
      </c>
      <c r="BP46" s="2">
        <f t="shared" si="84"/>
        <v>22.028031668728669</v>
      </c>
      <c r="BQ46" s="2">
        <f t="shared" si="84"/>
        <v>23.407137754562783</v>
      </c>
      <c r="BR46" s="2">
        <f t="shared" si="84"/>
        <v>46.902382914092286</v>
      </c>
      <c r="BS46" s="2">
        <f t="shared" si="84"/>
        <v>22.93900670679643</v>
      </c>
      <c r="BT46" s="2">
        <f t="shared" si="84"/>
        <v>15.78331194345161</v>
      </c>
      <c r="BU46" s="2">
        <f t="shared" si="84"/>
        <v>26.792665979450884</v>
      </c>
      <c r="BV46" s="2">
        <f t="shared" si="84"/>
        <v>15.959660982993936</v>
      </c>
      <c r="BW46" s="2">
        <f t="shared" si="84"/>
        <v>22.715656994216541</v>
      </c>
      <c r="BX46" s="2">
        <f t="shared" si="84"/>
        <v>22.873523320093366</v>
      </c>
      <c r="BY46" s="2">
        <f t="shared" si="84"/>
        <v>20.684466127416695</v>
      </c>
      <c r="BZ46" s="2">
        <f t="shared" si="84"/>
        <v>24.009688389243294</v>
      </c>
      <c r="CA46" s="2">
        <f t="shared" ref="CA46:CK46" si="85">STDEV(CA37:CA43)/SQRT(COUNT(CA37:CA43))</f>
        <v>16.382756117154916</v>
      </c>
      <c r="CB46" s="2">
        <f t="shared" si="85"/>
        <v>18.682055973069367</v>
      </c>
      <c r="CC46" s="2">
        <f t="shared" si="85"/>
        <v>24.575037121297285</v>
      </c>
      <c r="CD46" s="2">
        <f t="shared" si="85"/>
        <v>20.23474527791398</v>
      </c>
      <c r="CE46" s="2">
        <f t="shared" si="85"/>
        <v>23.562445494187259</v>
      </c>
      <c r="CF46" s="2">
        <f t="shared" si="85"/>
        <v>23.932055277877961</v>
      </c>
      <c r="CG46" s="2">
        <f t="shared" si="85"/>
        <v>17.619642524636735</v>
      </c>
      <c r="CH46" s="2">
        <f t="shared" si="85"/>
        <v>21.834436807516223</v>
      </c>
      <c r="CI46" s="2">
        <f t="shared" si="85"/>
        <v>23.155206740983925</v>
      </c>
      <c r="CJ46" s="2">
        <f t="shared" si="85"/>
        <v>14.901419800557422</v>
      </c>
      <c r="CK46" s="2">
        <f t="shared" si="85"/>
        <v>22.673139099717673</v>
      </c>
    </row>
    <row r="48" spans="1:106" s="6" customFormat="1" ht="42.8" x14ac:dyDescent="0.25">
      <c r="A48" s="6" t="s">
        <v>45</v>
      </c>
      <c r="B48" s="6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>
        <v>-1740</v>
      </c>
      <c r="P48" s="6">
        <v>-1680</v>
      </c>
      <c r="Q48" s="6">
        <v>-1620</v>
      </c>
      <c r="R48" s="6">
        <v>-1560</v>
      </c>
      <c r="S48" s="6">
        <v>-1500</v>
      </c>
      <c r="T48" s="6">
        <v>-1440</v>
      </c>
      <c r="U48" s="6">
        <v>-1380</v>
      </c>
      <c r="V48" s="6">
        <v>-1320</v>
      </c>
      <c r="W48" s="6">
        <v>-1260</v>
      </c>
      <c r="X48" s="6">
        <v>-1200</v>
      </c>
      <c r="Y48" s="6">
        <v>-1140</v>
      </c>
      <c r="Z48" s="6">
        <v>-1080</v>
      </c>
      <c r="AA48" s="6">
        <v>-1020</v>
      </c>
      <c r="AB48" s="6">
        <v>-960</v>
      </c>
      <c r="AC48" s="6">
        <v>-900</v>
      </c>
      <c r="AD48" s="6">
        <v>-840</v>
      </c>
      <c r="AE48" s="6">
        <v>-780</v>
      </c>
      <c r="AF48" s="6">
        <v>-720</v>
      </c>
      <c r="AG48" s="6">
        <v>-660</v>
      </c>
      <c r="AH48" s="6">
        <v>-600</v>
      </c>
      <c r="AI48" s="6">
        <v>-540</v>
      </c>
      <c r="AJ48" s="6">
        <v>-480</v>
      </c>
      <c r="AK48" s="6">
        <v>-420</v>
      </c>
      <c r="AL48" s="6">
        <v>-360</v>
      </c>
      <c r="AM48" s="6">
        <v>-300</v>
      </c>
      <c r="AN48" s="6">
        <v>-240</v>
      </c>
      <c r="AO48" s="6">
        <v>-180</v>
      </c>
      <c r="AP48" s="6">
        <v>-120</v>
      </c>
      <c r="AQ48" s="6">
        <v>-60</v>
      </c>
      <c r="AR48" s="6">
        <v>0</v>
      </c>
      <c r="AS48" s="7">
        <v>60</v>
      </c>
      <c r="AT48" s="7">
        <v>120</v>
      </c>
      <c r="AU48" s="7">
        <v>180</v>
      </c>
      <c r="AV48" s="7">
        <v>240</v>
      </c>
      <c r="AW48" s="7">
        <v>300</v>
      </c>
      <c r="AX48" s="7">
        <v>360</v>
      </c>
      <c r="AY48" s="7">
        <v>420</v>
      </c>
      <c r="AZ48" s="7">
        <v>480</v>
      </c>
      <c r="BA48" s="7">
        <v>540</v>
      </c>
      <c r="BB48" s="7">
        <v>600</v>
      </c>
      <c r="BC48" s="7">
        <v>660</v>
      </c>
      <c r="BD48" s="7">
        <v>720</v>
      </c>
      <c r="BE48" s="7">
        <v>780</v>
      </c>
      <c r="BF48" s="7">
        <v>840</v>
      </c>
      <c r="BG48" s="7">
        <v>900</v>
      </c>
      <c r="BH48" s="6">
        <v>960</v>
      </c>
      <c r="BI48" s="6">
        <v>1020</v>
      </c>
      <c r="BJ48" s="6">
        <v>1080</v>
      </c>
      <c r="BK48" s="6">
        <v>1140</v>
      </c>
      <c r="BL48" s="6">
        <v>1200</v>
      </c>
      <c r="BM48" s="6">
        <v>1260</v>
      </c>
      <c r="BN48" s="6">
        <v>1320</v>
      </c>
      <c r="BO48" s="6">
        <v>1380</v>
      </c>
      <c r="BP48" s="6">
        <v>1440</v>
      </c>
      <c r="BQ48" s="6">
        <v>1500</v>
      </c>
      <c r="BR48" s="6">
        <v>1560</v>
      </c>
      <c r="BS48" s="6">
        <v>1620</v>
      </c>
      <c r="BT48" s="6">
        <v>1680</v>
      </c>
      <c r="BU48" s="6">
        <v>1740</v>
      </c>
      <c r="BV48" s="6">
        <v>1800</v>
      </c>
      <c r="BW48" s="6">
        <v>1860</v>
      </c>
      <c r="BX48" s="6">
        <v>1920</v>
      </c>
      <c r="BY48" s="6">
        <v>1980</v>
      </c>
      <c r="BZ48" s="6">
        <v>2040</v>
      </c>
      <c r="CA48" s="6">
        <v>2100</v>
      </c>
      <c r="CB48" s="6">
        <v>2160</v>
      </c>
      <c r="CC48" s="6">
        <v>2220</v>
      </c>
      <c r="CD48" s="6">
        <v>2280</v>
      </c>
      <c r="CE48" s="6">
        <v>2340</v>
      </c>
      <c r="CF48" s="6">
        <v>2400</v>
      </c>
      <c r="CG48" s="6">
        <v>2460</v>
      </c>
      <c r="CH48" s="6">
        <v>2520</v>
      </c>
      <c r="CI48" s="6">
        <v>2580</v>
      </c>
      <c r="CJ48" s="6">
        <v>2640</v>
      </c>
      <c r="CK48" s="6">
        <v>2700</v>
      </c>
      <c r="CO48" s="6" t="s">
        <v>45</v>
      </c>
      <c r="CP48" s="8" t="s">
        <v>32</v>
      </c>
      <c r="CQ48" s="8" t="s">
        <v>33</v>
      </c>
      <c r="CR48" s="8" t="s">
        <v>34</v>
      </c>
      <c r="CV48" s="8" t="s">
        <v>32</v>
      </c>
      <c r="CW48" s="8" t="s">
        <v>33</v>
      </c>
      <c r="CX48" s="8" t="s">
        <v>34</v>
      </c>
      <c r="DA48" s="6" t="s">
        <v>33</v>
      </c>
      <c r="DB48" s="6" t="s">
        <v>34</v>
      </c>
    </row>
    <row r="49" spans="1:106" x14ac:dyDescent="0.25">
      <c r="A49" t="s">
        <v>72</v>
      </c>
      <c r="B49" t="s">
        <v>13</v>
      </c>
      <c r="C49" t="s">
        <v>24</v>
      </c>
      <c r="D49" t="s">
        <v>15</v>
      </c>
      <c r="E49" t="s">
        <v>16</v>
      </c>
      <c r="F49" t="s">
        <v>25</v>
      </c>
      <c r="G49">
        <v>4011.6</v>
      </c>
      <c r="H49">
        <v>5811.6</v>
      </c>
      <c r="I49">
        <v>5811.6</v>
      </c>
      <c r="J49">
        <v>11511.6</v>
      </c>
      <c r="K49">
        <v>1617.809</v>
      </c>
      <c r="L49">
        <v>5143.1059999999998</v>
      </c>
      <c r="M49">
        <v>3.9100000000000003E-3</v>
      </c>
      <c r="N49">
        <v>22.301659999999998</v>
      </c>
      <c r="O49">
        <v>36.937800000000003</v>
      </c>
      <c r="P49">
        <v>36.583300000000001</v>
      </c>
      <c r="Q49">
        <v>44.226599999999998</v>
      </c>
      <c r="R49">
        <v>59.431899999999999</v>
      </c>
      <c r="S49">
        <v>34.867600000000003</v>
      </c>
      <c r="T49">
        <v>56.609099999999998</v>
      </c>
      <c r="U49">
        <v>45.061599999999999</v>
      </c>
      <c r="V49">
        <v>50.296999999999997</v>
      </c>
      <c r="W49">
        <v>57.933300000000003</v>
      </c>
      <c r="X49">
        <v>71.189400000000006</v>
      </c>
      <c r="Y49">
        <v>32.818399999999997</v>
      </c>
      <c r="Z49">
        <v>53.7729</v>
      </c>
      <c r="AA49">
        <v>68.581299999999999</v>
      </c>
      <c r="AB49">
        <v>50.245600000000003</v>
      </c>
      <c r="AC49">
        <v>59.416899999999998</v>
      </c>
      <c r="AD49">
        <v>64.665099999999995</v>
      </c>
      <c r="AE49">
        <v>62.654699999999998</v>
      </c>
      <c r="AF49">
        <v>80.167900000000003</v>
      </c>
      <c r="AG49">
        <v>90.688599999999994</v>
      </c>
      <c r="AH49">
        <v>103.9592</v>
      </c>
      <c r="AI49">
        <v>57.821800000000003</v>
      </c>
      <c r="AJ49">
        <v>42.2455</v>
      </c>
      <c r="AK49">
        <v>61.787399999999998</v>
      </c>
      <c r="AL49">
        <v>49.451900000000002</v>
      </c>
      <c r="AM49">
        <v>37.3018</v>
      </c>
      <c r="AN49">
        <v>46.101500000000001</v>
      </c>
      <c r="AO49">
        <v>32.8521</v>
      </c>
      <c r="AP49">
        <v>43.369</v>
      </c>
      <c r="AQ49">
        <v>49.668500000000002</v>
      </c>
      <c r="AR49">
        <v>37.101100000000002</v>
      </c>
      <c r="AS49">
        <v>36.579000000000001</v>
      </c>
      <c r="AT49">
        <v>47.343499999999999</v>
      </c>
      <c r="AU49">
        <v>44.562399999999997</v>
      </c>
      <c r="AV49">
        <v>44.040599999999998</v>
      </c>
      <c r="AW49">
        <v>48.9758</v>
      </c>
      <c r="AX49">
        <v>56.692500000000003</v>
      </c>
      <c r="AY49">
        <v>55.736699999999999</v>
      </c>
      <c r="AZ49">
        <v>47.441099999999999</v>
      </c>
      <c r="BA49">
        <v>59.186300000000003</v>
      </c>
      <c r="BB49">
        <v>49.587699999999998</v>
      </c>
      <c r="BC49">
        <v>45.609299999999998</v>
      </c>
      <c r="BD49">
        <v>99.737499999999997</v>
      </c>
      <c r="BE49">
        <v>63.381999999999998</v>
      </c>
      <c r="BF49">
        <v>46.005099999999999</v>
      </c>
      <c r="BG49">
        <v>70.043000000000006</v>
      </c>
      <c r="BH49">
        <v>27.808199999999999</v>
      </c>
      <c r="BI49">
        <v>18.425899999999999</v>
      </c>
      <c r="BJ49">
        <v>55.734999999999999</v>
      </c>
      <c r="BK49">
        <v>21.955400000000001</v>
      </c>
      <c r="BL49">
        <v>58.745600000000003</v>
      </c>
      <c r="BM49">
        <v>27.144500000000001</v>
      </c>
      <c r="BN49">
        <v>53.502000000000002</v>
      </c>
      <c r="BO49">
        <v>23.810199999999998</v>
      </c>
      <c r="BP49">
        <v>33.700400000000002</v>
      </c>
      <c r="BQ49">
        <v>18.5197</v>
      </c>
      <c r="BR49">
        <v>49.455500000000001</v>
      </c>
      <c r="BS49">
        <v>54.023800000000001</v>
      </c>
      <c r="BT49">
        <v>54.156199999999998</v>
      </c>
      <c r="BU49">
        <v>43.363399999999999</v>
      </c>
      <c r="BV49">
        <v>55.517800000000001</v>
      </c>
      <c r="BW49">
        <v>61.650599999999997</v>
      </c>
      <c r="BX49">
        <v>51.262</v>
      </c>
      <c r="BY49">
        <v>70.176500000000004</v>
      </c>
      <c r="BZ49">
        <v>59.136800000000001</v>
      </c>
      <c r="CA49">
        <v>56.710599999999999</v>
      </c>
      <c r="CB49">
        <v>58.093299999999999</v>
      </c>
      <c r="CC49">
        <v>58.080199999999998</v>
      </c>
      <c r="CD49">
        <v>68.551199999999994</v>
      </c>
      <c r="CE49">
        <v>52.358699999999999</v>
      </c>
      <c r="CF49">
        <v>53.939900000000002</v>
      </c>
      <c r="CG49">
        <v>36.7607</v>
      </c>
      <c r="CH49">
        <v>34.801499999999997</v>
      </c>
      <c r="CI49">
        <v>54.957999999999998</v>
      </c>
      <c r="CJ49">
        <v>45.931899999999999</v>
      </c>
      <c r="CK49">
        <v>45.410699999999999</v>
      </c>
      <c r="CP49">
        <f t="shared" ref="CP49:CP56" si="86">AVERAGE(O49:AR49)</f>
        <v>53.926960000000001</v>
      </c>
      <c r="CQ49">
        <f t="shared" ref="CQ49:CQ56" si="87">AVERAGE(AS49:BG49)</f>
        <v>54.328166666666654</v>
      </c>
      <c r="CR49">
        <f t="shared" ref="CR49:CR56" si="88">AVERAGE(BH49:CK49)</f>
        <v>46.789540000000009</v>
      </c>
      <c r="CV49">
        <f t="shared" ref="CV49:CX56" si="89">(CP49/$CP49)*100</f>
        <v>100</v>
      </c>
      <c r="CW49">
        <f t="shared" si="89"/>
        <v>100.74398161266025</v>
      </c>
      <c r="CX49">
        <f t="shared" si="89"/>
        <v>86.764653523951679</v>
      </c>
      <c r="DA49">
        <f>CW49-$CV49</f>
        <v>0.74398161266024943</v>
      </c>
      <c r="DB49">
        <f>CX49-$CV49</f>
        <v>-13.235346476048321</v>
      </c>
    </row>
    <row r="50" spans="1:106" x14ac:dyDescent="0.25">
      <c r="A50" t="s">
        <v>73</v>
      </c>
      <c r="B50" t="s">
        <v>35</v>
      </c>
      <c r="C50" t="s">
        <v>48</v>
      </c>
      <c r="D50" t="s">
        <v>15</v>
      </c>
      <c r="E50" t="s">
        <v>16</v>
      </c>
      <c r="F50" t="s">
        <v>29</v>
      </c>
      <c r="G50">
        <v>166.5</v>
      </c>
      <c r="H50">
        <v>1966.5</v>
      </c>
      <c r="I50">
        <v>1966.5</v>
      </c>
      <c r="J50">
        <v>4666.5</v>
      </c>
      <c r="K50">
        <v>174.357</v>
      </c>
      <c r="L50">
        <v>311.40699999999998</v>
      </c>
      <c r="M50">
        <v>0.19069</v>
      </c>
      <c r="N50">
        <v>514.85789999999997</v>
      </c>
      <c r="O50">
        <v>5.6649000000000003</v>
      </c>
      <c r="P50">
        <v>6.7542999999999997</v>
      </c>
      <c r="Q50">
        <v>4.9961000000000002</v>
      </c>
      <c r="R50">
        <v>4.4413999999999998</v>
      </c>
      <c r="S50">
        <v>4.1383000000000001</v>
      </c>
      <c r="T50">
        <v>4.3798000000000004</v>
      </c>
      <c r="U50">
        <v>6.0384000000000002</v>
      </c>
      <c r="V50">
        <v>3.6614</v>
      </c>
      <c r="W50">
        <v>4.8795000000000002</v>
      </c>
      <c r="X50">
        <v>5.0343</v>
      </c>
      <c r="Y50">
        <v>6.1520000000000001</v>
      </c>
      <c r="Z50">
        <v>5.8471000000000002</v>
      </c>
      <c r="AA50">
        <v>5.7008000000000001</v>
      </c>
      <c r="AB50">
        <v>5.4069000000000003</v>
      </c>
      <c r="AC50">
        <v>6.9027000000000003</v>
      </c>
      <c r="AD50">
        <v>5.1614000000000004</v>
      </c>
      <c r="AE50">
        <v>9.1095000000000006</v>
      </c>
      <c r="AF50">
        <v>6.1172000000000004</v>
      </c>
      <c r="AG50">
        <v>4.0015999999999998</v>
      </c>
      <c r="AH50">
        <v>9.1913999999999998</v>
      </c>
      <c r="AI50">
        <v>5.3997999999999999</v>
      </c>
      <c r="AJ50">
        <v>4.7230999999999996</v>
      </c>
      <c r="AK50">
        <v>6.7469000000000001</v>
      </c>
      <c r="AL50">
        <v>8.1323000000000008</v>
      </c>
      <c r="AM50">
        <v>5.4302999999999999</v>
      </c>
      <c r="AN50">
        <v>7.1475999999999997</v>
      </c>
      <c r="AO50">
        <v>4.5124000000000004</v>
      </c>
      <c r="AP50">
        <v>6.8292999999999999</v>
      </c>
      <c r="AQ50">
        <v>4.3700999999999999</v>
      </c>
      <c r="AR50">
        <v>7.4859999999999998</v>
      </c>
      <c r="AS50">
        <v>7.9416000000000002</v>
      </c>
      <c r="AT50">
        <v>12.598100000000001</v>
      </c>
      <c r="AU50">
        <v>12.512600000000001</v>
      </c>
      <c r="AV50">
        <v>16.6234</v>
      </c>
      <c r="AW50">
        <v>11.9819</v>
      </c>
      <c r="AX50">
        <v>17.248999999999999</v>
      </c>
      <c r="AY50">
        <v>7.6115000000000004</v>
      </c>
      <c r="AZ50">
        <v>8.8064</v>
      </c>
      <c r="BA50">
        <v>14.0534</v>
      </c>
      <c r="BB50">
        <v>11.7088</v>
      </c>
      <c r="BC50">
        <v>8.9766999999999992</v>
      </c>
      <c r="BD50">
        <v>13.430300000000001</v>
      </c>
      <c r="BE50">
        <v>5.4127999999999998</v>
      </c>
      <c r="BF50">
        <v>5.5260999999999996</v>
      </c>
      <c r="BG50">
        <v>25.591200000000001</v>
      </c>
      <c r="BH50">
        <v>6.1185999999999998</v>
      </c>
      <c r="BI50">
        <v>4.8507999999999996</v>
      </c>
      <c r="BJ50">
        <v>2.6688999999999998</v>
      </c>
      <c r="BK50">
        <v>6.2392000000000003</v>
      </c>
      <c r="BL50">
        <v>4.0303000000000004</v>
      </c>
      <c r="BM50">
        <v>4.8365999999999998</v>
      </c>
      <c r="BN50">
        <v>4.2351000000000001</v>
      </c>
      <c r="BO50">
        <v>4.2664</v>
      </c>
      <c r="BP50">
        <v>3.2700999999999998</v>
      </c>
      <c r="BQ50">
        <v>2.3136000000000001</v>
      </c>
      <c r="BR50">
        <v>5.8109999999999999</v>
      </c>
      <c r="BS50">
        <v>2.2841999999999998</v>
      </c>
      <c r="BT50">
        <v>3.0535999999999999</v>
      </c>
      <c r="BU50">
        <v>4.0225999999999997</v>
      </c>
      <c r="BV50">
        <v>6.9268999999999998</v>
      </c>
      <c r="BW50">
        <v>3.9207999999999998</v>
      </c>
      <c r="BX50">
        <v>4.1917999999999997</v>
      </c>
      <c r="BY50">
        <v>8.5901999999999994</v>
      </c>
      <c r="BZ50">
        <v>5.4238</v>
      </c>
      <c r="CA50">
        <v>3.4076</v>
      </c>
      <c r="CB50">
        <v>4.0132000000000003</v>
      </c>
      <c r="CC50">
        <v>2.7067000000000001</v>
      </c>
      <c r="CD50">
        <v>4.7397999999999998</v>
      </c>
      <c r="CE50">
        <v>4.2606999999999999</v>
      </c>
      <c r="CF50">
        <v>4.9866999999999999</v>
      </c>
      <c r="CG50">
        <v>4.9419000000000004</v>
      </c>
      <c r="CH50">
        <v>2.8048999999999999</v>
      </c>
      <c r="CI50">
        <v>2.7136999999999998</v>
      </c>
      <c r="CJ50">
        <v>3.2776000000000001</v>
      </c>
      <c r="CK50">
        <v>6.4766000000000004</v>
      </c>
      <c r="CP50">
        <f t="shared" si="86"/>
        <v>5.8118933333333329</v>
      </c>
      <c r="CQ50">
        <f t="shared" si="87"/>
        <v>12.001586666666666</v>
      </c>
      <c r="CR50">
        <f t="shared" si="88"/>
        <v>4.3794633333333337</v>
      </c>
      <c r="CV50">
        <f t="shared" si="89"/>
        <v>100</v>
      </c>
      <c r="CW50">
        <f t="shared" si="89"/>
        <v>206.50046341754381</v>
      </c>
      <c r="CX50">
        <f t="shared" si="89"/>
        <v>75.353470584456716</v>
      </c>
      <c r="DA50">
        <f t="shared" ref="DA50" si="90">CW50-$CV50</f>
        <v>106.50046341754381</v>
      </c>
      <c r="DB50">
        <f t="shared" ref="DB50" si="91">CX50-$CV50</f>
        <v>-24.646529415543284</v>
      </c>
    </row>
    <row r="51" spans="1:106" x14ac:dyDescent="0.25">
      <c r="A51" t="s">
        <v>74</v>
      </c>
      <c r="B51" t="s">
        <v>61</v>
      </c>
      <c r="C51" t="s">
        <v>48</v>
      </c>
      <c r="D51" t="s">
        <v>15</v>
      </c>
      <c r="E51" t="s">
        <v>16</v>
      </c>
      <c r="F51" t="s">
        <v>29</v>
      </c>
      <c r="G51">
        <v>3648.7</v>
      </c>
      <c r="H51">
        <v>5448.7</v>
      </c>
      <c r="I51">
        <v>5448.7</v>
      </c>
      <c r="J51">
        <v>8148.7</v>
      </c>
      <c r="K51">
        <v>222.02799999999999</v>
      </c>
      <c r="L51">
        <v>293.03399999999999</v>
      </c>
      <c r="M51">
        <v>-0.12013</v>
      </c>
      <c r="N51">
        <v>-324.35088000000002</v>
      </c>
      <c r="O51">
        <v>7.5477999999999996</v>
      </c>
      <c r="P51">
        <v>6.9004000000000003</v>
      </c>
      <c r="Q51">
        <v>7.0351999999999997</v>
      </c>
      <c r="R51">
        <v>7.5050999999999997</v>
      </c>
      <c r="S51">
        <v>9.6798999999999999</v>
      </c>
      <c r="T51">
        <v>6.6860999999999997</v>
      </c>
      <c r="U51">
        <v>7.3780999999999999</v>
      </c>
      <c r="V51">
        <v>9.2591000000000001</v>
      </c>
      <c r="W51">
        <v>7.5378999999999996</v>
      </c>
      <c r="X51">
        <v>7.6013999999999999</v>
      </c>
      <c r="Y51">
        <v>7.3334999999999999</v>
      </c>
      <c r="Z51">
        <v>6.7397</v>
      </c>
      <c r="AA51">
        <v>6.9527000000000001</v>
      </c>
      <c r="AB51">
        <v>8.6074999999999999</v>
      </c>
      <c r="AC51">
        <v>6.6898999999999997</v>
      </c>
      <c r="AD51">
        <v>7.8498000000000001</v>
      </c>
      <c r="AE51">
        <v>7.9062999999999999</v>
      </c>
      <c r="AF51">
        <v>7.1327999999999996</v>
      </c>
      <c r="AG51">
        <v>5.4771999999999998</v>
      </c>
      <c r="AH51">
        <v>7.3197999999999999</v>
      </c>
      <c r="AI51">
        <v>5.7446000000000002</v>
      </c>
      <c r="AJ51">
        <v>6.4287999999999998</v>
      </c>
      <c r="AK51">
        <v>6.6477000000000004</v>
      </c>
      <c r="AL51">
        <v>6.3333000000000004</v>
      </c>
      <c r="AM51">
        <v>7.5545</v>
      </c>
      <c r="AN51">
        <v>7.0374999999999996</v>
      </c>
      <c r="AO51">
        <v>8.0342000000000002</v>
      </c>
      <c r="AP51">
        <v>8.9074000000000009</v>
      </c>
      <c r="AQ51">
        <v>8.9863999999999997</v>
      </c>
      <c r="AR51">
        <v>7.2138999999999998</v>
      </c>
      <c r="AS51">
        <v>5.4237000000000002</v>
      </c>
      <c r="AT51">
        <v>5.6345000000000001</v>
      </c>
      <c r="AU51">
        <v>5.1136999999999997</v>
      </c>
      <c r="AV51">
        <v>5.4353999999999996</v>
      </c>
      <c r="AW51">
        <v>6.7775999999999996</v>
      </c>
      <c r="AX51">
        <v>6.3023999999999996</v>
      </c>
      <c r="AY51">
        <v>7.4496000000000002</v>
      </c>
      <c r="AZ51">
        <v>7.2836999999999996</v>
      </c>
      <c r="BA51">
        <v>6.6054000000000004</v>
      </c>
      <c r="BB51">
        <v>7.0591999999999997</v>
      </c>
      <c r="BC51">
        <v>6.173</v>
      </c>
      <c r="BD51">
        <v>7.8720999999999997</v>
      </c>
      <c r="BE51">
        <v>8.0312000000000001</v>
      </c>
      <c r="BF51">
        <v>6.633</v>
      </c>
      <c r="BG51">
        <v>9.5599000000000007</v>
      </c>
      <c r="BH51">
        <v>6.665</v>
      </c>
      <c r="BI51">
        <v>16.3553</v>
      </c>
      <c r="BJ51">
        <v>8.0838999999999999</v>
      </c>
      <c r="BK51">
        <v>7.3715999999999999</v>
      </c>
      <c r="BL51">
        <v>6.0430000000000001</v>
      </c>
      <c r="BM51">
        <v>7.1482999999999999</v>
      </c>
      <c r="BN51">
        <v>6.1337999999999999</v>
      </c>
      <c r="BO51">
        <v>7.7904999999999998</v>
      </c>
      <c r="BP51">
        <v>6.3914</v>
      </c>
      <c r="BQ51">
        <v>6.1295999999999999</v>
      </c>
      <c r="BR51">
        <v>6.6337999999999999</v>
      </c>
      <c r="BS51">
        <v>5.4565999999999999</v>
      </c>
      <c r="BT51">
        <v>5.8482000000000003</v>
      </c>
      <c r="BU51">
        <v>5.7675999999999998</v>
      </c>
      <c r="BV51">
        <v>6.0814000000000004</v>
      </c>
      <c r="BW51">
        <v>5.6696</v>
      </c>
      <c r="BX51">
        <v>5.1919000000000004</v>
      </c>
      <c r="BY51">
        <v>5.7988999999999997</v>
      </c>
      <c r="BZ51">
        <v>5.7484999999999999</v>
      </c>
      <c r="CA51">
        <v>5.9034000000000004</v>
      </c>
      <c r="CB51">
        <v>6.1592000000000002</v>
      </c>
      <c r="CC51">
        <v>5.1056999999999997</v>
      </c>
      <c r="CD51">
        <v>5.3204000000000002</v>
      </c>
      <c r="CE51">
        <v>5.1772999999999998</v>
      </c>
      <c r="CF51">
        <v>5.3479000000000001</v>
      </c>
      <c r="CG51">
        <v>5.6856999999999998</v>
      </c>
      <c r="CH51">
        <v>6.1685999999999996</v>
      </c>
      <c r="CI51">
        <v>5.6159999999999997</v>
      </c>
      <c r="CJ51">
        <v>5.2870999999999997</v>
      </c>
      <c r="CK51">
        <v>5.5997000000000003</v>
      </c>
      <c r="CP51">
        <f t="shared" si="86"/>
        <v>7.400949999999999</v>
      </c>
      <c r="CQ51">
        <f t="shared" si="87"/>
        <v>6.7569599999999985</v>
      </c>
      <c r="CR51">
        <f t="shared" si="88"/>
        <v>6.389330000000002</v>
      </c>
      <c r="CV51">
        <f t="shared" si="89"/>
        <v>100</v>
      </c>
      <c r="CW51">
        <f t="shared" si="89"/>
        <v>91.298549510535793</v>
      </c>
      <c r="CX51">
        <f t="shared" si="89"/>
        <v>86.331214236010283</v>
      </c>
      <c r="DA51">
        <f t="shared" ref="DA51:DA52" si="92">CW51-$CV51</f>
        <v>-8.7014504894642073</v>
      </c>
      <c r="DB51">
        <f t="shared" ref="DB51:DB52" si="93">CX51-$CV51</f>
        <v>-13.668785763989717</v>
      </c>
    </row>
    <row r="52" spans="1:106" x14ac:dyDescent="0.25">
      <c r="A52" t="s">
        <v>75</v>
      </c>
      <c r="B52" t="s">
        <v>62</v>
      </c>
      <c r="C52" t="s">
        <v>48</v>
      </c>
      <c r="D52" t="s">
        <v>15</v>
      </c>
      <c r="E52" t="s">
        <v>16</v>
      </c>
      <c r="F52" t="s">
        <v>29</v>
      </c>
      <c r="G52">
        <v>164.8</v>
      </c>
      <c r="H52">
        <v>1964.8</v>
      </c>
      <c r="I52">
        <v>1964.8</v>
      </c>
      <c r="J52">
        <v>4664.8</v>
      </c>
      <c r="K52">
        <v>390.863</v>
      </c>
      <c r="L52">
        <v>844.81899999999996</v>
      </c>
      <c r="M52">
        <v>0.44095000000000001</v>
      </c>
      <c r="N52">
        <v>1190.5529100000001</v>
      </c>
      <c r="O52">
        <v>7.1943000000000001</v>
      </c>
      <c r="P52">
        <v>9.5094999999999992</v>
      </c>
      <c r="Q52">
        <v>21.615500000000001</v>
      </c>
      <c r="R52">
        <v>17.007999999999999</v>
      </c>
      <c r="S52">
        <v>15.807399999999999</v>
      </c>
      <c r="T52">
        <v>15.825200000000001</v>
      </c>
      <c r="U52">
        <v>19.1113</v>
      </c>
      <c r="V52">
        <v>27.726500000000001</v>
      </c>
      <c r="W52">
        <v>14.2677</v>
      </c>
      <c r="X52">
        <v>12.4582</v>
      </c>
      <c r="Y52">
        <v>12.4229</v>
      </c>
      <c r="Z52">
        <v>8.1687999999999992</v>
      </c>
      <c r="AA52">
        <v>6.1414999999999997</v>
      </c>
      <c r="AB52">
        <v>10.083</v>
      </c>
      <c r="AC52">
        <v>12.585000000000001</v>
      </c>
      <c r="AD52">
        <v>12.831300000000001</v>
      </c>
      <c r="AE52">
        <v>9.7420000000000009</v>
      </c>
      <c r="AF52">
        <v>9.6812000000000005</v>
      </c>
      <c r="AG52">
        <v>10.1823</v>
      </c>
      <c r="AH52">
        <v>11.954700000000001</v>
      </c>
      <c r="AI52">
        <v>10.7827</v>
      </c>
      <c r="AJ52">
        <v>10.549899999999999</v>
      </c>
      <c r="AK52">
        <v>8.2716999999999992</v>
      </c>
      <c r="AL52">
        <v>11.139200000000001</v>
      </c>
      <c r="AM52">
        <v>12.9719</v>
      </c>
      <c r="AN52">
        <v>9.5820000000000007</v>
      </c>
      <c r="AO52">
        <v>11.307600000000001</v>
      </c>
      <c r="AP52">
        <v>18.497399999999999</v>
      </c>
      <c r="AQ52">
        <v>14.6517</v>
      </c>
      <c r="AR52">
        <v>18.792899999999999</v>
      </c>
      <c r="AS52">
        <v>14.776899999999999</v>
      </c>
      <c r="AT52">
        <v>16.201699999999999</v>
      </c>
      <c r="AU52">
        <v>25.774699999999999</v>
      </c>
      <c r="AV52">
        <v>17.479600000000001</v>
      </c>
      <c r="AW52">
        <v>25.641500000000001</v>
      </c>
      <c r="AX52">
        <v>26.571000000000002</v>
      </c>
      <c r="AY52">
        <v>15.263</v>
      </c>
      <c r="AZ52">
        <v>27.691099999999999</v>
      </c>
      <c r="BA52">
        <v>21.5977</v>
      </c>
      <c r="BB52">
        <v>21.323699999999999</v>
      </c>
      <c r="BC52">
        <v>24.632300000000001</v>
      </c>
      <c r="BD52">
        <v>17.2197</v>
      </c>
      <c r="BE52">
        <v>22.607800000000001</v>
      </c>
      <c r="BF52">
        <v>27.170500000000001</v>
      </c>
      <c r="BG52">
        <v>23.793299999999999</v>
      </c>
      <c r="BH52">
        <v>19.814699999999998</v>
      </c>
      <c r="BI52">
        <v>23.7621</v>
      </c>
      <c r="BJ52">
        <v>14.558199999999999</v>
      </c>
      <c r="BK52">
        <v>26.6313</v>
      </c>
      <c r="BL52">
        <v>13.631</v>
      </c>
      <c r="BM52">
        <v>16.075099999999999</v>
      </c>
      <c r="BN52">
        <v>13.7095</v>
      </c>
      <c r="BO52">
        <v>17.429400000000001</v>
      </c>
      <c r="BP52">
        <v>19.2041</v>
      </c>
      <c r="BQ52">
        <v>20.9831</v>
      </c>
      <c r="BR52">
        <v>17.511600000000001</v>
      </c>
      <c r="BS52">
        <v>11.312799999999999</v>
      </c>
      <c r="BT52">
        <v>15.476900000000001</v>
      </c>
      <c r="BU52">
        <v>19.273800000000001</v>
      </c>
      <c r="BV52">
        <v>12.582800000000001</v>
      </c>
      <c r="BW52">
        <v>11.904299999999999</v>
      </c>
      <c r="BX52">
        <v>17.8461</v>
      </c>
      <c r="BY52">
        <v>15.8286</v>
      </c>
      <c r="BZ52">
        <v>16.694900000000001</v>
      </c>
      <c r="CA52">
        <v>18.188300000000002</v>
      </c>
      <c r="CB52">
        <v>17.975000000000001</v>
      </c>
      <c r="CC52">
        <v>16.615300000000001</v>
      </c>
      <c r="CD52">
        <v>23.636299999999999</v>
      </c>
      <c r="CE52">
        <v>11.114800000000001</v>
      </c>
      <c r="CF52">
        <v>15.789400000000001</v>
      </c>
      <c r="CG52">
        <v>19.713899999999999</v>
      </c>
      <c r="CH52">
        <v>18.442399999999999</v>
      </c>
      <c r="CI52">
        <v>16.886299999999999</v>
      </c>
      <c r="CJ52">
        <v>18.721399999999999</v>
      </c>
      <c r="CK52">
        <v>15.761200000000001</v>
      </c>
      <c r="CP52">
        <f t="shared" si="86"/>
        <v>13.028776666666664</v>
      </c>
      <c r="CQ52">
        <f t="shared" si="87"/>
        <v>21.849633333333333</v>
      </c>
      <c r="CR52">
        <f t="shared" si="88"/>
        <v>17.23582</v>
      </c>
      <c r="CV52">
        <f t="shared" si="89"/>
        <v>100</v>
      </c>
      <c r="CW52">
        <f t="shared" si="89"/>
        <v>167.70287719517287</v>
      </c>
      <c r="CX52">
        <f t="shared" si="89"/>
        <v>132.29039410965422</v>
      </c>
      <c r="DA52">
        <f t="shared" si="92"/>
        <v>67.702877195172874</v>
      </c>
      <c r="DB52">
        <f t="shared" si="93"/>
        <v>32.290394109654216</v>
      </c>
    </row>
    <row r="53" spans="1:106" x14ac:dyDescent="0.25">
      <c r="A53" t="s">
        <v>76</v>
      </c>
      <c r="B53" t="s">
        <v>65</v>
      </c>
      <c r="C53" t="s">
        <v>48</v>
      </c>
      <c r="D53" t="s">
        <v>15</v>
      </c>
      <c r="E53" t="s">
        <v>16</v>
      </c>
      <c r="F53" t="s">
        <v>29</v>
      </c>
      <c r="G53">
        <v>3208.7</v>
      </c>
      <c r="H53">
        <v>5008.7</v>
      </c>
      <c r="I53">
        <v>5008.7</v>
      </c>
      <c r="J53">
        <v>7708.7</v>
      </c>
      <c r="K53">
        <v>212.739</v>
      </c>
      <c r="L53">
        <v>279.54700000000003</v>
      </c>
      <c r="M53">
        <v>-0.12398000000000001</v>
      </c>
      <c r="N53">
        <v>-334.73602</v>
      </c>
      <c r="O53">
        <v>5.4290000000000003</v>
      </c>
      <c r="P53">
        <v>12.5418</v>
      </c>
      <c r="Q53">
        <v>4.0239000000000003</v>
      </c>
      <c r="R53">
        <v>3.4371</v>
      </c>
      <c r="S53">
        <v>19.731000000000002</v>
      </c>
      <c r="T53">
        <v>7.9463999999999997</v>
      </c>
      <c r="U53">
        <v>12.510899999999999</v>
      </c>
      <c r="V53">
        <v>8.7475000000000005</v>
      </c>
      <c r="W53">
        <v>3.4293</v>
      </c>
      <c r="X53">
        <v>7.1534000000000004</v>
      </c>
      <c r="Y53">
        <v>13.6699</v>
      </c>
      <c r="Z53">
        <v>6.7813999999999997</v>
      </c>
      <c r="AA53">
        <v>5.3513999999999999</v>
      </c>
      <c r="AB53">
        <v>5.8982999999999999</v>
      </c>
      <c r="AC53">
        <v>6.4416000000000002</v>
      </c>
      <c r="AD53">
        <v>6.6577999999999999</v>
      </c>
      <c r="AE53">
        <v>3.8216999999999999</v>
      </c>
      <c r="AF53">
        <v>4.2378999999999998</v>
      </c>
      <c r="AG53">
        <v>7.0651000000000002</v>
      </c>
      <c r="AH53">
        <v>5.5983999999999998</v>
      </c>
      <c r="AI53">
        <v>9.9832000000000001</v>
      </c>
      <c r="AJ53">
        <v>10.6982</v>
      </c>
      <c r="AK53">
        <v>5.8074000000000003</v>
      </c>
      <c r="AL53">
        <v>5.7123999999999997</v>
      </c>
      <c r="AM53">
        <v>7.7541000000000002</v>
      </c>
      <c r="AN53">
        <v>4.7889999999999997</v>
      </c>
      <c r="AO53">
        <v>4.3182</v>
      </c>
      <c r="AP53">
        <v>2.5510000000000002</v>
      </c>
      <c r="AQ53">
        <v>5.7294</v>
      </c>
      <c r="AR53">
        <v>4.9225000000000003</v>
      </c>
      <c r="AS53">
        <v>8.2959999999999994</v>
      </c>
      <c r="AT53">
        <v>5.6367000000000003</v>
      </c>
      <c r="AU53">
        <v>5.859</v>
      </c>
      <c r="AV53">
        <v>8.0137999999999998</v>
      </c>
      <c r="AW53">
        <v>5.4368999999999996</v>
      </c>
      <c r="AX53">
        <v>4.3242000000000003</v>
      </c>
      <c r="AY53">
        <v>8.2746999999999993</v>
      </c>
      <c r="AZ53">
        <v>4.9619</v>
      </c>
      <c r="BA53">
        <v>7.5732999999999997</v>
      </c>
      <c r="BB53">
        <v>8.0261999999999993</v>
      </c>
      <c r="BC53">
        <v>5.5166000000000004</v>
      </c>
      <c r="BD53">
        <v>5.2961</v>
      </c>
      <c r="BE53">
        <v>6.2876000000000003</v>
      </c>
      <c r="BF53">
        <v>8.3909000000000002</v>
      </c>
      <c r="BG53">
        <v>3.3176999999999999</v>
      </c>
      <c r="BH53">
        <v>7.5469999999999997</v>
      </c>
      <c r="BI53">
        <v>3.7822</v>
      </c>
      <c r="BJ53">
        <v>6.4855999999999998</v>
      </c>
      <c r="BK53">
        <v>4.9901</v>
      </c>
      <c r="BL53">
        <v>13.907500000000001</v>
      </c>
      <c r="BM53">
        <v>6.6627999999999998</v>
      </c>
      <c r="BN53">
        <v>4.4047000000000001</v>
      </c>
      <c r="BO53">
        <v>6.8360000000000003</v>
      </c>
      <c r="BP53">
        <v>6.4621000000000004</v>
      </c>
      <c r="BQ53">
        <v>5.8472</v>
      </c>
      <c r="BR53">
        <v>5.0750999999999999</v>
      </c>
      <c r="BS53">
        <v>5.0369999999999999</v>
      </c>
      <c r="BT53">
        <v>18.076699999999999</v>
      </c>
      <c r="BU53">
        <v>2.8349000000000002</v>
      </c>
      <c r="BV53">
        <v>2.6248999999999998</v>
      </c>
      <c r="BW53">
        <v>5.3402000000000003</v>
      </c>
      <c r="BX53">
        <v>1.6392</v>
      </c>
      <c r="BY53">
        <v>9.1381999999999994</v>
      </c>
      <c r="BZ53">
        <v>2.7330000000000001</v>
      </c>
      <c r="CA53">
        <v>2.9470999999999998</v>
      </c>
      <c r="CB53">
        <v>4.4622000000000002</v>
      </c>
      <c r="CC53">
        <v>21.532599999999999</v>
      </c>
      <c r="CD53">
        <v>2.2179000000000002</v>
      </c>
      <c r="CE53">
        <v>5.0724999999999998</v>
      </c>
      <c r="CF53">
        <v>2.2345999999999999</v>
      </c>
      <c r="CG53">
        <v>4.1284000000000001</v>
      </c>
      <c r="CH53">
        <v>2.0977999999999999</v>
      </c>
      <c r="CI53">
        <v>2.0348000000000002</v>
      </c>
      <c r="CJ53">
        <v>5.3064</v>
      </c>
      <c r="CK53">
        <v>12.8765</v>
      </c>
      <c r="CP53">
        <f t="shared" si="86"/>
        <v>7.0913066666666671</v>
      </c>
      <c r="CQ53">
        <f t="shared" si="87"/>
        <v>6.3474399999999997</v>
      </c>
      <c r="CR53">
        <f t="shared" si="88"/>
        <v>6.1445066666666666</v>
      </c>
      <c r="CV53">
        <f t="shared" si="89"/>
        <v>100</v>
      </c>
      <c r="CW53">
        <f t="shared" si="89"/>
        <v>89.510160797821925</v>
      </c>
      <c r="CX53">
        <f t="shared" si="89"/>
        <v>86.648440907928574</v>
      </c>
      <c r="DA53">
        <f t="shared" ref="DA53:DA56" si="94">CW53-$CV53</f>
        <v>-10.489839202178075</v>
      </c>
      <c r="DB53">
        <f t="shared" ref="DB53:DB56" si="95">CX53-$CV53</f>
        <v>-13.351559092071426</v>
      </c>
    </row>
    <row r="54" spans="1:106" x14ac:dyDescent="0.25">
      <c r="A54" t="s">
        <v>77</v>
      </c>
      <c r="B54" t="s">
        <v>66</v>
      </c>
      <c r="C54" t="s">
        <v>48</v>
      </c>
      <c r="D54" t="s">
        <v>15</v>
      </c>
      <c r="E54" t="s">
        <v>16</v>
      </c>
      <c r="F54" t="s">
        <v>29</v>
      </c>
      <c r="G54">
        <v>241.2</v>
      </c>
      <c r="H54">
        <v>2041.2</v>
      </c>
      <c r="I54">
        <v>2041.2</v>
      </c>
      <c r="J54">
        <v>4741.2</v>
      </c>
      <c r="K54">
        <v>275.09899999999999</v>
      </c>
      <c r="L54">
        <v>770.90599999999995</v>
      </c>
      <c r="M54">
        <v>0.86819000000000002</v>
      </c>
      <c r="N54">
        <v>2344.1127700000002</v>
      </c>
      <c r="O54">
        <v>5.2138999999999998</v>
      </c>
      <c r="P54">
        <v>12.1174</v>
      </c>
      <c r="Q54">
        <v>5.9996</v>
      </c>
      <c r="R54">
        <v>3.7191999999999998</v>
      </c>
      <c r="S54">
        <v>5.3525999999999998</v>
      </c>
      <c r="T54">
        <v>12.425700000000001</v>
      </c>
      <c r="U54">
        <v>6.6383000000000001</v>
      </c>
      <c r="V54">
        <v>10.516400000000001</v>
      </c>
      <c r="W54">
        <v>10.4695</v>
      </c>
      <c r="X54">
        <v>6.2149000000000001</v>
      </c>
      <c r="Y54">
        <v>11.5992</v>
      </c>
      <c r="Z54">
        <v>5.0075000000000003</v>
      </c>
      <c r="AA54">
        <v>7.0076000000000001</v>
      </c>
      <c r="AB54">
        <v>6.1388999999999996</v>
      </c>
      <c r="AC54">
        <v>14.252599999999999</v>
      </c>
      <c r="AD54">
        <v>5.9085999999999999</v>
      </c>
      <c r="AE54">
        <v>13.5623</v>
      </c>
      <c r="AF54">
        <v>7.2046000000000001</v>
      </c>
      <c r="AG54">
        <v>15.986800000000001</v>
      </c>
      <c r="AH54">
        <v>9.8124000000000002</v>
      </c>
      <c r="AI54">
        <v>5.3620999999999999</v>
      </c>
      <c r="AJ54">
        <v>13.6305</v>
      </c>
      <c r="AK54">
        <v>14.810700000000001</v>
      </c>
      <c r="AL54">
        <v>7.2028999999999996</v>
      </c>
      <c r="AM54">
        <v>14.6709</v>
      </c>
      <c r="AN54">
        <v>9.5946999999999996</v>
      </c>
      <c r="AO54">
        <v>8.9041999999999994</v>
      </c>
      <c r="AP54">
        <v>10.329700000000001</v>
      </c>
      <c r="AQ54">
        <v>5.6847000000000003</v>
      </c>
      <c r="AR54">
        <v>9.7606999999999999</v>
      </c>
      <c r="AS54">
        <v>10.0357</v>
      </c>
      <c r="AT54">
        <v>8.8664000000000005</v>
      </c>
      <c r="AU54">
        <v>20.915600000000001</v>
      </c>
      <c r="AV54">
        <v>9.9868000000000006</v>
      </c>
      <c r="AW54">
        <v>14.6912</v>
      </c>
      <c r="AX54">
        <v>10.878</v>
      </c>
      <c r="AY54">
        <v>9.9753000000000007</v>
      </c>
      <c r="AZ54">
        <v>13.0085</v>
      </c>
      <c r="BA54">
        <v>13.188499999999999</v>
      </c>
      <c r="BB54">
        <v>12.2362</v>
      </c>
      <c r="BC54">
        <v>12.1898</v>
      </c>
      <c r="BD54">
        <v>10.503</v>
      </c>
      <c r="BE54">
        <v>13.931800000000001</v>
      </c>
      <c r="BF54">
        <v>9.9090000000000007</v>
      </c>
      <c r="BG54">
        <v>13.673400000000001</v>
      </c>
      <c r="BH54">
        <v>14.808999999999999</v>
      </c>
      <c r="BI54">
        <v>13.220599999999999</v>
      </c>
      <c r="BJ54">
        <v>14.9033</v>
      </c>
      <c r="BK54">
        <v>18.655899999999999</v>
      </c>
      <c r="BL54">
        <v>13.8499</v>
      </c>
      <c r="BM54">
        <v>14.362</v>
      </c>
      <c r="BN54">
        <v>14.573</v>
      </c>
      <c r="BO54">
        <v>16.956199999999999</v>
      </c>
      <c r="BP54">
        <v>16.122</v>
      </c>
      <c r="BQ54">
        <v>14.7767</v>
      </c>
      <c r="BR54">
        <v>14.3565</v>
      </c>
      <c r="BS54">
        <v>15.718500000000001</v>
      </c>
      <c r="BT54">
        <v>13.9063</v>
      </c>
      <c r="BU54">
        <v>22.2624</v>
      </c>
      <c r="BV54">
        <v>18.804500000000001</v>
      </c>
      <c r="BW54">
        <v>22.614799999999999</v>
      </c>
      <c r="BX54">
        <v>20.048200000000001</v>
      </c>
      <c r="BY54">
        <v>18.460599999999999</v>
      </c>
      <c r="BZ54">
        <v>20.997199999999999</v>
      </c>
      <c r="CA54">
        <v>24.116099999999999</v>
      </c>
      <c r="CB54">
        <v>22.719000000000001</v>
      </c>
      <c r="CC54">
        <v>17.7163</v>
      </c>
      <c r="CD54">
        <v>26.600100000000001</v>
      </c>
      <c r="CE54">
        <v>19.134399999999999</v>
      </c>
      <c r="CF54">
        <v>33.260899999999999</v>
      </c>
      <c r="CG54">
        <v>23.8827</v>
      </c>
      <c r="CH54">
        <v>19.8581</v>
      </c>
      <c r="CI54">
        <v>32.0122</v>
      </c>
      <c r="CJ54">
        <v>24.171099999999999</v>
      </c>
      <c r="CK54">
        <v>24.047999999999998</v>
      </c>
      <c r="CP54">
        <f t="shared" si="86"/>
        <v>9.1699699999999993</v>
      </c>
      <c r="CQ54">
        <f t="shared" si="87"/>
        <v>12.26594666666667</v>
      </c>
      <c r="CR54">
        <f t="shared" si="88"/>
        <v>19.56388333333333</v>
      </c>
      <c r="CV54">
        <f t="shared" si="89"/>
        <v>100</v>
      </c>
      <c r="CW54">
        <f t="shared" si="89"/>
        <v>133.76212426721864</v>
      </c>
      <c r="CX54">
        <f t="shared" si="89"/>
        <v>213.34729920963028</v>
      </c>
      <c r="DA54">
        <f t="shared" si="94"/>
        <v>33.762124267218638</v>
      </c>
      <c r="DB54">
        <f t="shared" si="95"/>
        <v>113.34729920963028</v>
      </c>
    </row>
    <row r="55" spans="1:106" x14ac:dyDescent="0.25">
      <c r="A55" t="s">
        <v>78</v>
      </c>
      <c r="B55" t="s">
        <v>67</v>
      </c>
      <c r="C55" t="s">
        <v>48</v>
      </c>
      <c r="D55" t="s">
        <v>15</v>
      </c>
      <c r="E55" t="s">
        <v>16</v>
      </c>
      <c r="F55" t="s">
        <v>29</v>
      </c>
      <c r="G55">
        <v>11.5</v>
      </c>
      <c r="H55">
        <v>1811.5</v>
      </c>
      <c r="I55">
        <v>1811.5</v>
      </c>
      <c r="J55">
        <v>4511.5</v>
      </c>
      <c r="K55">
        <v>1470.357</v>
      </c>
      <c r="L55">
        <v>1861.7370000000001</v>
      </c>
      <c r="M55">
        <v>-0.15587999999999999</v>
      </c>
      <c r="N55">
        <v>-420.87560999999999</v>
      </c>
      <c r="O55">
        <v>17.3779</v>
      </c>
      <c r="P55">
        <v>42.433999999999997</v>
      </c>
      <c r="Q55">
        <v>40.382599999999996</v>
      </c>
      <c r="R55">
        <v>29.125</v>
      </c>
      <c r="S55">
        <v>40.6526</v>
      </c>
      <c r="T55">
        <v>18.928799999999999</v>
      </c>
      <c r="U55">
        <v>16.615600000000001</v>
      </c>
      <c r="V55">
        <v>43.820999999999998</v>
      </c>
      <c r="W55">
        <v>34.312399999999997</v>
      </c>
      <c r="X55">
        <v>21.7638</v>
      </c>
      <c r="Y55">
        <v>37.7577</v>
      </c>
      <c r="Z55">
        <v>58.323900000000002</v>
      </c>
      <c r="AA55">
        <v>42.441899999999997</v>
      </c>
      <c r="AB55">
        <v>41.2483</v>
      </c>
      <c r="AC55">
        <v>89.977699999999999</v>
      </c>
      <c r="AD55">
        <v>54.272199999999998</v>
      </c>
      <c r="AE55">
        <v>42.7836</v>
      </c>
      <c r="AF55">
        <v>107.1249</v>
      </c>
      <c r="AG55">
        <v>36.388199999999998</v>
      </c>
      <c r="AH55">
        <v>66.804100000000005</v>
      </c>
      <c r="AI55">
        <v>60.134</v>
      </c>
      <c r="AJ55">
        <v>58.306699999999999</v>
      </c>
      <c r="AK55">
        <v>54.966500000000003</v>
      </c>
      <c r="AL55">
        <v>100.9255</v>
      </c>
      <c r="AM55">
        <v>46.729199999999999</v>
      </c>
      <c r="AN55">
        <v>48.703299999999999</v>
      </c>
      <c r="AO55">
        <v>75.418099999999995</v>
      </c>
      <c r="AP55">
        <v>45.416800000000002</v>
      </c>
      <c r="AQ55">
        <v>58.973700000000001</v>
      </c>
      <c r="AR55">
        <v>38.246899999999997</v>
      </c>
      <c r="AS55">
        <v>64.406899999999993</v>
      </c>
      <c r="AT55">
        <v>66.978200000000001</v>
      </c>
      <c r="AU55">
        <v>76.0304</v>
      </c>
      <c r="AV55">
        <v>29.554400000000001</v>
      </c>
      <c r="AW55">
        <v>49.611699999999999</v>
      </c>
      <c r="AX55">
        <v>101.9982</v>
      </c>
      <c r="AY55">
        <v>32.310899999999997</v>
      </c>
      <c r="AZ55">
        <v>34.394100000000002</v>
      </c>
      <c r="BA55">
        <v>45.313800000000001</v>
      </c>
      <c r="BB55">
        <v>35.898000000000003</v>
      </c>
      <c r="BC55">
        <v>57.897300000000001</v>
      </c>
      <c r="BD55">
        <v>54.156799999999997</v>
      </c>
      <c r="BE55">
        <v>46.107900000000001</v>
      </c>
      <c r="BF55">
        <v>33.604900000000001</v>
      </c>
      <c r="BG55">
        <v>29.2363</v>
      </c>
      <c r="BH55">
        <v>64.114999999999995</v>
      </c>
      <c r="BI55">
        <v>32.565199999999997</v>
      </c>
      <c r="BJ55">
        <v>60.302700000000002</v>
      </c>
      <c r="BK55">
        <v>39.644799999999996</v>
      </c>
      <c r="BL55">
        <v>37.640900000000002</v>
      </c>
      <c r="BM55">
        <v>29.248699999999999</v>
      </c>
      <c r="BN55">
        <v>28.2836</v>
      </c>
      <c r="BO55">
        <v>46.467300000000002</v>
      </c>
      <c r="BP55">
        <v>39.151200000000003</v>
      </c>
      <c r="BQ55">
        <v>31.111699999999999</v>
      </c>
      <c r="BR55">
        <v>33.070799999999998</v>
      </c>
      <c r="BS55">
        <v>36.213000000000001</v>
      </c>
      <c r="BT55">
        <v>24.695900000000002</v>
      </c>
      <c r="BU55">
        <v>26.652899999999999</v>
      </c>
      <c r="BV55">
        <v>26.6981</v>
      </c>
      <c r="BW55">
        <v>55.937800000000003</v>
      </c>
      <c r="BX55">
        <v>28.9451</v>
      </c>
      <c r="BY55">
        <v>45.945900000000002</v>
      </c>
      <c r="BZ55">
        <v>28.992599999999999</v>
      </c>
      <c r="CA55">
        <v>37.830300000000001</v>
      </c>
      <c r="CB55">
        <v>47.4694</v>
      </c>
      <c r="CC55">
        <v>29.4132</v>
      </c>
      <c r="CD55">
        <v>48.027099999999997</v>
      </c>
      <c r="CE55">
        <v>31.591699999999999</v>
      </c>
      <c r="CF55">
        <v>20.5379</v>
      </c>
      <c r="CG55">
        <v>30.203299999999999</v>
      </c>
      <c r="CH55">
        <v>45.425899999999999</v>
      </c>
      <c r="CI55">
        <v>35.971600000000002</v>
      </c>
      <c r="CJ55">
        <v>19.816099999999999</v>
      </c>
      <c r="CK55">
        <v>42.267600000000002</v>
      </c>
      <c r="CP55">
        <f t="shared" si="86"/>
        <v>49.011896666666672</v>
      </c>
      <c r="CQ55">
        <f t="shared" si="87"/>
        <v>50.499986666666665</v>
      </c>
      <c r="CR55">
        <f t="shared" si="88"/>
        <v>36.80791</v>
      </c>
      <c r="CV55">
        <f t="shared" si="89"/>
        <v>100</v>
      </c>
      <c r="CW55">
        <f t="shared" si="89"/>
        <v>103.03618121559465</v>
      </c>
      <c r="CX55">
        <f t="shared" si="89"/>
        <v>75.099950222969667</v>
      </c>
      <c r="DA55">
        <f t="shared" si="94"/>
        <v>3.0361812155946524</v>
      </c>
      <c r="DB55">
        <f t="shared" si="95"/>
        <v>-24.900049777030333</v>
      </c>
    </row>
    <row r="56" spans="1:106" x14ac:dyDescent="0.25">
      <c r="A56" t="s">
        <v>79</v>
      </c>
      <c r="B56" t="s">
        <v>68</v>
      </c>
      <c r="C56" t="s">
        <v>48</v>
      </c>
      <c r="D56" t="s">
        <v>15</v>
      </c>
      <c r="E56" t="s">
        <v>16</v>
      </c>
      <c r="F56" t="s">
        <v>29</v>
      </c>
      <c r="G56">
        <v>79.7</v>
      </c>
      <c r="H56">
        <v>1879.7</v>
      </c>
      <c r="I56">
        <v>1879.7</v>
      </c>
      <c r="J56">
        <v>4579.7</v>
      </c>
      <c r="K56">
        <v>137.607</v>
      </c>
      <c r="L56">
        <v>199.07599999999999</v>
      </c>
      <c r="M56">
        <v>-3.5529999999999999E-2</v>
      </c>
      <c r="N56">
        <v>-95.939359999999994</v>
      </c>
      <c r="O56">
        <v>3.9382000000000001</v>
      </c>
      <c r="P56">
        <v>6.2606999999999999</v>
      </c>
      <c r="Q56">
        <v>5.7267000000000001</v>
      </c>
      <c r="R56">
        <v>7.2949000000000002</v>
      </c>
      <c r="S56">
        <v>4.7847</v>
      </c>
      <c r="T56">
        <v>8.4171999999999993</v>
      </c>
      <c r="U56">
        <v>5.0175000000000001</v>
      </c>
      <c r="V56">
        <v>5.5541999999999998</v>
      </c>
      <c r="W56">
        <v>4.8479999999999999</v>
      </c>
      <c r="X56">
        <v>3.2740999999999998</v>
      </c>
      <c r="Y56">
        <v>3.7244999999999999</v>
      </c>
      <c r="Z56">
        <v>6.0304000000000002</v>
      </c>
      <c r="AA56">
        <v>4.8434999999999997</v>
      </c>
      <c r="AB56">
        <v>4.7705000000000002</v>
      </c>
      <c r="AC56">
        <v>4.6222000000000003</v>
      </c>
      <c r="AD56">
        <v>3.2000999999999999</v>
      </c>
      <c r="AE56">
        <v>4.3596000000000004</v>
      </c>
      <c r="AF56">
        <v>3.3344</v>
      </c>
      <c r="AG56">
        <v>4.4036</v>
      </c>
      <c r="AH56">
        <v>3.8363999999999998</v>
      </c>
      <c r="AI56">
        <v>3.7311999999999999</v>
      </c>
      <c r="AJ56">
        <v>3.8231000000000002</v>
      </c>
      <c r="AK56">
        <v>4.5994999999999999</v>
      </c>
      <c r="AL56">
        <v>3.8041999999999998</v>
      </c>
      <c r="AM56">
        <v>3.7892999999999999</v>
      </c>
      <c r="AN56">
        <v>3.5205000000000002</v>
      </c>
      <c r="AO56">
        <v>4.3906000000000001</v>
      </c>
      <c r="AP56">
        <v>4.1727999999999996</v>
      </c>
      <c r="AQ56">
        <v>3.3268</v>
      </c>
      <c r="AR56">
        <v>4.2074999999999996</v>
      </c>
      <c r="AS56">
        <v>4.3301999999999996</v>
      </c>
      <c r="AT56">
        <v>2.8959000000000001</v>
      </c>
      <c r="AU56">
        <v>4.0105000000000004</v>
      </c>
      <c r="AV56">
        <v>5.2998000000000003</v>
      </c>
      <c r="AW56">
        <v>4.3657000000000004</v>
      </c>
      <c r="AX56">
        <v>5.1516000000000002</v>
      </c>
      <c r="AY56">
        <v>5.0156999999999998</v>
      </c>
      <c r="AZ56">
        <v>4.6920999999999999</v>
      </c>
      <c r="BA56">
        <v>5.4382000000000001</v>
      </c>
      <c r="BB56">
        <v>4.4756</v>
      </c>
      <c r="BC56">
        <v>5.7403000000000004</v>
      </c>
      <c r="BD56">
        <v>5.0856000000000003</v>
      </c>
      <c r="BE56">
        <v>5.8262</v>
      </c>
      <c r="BF56">
        <v>7.7876000000000003</v>
      </c>
      <c r="BG56">
        <v>4.8677999999999999</v>
      </c>
      <c r="BH56">
        <v>5.1662999999999997</v>
      </c>
      <c r="BI56">
        <v>5.327</v>
      </c>
      <c r="BJ56">
        <v>5.3167999999999997</v>
      </c>
      <c r="BK56">
        <v>6.2557999999999998</v>
      </c>
      <c r="BL56">
        <v>5.6509</v>
      </c>
      <c r="BM56">
        <v>5.6341999999999999</v>
      </c>
      <c r="BN56">
        <v>5.484</v>
      </c>
      <c r="BO56">
        <v>4.4115000000000002</v>
      </c>
      <c r="BP56">
        <v>4.5560999999999998</v>
      </c>
      <c r="BQ56">
        <v>3.4072</v>
      </c>
      <c r="BR56">
        <v>6.2225000000000001</v>
      </c>
      <c r="BS56">
        <v>4.5137</v>
      </c>
      <c r="BT56">
        <v>3.6831999999999998</v>
      </c>
      <c r="BU56">
        <v>4.8129</v>
      </c>
      <c r="BV56">
        <v>3.5680000000000001</v>
      </c>
      <c r="BW56">
        <v>2.6974999999999998</v>
      </c>
      <c r="BX56">
        <v>4.6585000000000001</v>
      </c>
      <c r="BY56">
        <v>3.2810999999999999</v>
      </c>
      <c r="BZ56">
        <v>4.3817000000000004</v>
      </c>
      <c r="CA56">
        <v>2.5129000000000001</v>
      </c>
      <c r="CB56">
        <v>4.4846000000000004</v>
      </c>
      <c r="CC56">
        <v>2.7303999999999999</v>
      </c>
      <c r="CD56">
        <v>4.2638999999999996</v>
      </c>
      <c r="CE56">
        <v>3.4266999999999999</v>
      </c>
      <c r="CF56">
        <v>3.4264000000000001</v>
      </c>
      <c r="CG56">
        <v>3.0543999999999998</v>
      </c>
      <c r="CH56">
        <v>2.8422000000000001</v>
      </c>
      <c r="CI56">
        <v>2.7330999999999999</v>
      </c>
      <c r="CJ56">
        <v>2.72</v>
      </c>
      <c r="CK56">
        <v>2.8694999999999999</v>
      </c>
      <c r="CP56">
        <f t="shared" si="86"/>
        <v>4.5868966666666671</v>
      </c>
      <c r="CQ56">
        <f t="shared" si="87"/>
        <v>4.9988533333333329</v>
      </c>
      <c r="CR56">
        <f t="shared" si="88"/>
        <v>4.1364333333333336</v>
      </c>
      <c r="CV56">
        <f t="shared" si="89"/>
        <v>100</v>
      </c>
      <c r="CW56">
        <f t="shared" si="89"/>
        <v>108.98116300854097</v>
      </c>
      <c r="CX56">
        <f t="shared" si="89"/>
        <v>90.179344204396727</v>
      </c>
      <c r="DA56">
        <f t="shared" si="94"/>
        <v>8.9811630085409746</v>
      </c>
      <c r="DB56">
        <f t="shared" si="95"/>
        <v>-9.8206557956032725</v>
      </c>
    </row>
    <row r="58" spans="1:106" x14ac:dyDescent="0.25">
      <c r="N58" t="s">
        <v>63</v>
      </c>
      <c r="O58">
        <f t="shared" ref="O58:AT58" si="96">AVERAGE(O49:O56)</f>
        <v>11.162974999999999</v>
      </c>
      <c r="P58">
        <f t="shared" si="96"/>
        <v>16.637675000000002</v>
      </c>
      <c r="Q58">
        <f t="shared" si="96"/>
        <v>16.750774999999997</v>
      </c>
      <c r="R58">
        <f t="shared" si="96"/>
        <v>16.495325000000001</v>
      </c>
      <c r="S58">
        <f t="shared" si="96"/>
        <v>16.876762499999998</v>
      </c>
      <c r="T58">
        <f t="shared" si="96"/>
        <v>16.4022875</v>
      </c>
      <c r="U58">
        <f t="shared" si="96"/>
        <v>14.796462500000001</v>
      </c>
      <c r="V58">
        <f t="shared" si="96"/>
        <v>19.947887500000004</v>
      </c>
      <c r="W58">
        <f t="shared" si="96"/>
        <v>17.209700000000002</v>
      </c>
      <c r="X58">
        <f t="shared" si="96"/>
        <v>16.836187500000001</v>
      </c>
      <c r="Y58">
        <f t="shared" si="96"/>
        <v>15.6847625</v>
      </c>
      <c r="Z58">
        <f t="shared" si="96"/>
        <v>18.833962500000005</v>
      </c>
      <c r="AA58">
        <f t="shared" si="96"/>
        <v>18.377587500000001</v>
      </c>
      <c r="AB58">
        <f t="shared" si="96"/>
        <v>16.549875</v>
      </c>
      <c r="AC58">
        <f t="shared" si="96"/>
        <v>25.111074999999996</v>
      </c>
      <c r="AD58">
        <f t="shared" si="96"/>
        <v>20.068287499999997</v>
      </c>
      <c r="AE58">
        <f t="shared" si="96"/>
        <v>19.242462500000002</v>
      </c>
      <c r="AF58">
        <f t="shared" si="96"/>
        <v>28.125112499999997</v>
      </c>
      <c r="AG58">
        <f t="shared" si="96"/>
        <v>21.774174999999996</v>
      </c>
      <c r="AH58">
        <f t="shared" si="96"/>
        <v>27.309549999999998</v>
      </c>
      <c r="AI58">
        <f t="shared" si="96"/>
        <v>19.869925000000002</v>
      </c>
      <c r="AJ58">
        <f t="shared" si="96"/>
        <v>18.800725</v>
      </c>
      <c r="AK58">
        <f t="shared" si="96"/>
        <v>20.454725</v>
      </c>
      <c r="AL58">
        <f t="shared" si="96"/>
        <v>24.087712500000002</v>
      </c>
      <c r="AM58">
        <f t="shared" si="96"/>
        <v>17.02525</v>
      </c>
      <c r="AN58">
        <f t="shared" si="96"/>
        <v>17.0595125</v>
      </c>
      <c r="AO58">
        <f t="shared" si="96"/>
        <v>18.717174999999997</v>
      </c>
      <c r="AP58">
        <f t="shared" si="96"/>
        <v>17.509175000000003</v>
      </c>
      <c r="AQ58">
        <f t="shared" si="96"/>
        <v>18.9239125</v>
      </c>
      <c r="AR58">
        <f t="shared" si="96"/>
        <v>15.9664375</v>
      </c>
      <c r="AS58">
        <f t="shared" si="96"/>
        <v>18.973749999999999</v>
      </c>
      <c r="AT58">
        <f t="shared" si="96"/>
        <v>20.769375</v>
      </c>
      <c r="AU58">
        <f t="shared" ref="AU58:BZ58" si="97">AVERAGE(AU49:AU56)</f>
        <v>24.347362499999999</v>
      </c>
      <c r="AV58">
        <f t="shared" si="97"/>
        <v>17.054225000000002</v>
      </c>
      <c r="AW58">
        <f t="shared" si="97"/>
        <v>20.935287500000001</v>
      </c>
      <c r="AX58">
        <f t="shared" si="97"/>
        <v>28.645862500000003</v>
      </c>
      <c r="AY58">
        <f t="shared" si="97"/>
        <v>17.704675000000002</v>
      </c>
      <c r="AZ58">
        <f t="shared" si="97"/>
        <v>18.534862499999999</v>
      </c>
      <c r="BA58">
        <f t="shared" si="97"/>
        <v>21.619575000000001</v>
      </c>
      <c r="BB58">
        <f t="shared" si="97"/>
        <v>18.789425000000001</v>
      </c>
      <c r="BC58">
        <f t="shared" si="97"/>
        <v>20.841912499999999</v>
      </c>
      <c r="BD58">
        <f t="shared" si="97"/>
        <v>26.662637499999999</v>
      </c>
      <c r="BE58">
        <f t="shared" si="97"/>
        <v>21.4484125</v>
      </c>
      <c r="BF58">
        <f t="shared" si="97"/>
        <v>18.128387500000002</v>
      </c>
      <c r="BG58">
        <f t="shared" si="97"/>
        <v>22.510324999999998</v>
      </c>
      <c r="BH58">
        <f t="shared" si="97"/>
        <v>19.005475000000001</v>
      </c>
      <c r="BI58">
        <f t="shared" si="97"/>
        <v>14.786137499999999</v>
      </c>
      <c r="BJ58">
        <f t="shared" si="97"/>
        <v>21.006799999999998</v>
      </c>
      <c r="BK58">
        <f t="shared" si="97"/>
        <v>16.4680125</v>
      </c>
      <c r="BL58">
        <f t="shared" si="97"/>
        <v>19.187387500000003</v>
      </c>
      <c r="BM58">
        <f t="shared" si="97"/>
        <v>13.889025</v>
      </c>
      <c r="BN58">
        <f t="shared" si="97"/>
        <v>16.290712500000005</v>
      </c>
      <c r="BO58">
        <f t="shared" si="97"/>
        <v>15.995937500000002</v>
      </c>
      <c r="BP58">
        <f t="shared" si="97"/>
        <v>16.107175000000002</v>
      </c>
      <c r="BQ58">
        <f t="shared" si="97"/>
        <v>12.886100000000001</v>
      </c>
      <c r="BR58">
        <f t="shared" si="97"/>
        <v>17.267099999999999</v>
      </c>
      <c r="BS58">
        <f t="shared" si="97"/>
        <v>16.819950000000002</v>
      </c>
      <c r="BT58">
        <f t="shared" si="97"/>
        <v>17.362124999999999</v>
      </c>
      <c r="BU58">
        <f t="shared" si="97"/>
        <v>16.123812500000003</v>
      </c>
      <c r="BV58">
        <f t="shared" si="97"/>
        <v>16.600550000000002</v>
      </c>
      <c r="BW58">
        <f t="shared" si="97"/>
        <v>21.216949999999997</v>
      </c>
      <c r="BX58">
        <f t="shared" si="97"/>
        <v>16.722850000000001</v>
      </c>
      <c r="BY58">
        <f t="shared" si="97"/>
        <v>22.1525</v>
      </c>
      <c r="BZ58">
        <f t="shared" si="97"/>
        <v>18.013562500000003</v>
      </c>
      <c r="CA58">
        <f t="shared" ref="CA58:CK58" si="98">AVERAGE(CA49:CA56)</f>
        <v>18.952037500000003</v>
      </c>
      <c r="CB58">
        <f t="shared" si="98"/>
        <v>20.6719875</v>
      </c>
      <c r="CC58">
        <f t="shared" si="98"/>
        <v>19.237550000000002</v>
      </c>
      <c r="CD58">
        <f t="shared" si="98"/>
        <v>22.919587500000002</v>
      </c>
      <c r="CE58">
        <f t="shared" si="98"/>
        <v>16.517100000000003</v>
      </c>
      <c r="CF58">
        <f t="shared" si="98"/>
        <v>17.440462500000002</v>
      </c>
      <c r="CG58">
        <f t="shared" si="98"/>
        <v>16.046374999999998</v>
      </c>
      <c r="CH58">
        <f t="shared" si="98"/>
        <v>16.555174999999998</v>
      </c>
      <c r="CI58">
        <f t="shared" si="98"/>
        <v>19.115712500000001</v>
      </c>
      <c r="CJ58">
        <f t="shared" si="98"/>
        <v>15.653949999999998</v>
      </c>
      <c r="CK58">
        <f t="shared" si="98"/>
        <v>19.413724999999996</v>
      </c>
    </row>
    <row r="59" spans="1:106" x14ac:dyDescent="0.25">
      <c r="N59" t="s">
        <v>64</v>
      </c>
      <c r="O59">
        <f t="shared" ref="O59:AT59" si="99">STDEV(O49:O56)/SQRT(COUNT(O49:O56))</f>
        <v>3.9697133155642184</v>
      </c>
      <c r="P59">
        <f t="shared" si="99"/>
        <v>5.0910908405815709</v>
      </c>
      <c r="Q59">
        <f t="shared" si="99"/>
        <v>5.9292040303469182</v>
      </c>
      <c r="R59">
        <f t="shared" si="99"/>
        <v>6.8762488252719276</v>
      </c>
      <c r="S59">
        <f t="shared" si="99"/>
        <v>4.9845089387355728</v>
      </c>
      <c r="T59">
        <f t="shared" si="99"/>
        <v>5.996018732650783</v>
      </c>
      <c r="U59">
        <f t="shared" si="99"/>
        <v>4.700016929336436</v>
      </c>
      <c r="V59">
        <f t="shared" si="99"/>
        <v>6.4815406460092877</v>
      </c>
      <c r="W59">
        <f t="shared" si="99"/>
        <v>6.8050509111929909</v>
      </c>
      <c r="X59">
        <f t="shared" si="99"/>
        <v>8.0320607974149798</v>
      </c>
      <c r="Y59">
        <f t="shared" si="99"/>
        <v>4.4638075674544249</v>
      </c>
      <c r="Z59">
        <f t="shared" si="99"/>
        <v>8.138561794145236</v>
      </c>
      <c r="AA59">
        <f t="shared" si="99"/>
        <v>8.4753681113573673</v>
      </c>
      <c r="AB59">
        <f t="shared" si="99"/>
        <v>6.4573876453571142</v>
      </c>
      <c r="AC59">
        <f t="shared" si="99"/>
        <v>11.258810523093047</v>
      </c>
      <c r="AD59">
        <f t="shared" si="99"/>
        <v>8.7091266885138836</v>
      </c>
      <c r="AE59">
        <f t="shared" si="99"/>
        <v>7.6202450921620963</v>
      </c>
      <c r="AF59">
        <f t="shared" si="99"/>
        <v>14.539028541044246</v>
      </c>
      <c r="AG59">
        <f t="shared" si="99"/>
        <v>10.547666088028839</v>
      </c>
      <c r="AH59">
        <f t="shared" si="99"/>
        <v>13.179482343508685</v>
      </c>
      <c r="AI59">
        <f t="shared" si="99"/>
        <v>8.5791590244854827</v>
      </c>
      <c r="AJ59">
        <f t="shared" si="99"/>
        <v>7.1294298147775637</v>
      </c>
      <c r="AK59">
        <f t="shared" si="99"/>
        <v>8.3710859166015599</v>
      </c>
      <c r="AL59">
        <f t="shared" si="99"/>
        <v>12.188267048850086</v>
      </c>
      <c r="AM59">
        <f t="shared" si="99"/>
        <v>5.6705982007444078</v>
      </c>
      <c r="AN59">
        <f t="shared" si="99"/>
        <v>6.6667619370125326</v>
      </c>
      <c r="AO59">
        <f t="shared" si="99"/>
        <v>8.757109459273444</v>
      </c>
      <c r="AP59">
        <f t="shared" si="99"/>
        <v>6.1087520538962883</v>
      </c>
      <c r="AQ59">
        <f t="shared" si="99"/>
        <v>7.8725068366671174</v>
      </c>
      <c r="AR59">
        <f t="shared" si="99"/>
        <v>4.9970686691205515</v>
      </c>
      <c r="AS59">
        <f t="shared" si="99"/>
        <v>7.4466894903756664</v>
      </c>
      <c r="AT59">
        <f t="shared" si="99"/>
        <v>8.2897066484532917</v>
      </c>
      <c r="AU59">
        <f t="shared" ref="AU59:BZ59" si="100">STDEV(AU49:AU56)/SQRT(COUNT(AU49:AU56))</f>
        <v>8.8226588288933119</v>
      </c>
      <c r="AV59">
        <f t="shared" si="100"/>
        <v>4.7990451924519748</v>
      </c>
      <c r="AW59">
        <f t="shared" si="100"/>
        <v>6.6347280976001421</v>
      </c>
      <c r="AX59">
        <f t="shared" si="100"/>
        <v>12.144828200057265</v>
      </c>
      <c r="AY59">
        <f t="shared" si="100"/>
        <v>6.2427887096905081</v>
      </c>
      <c r="AZ59">
        <f t="shared" si="100"/>
        <v>5.6671710834651341</v>
      </c>
      <c r="BA59">
        <f t="shared" si="100"/>
        <v>7.0528183615222213</v>
      </c>
      <c r="BB59">
        <f t="shared" si="100"/>
        <v>5.6680029499170033</v>
      </c>
      <c r="BC59">
        <f t="shared" si="100"/>
        <v>7.1895701731604991</v>
      </c>
      <c r="BD59">
        <f t="shared" si="100"/>
        <v>11.874675921140774</v>
      </c>
      <c r="BE59">
        <f t="shared" si="100"/>
        <v>7.7175888465068976</v>
      </c>
      <c r="BF59">
        <f t="shared" si="100"/>
        <v>5.4423337320372527</v>
      </c>
      <c r="BG59">
        <f t="shared" si="100"/>
        <v>7.6077404683310634</v>
      </c>
      <c r="BH59">
        <f t="shared" si="100"/>
        <v>7.0353707704800446</v>
      </c>
      <c r="BI59">
        <f t="shared" si="100"/>
        <v>3.5958728074169324</v>
      </c>
      <c r="BJ59">
        <f t="shared" si="100"/>
        <v>8.2260193208154195</v>
      </c>
      <c r="BK59">
        <f t="shared" si="100"/>
        <v>4.4295260346838417</v>
      </c>
      <c r="BL59">
        <f t="shared" si="100"/>
        <v>6.785452459817396</v>
      </c>
      <c r="BM59">
        <f t="shared" si="100"/>
        <v>3.4443901032667794</v>
      </c>
      <c r="BN59">
        <f t="shared" si="100"/>
        <v>6.0425359131989502</v>
      </c>
      <c r="BO59">
        <f t="shared" si="100"/>
        <v>5.0277061859381291</v>
      </c>
      <c r="BP59">
        <f t="shared" si="100"/>
        <v>4.8839778177420525</v>
      </c>
      <c r="BQ59">
        <f t="shared" si="100"/>
        <v>3.6101776484781776</v>
      </c>
      <c r="BR59">
        <f t="shared" si="100"/>
        <v>5.6841238018713165</v>
      </c>
      <c r="BS59">
        <f t="shared" si="100"/>
        <v>6.5770898191590552</v>
      </c>
      <c r="BT59">
        <f t="shared" si="100"/>
        <v>5.8979611697527075</v>
      </c>
      <c r="BU59">
        <f t="shared" si="100"/>
        <v>5.1037169697835161</v>
      </c>
      <c r="BV59">
        <f t="shared" si="100"/>
        <v>6.2776683963588615</v>
      </c>
      <c r="BW59">
        <f t="shared" si="100"/>
        <v>8.5199503555310852</v>
      </c>
      <c r="BX59">
        <f t="shared" si="100"/>
        <v>6.002545563015028</v>
      </c>
      <c r="BY59">
        <f t="shared" si="100"/>
        <v>8.3483640966787203</v>
      </c>
      <c r="BZ59">
        <f t="shared" si="100"/>
        <v>6.7487538980735815</v>
      </c>
      <c r="CA59">
        <f t="shared" ref="CA59:CK59" si="101">STDEV(CA49:CA56)/SQRT(COUNT(CA49:CA56))</f>
        <v>7.0046520478979195</v>
      </c>
      <c r="CB59">
        <f t="shared" si="101"/>
        <v>7.4914771508894766</v>
      </c>
      <c r="CC59">
        <f t="shared" si="101"/>
        <v>6.5085344388568531</v>
      </c>
      <c r="CD59">
        <f t="shared" si="101"/>
        <v>8.6018288213370528</v>
      </c>
      <c r="CE59">
        <f t="shared" si="101"/>
        <v>6.1659300170661284</v>
      </c>
      <c r="CF59">
        <f t="shared" si="101"/>
        <v>6.4417080938248885</v>
      </c>
      <c r="CG59">
        <f t="shared" si="101"/>
        <v>4.7166933953001298</v>
      </c>
      <c r="CH59">
        <f t="shared" si="101"/>
        <v>5.7862683012626048</v>
      </c>
      <c r="CI59">
        <f t="shared" si="101"/>
        <v>7.0095547066241108</v>
      </c>
      <c r="CJ59">
        <f t="shared" si="101"/>
        <v>5.2627961645538637</v>
      </c>
      <c r="CK59">
        <f t="shared" si="101"/>
        <v>5.836466238895575</v>
      </c>
    </row>
    <row r="61" spans="1:106" s="4" customFormat="1" ht="42.8" x14ac:dyDescent="0.25">
      <c r="A61" s="4" t="s">
        <v>45</v>
      </c>
      <c r="B61" s="4" t="s">
        <v>0</v>
      </c>
      <c r="C61" s="4" t="s">
        <v>1</v>
      </c>
      <c r="D61" s="4" t="s">
        <v>2</v>
      </c>
      <c r="E61" s="4" t="s">
        <v>3</v>
      </c>
      <c r="F61" s="4" t="s">
        <v>4</v>
      </c>
      <c r="G61" s="4" t="s">
        <v>5</v>
      </c>
      <c r="H61" s="4" t="s">
        <v>6</v>
      </c>
      <c r="I61" s="4" t="s">
        <v>7</v>
      </c>
      <c r="J61" s="4" t="s">
        <v>8</v>
      </c>
      <c r="K61" s="4" t="s">
        <v>9</v>
      </c>
      <c r="L61" s="4" t="s">
        <v>10</v>
      </c>
      <c r="M61" s="4" t="s">
        <v>11</v>
      </c>
      <c r="N61" s="4" t="s">
        <v>12</v>
      </c>
      <c r="O61" s="4">
        <v>-1740</v>
      </c>
      <c r="P61" s="4">
        <v>-1680</v>
      </c>
      <c r="Q61" s="4">
        <v>-1620</v>
      </c>
      <c r="R61" s="4">
        <v>-1560</v>
      </c>
      <c r="S61" s="4">
        <v>-1500</v>
      </c>
      <c r="T61" s="4">
        <v>-1440</v>
      </c>
      <c r="U61" s="4">
        <v>-1380</v>
      </c>
      <c r="V61" s="4">
        <v>-1320</v>
      </c>
      <c r="W61" s="4">
        <v>-1260</v>
      </c>
      <c r="X61" s="4">
        <v>-1200</v>
      </c>
      <c r="Y61" s="4">
        <v>-1140</v>
      </c>
      <c r="Z61" s="4">
        <v>-1080</v>
      </c>
      <c r="AA61" s="4">
        <v>-1020</v>
      </c>
      <c r="AB61" s="4">
        <v>-960</v>
      </c>
      <c r="AC61" s="4">
        <v>-900</v>
      </c>
      <c r="AD61" s="4">
        <v>-840</v>
      </c>
      <c r="AE61" s="4">
        <v>-780</v>
      </c>
      <c r="AF61" s="4">
        <v>-720</v>
      </c>
      <c r="AG61" s="4">
        <v>-660</v>
      </c>
      <c r="AH61" s="4">
        <v>-600</v>
      </c>
      <c r="AI61" s="4">
        <v>-540</v>
      </c>
      <c r="AJ61" s="4">
        <v>-480</v>
      </c>
      <c r="AK61" s="4">
        <v>-420</v>
      </c>
      <c r="AL61" s="4">
        <v>-360</v>
      </c>
      <c r="AM61" s="4">
        <v>-300</v>
      </c>
      <c r="AN61" s="4">
        <v>-240</v>
      </c>
      <c r="AO61" s="4">
        <v>-180</v>
      </c>
      <c r="AP61" s="4">
        <v>-120</v>
      </c>
      <c r="AQ61" s="4">
        <v>-60</v>
      </c>
      <c r="AR61" s="4">
        <v>0</v>
      </c>
      <c r="AS61" s="4">
        <v>60</v>
      </c>
      <c r="AT61" s="4">
        <v>120</v>
      </c>
      <c r="AU61" s="4">
        <v>180</v>
      </c>
      <c r="AV61" s="4">
        <v>240</v>
      </c>
      <c r="AW61" s="4">
        <v>300</v>
      </c>
      <c r="AX61" s="4">
        <v>360</v>
      </c>
      <c r="AY61" s="4">
        <v>420</v>
      </c>
      <c r="AZ61" s="4">
        <v>480</v>
      </c>
      <c r="BA61" s="4">
        <v>540</v>
      </c>
      <c r="BB61" s="4">
        <v>600</v>
      </c>
      <c r="BC61" s="4">
        <v>660</v>
      </c>
      <c r="BD61" s="4">
        <v>720</v>
      </c>
      <c r="BE61" s="4">
        <v>780</v>
      </c>
      <c r="BF61" s="4">
        <v>840</v>
      </c>
      <c r="BG61" s="4">
        <v>900</v>
      </c>
      <c r="BH61" s="4">
        <v>960</v>
      </c>
      <c r="BI61" s="4">
        <v>1020</v>
      </c>
      <c r="BJ61" s="4">
        <v>1080</v>
      </c>
      <c r="BK61" s="4">
        <v>1140</v>
      </c>
      <c r="BL61" s="4">
        <v>1200</v>
      </c>
      <c r="BM61" s="4">
        <v>1260</v>
      </c>
      <c r="BN61" s="4">
        <v>1320</v>
      </c>
      <c r="BO61" s="4">
        <v>1380</v>
      </c>
      <c r="BP61" s="4">
        <v>1440</v>
      </c>
      <c r="BQ61" s="4">
        <v>1500</v>
      </c>
      <c r="BR61" s="4">
        <v>1560</v>
      </c>
      <c r="BS61" s="4">
        <v>1620</v>
      </c>
      <c r="BT61" s="4">
        <v>1680</v>
      </c>
      <c r="BU61" s="4">
        <v>1740</v>
      </c>
      <c r="BV61" s="4">
        <v>1800</v>
      </c>
      <c r="BW61" s="4">
        <v>1860</v>
      </c>
      <c r="BX61" s="4">
        <v>1920</v>
      </c>
      <c r="BY61" s="4">
        <v>1980</v>
      </c>
      <c r="BZ61" s="4">
        <v>2040</v>
      </c>
      <c r="CA61" s="4">
        <v>2100</v>
      </c>
      <c r="CB61" s="4">
        <v>2160</v>
      </c>
      <c r="CC61" s="4">
        <v>2220</v>
      </c>
      <c r="CD61" s="4">
        <v>2280</v>
      </c>
      <c r="CE61" s="4">
        <v>2340</v>
      </c>
      <c r="CF61" s="4">
        <v>2400</v>
      </c>
      <c r="CG61" s="4">
        <v>2460</v>
      </c>
      <c r="CH61" s="4">
        <v>2520</v>
      </c>
      <c r="CI61" s="4">
        <v>2580</v>
      </c>
      <c r="CJ61" s="4">
        <v>2640</v>
      </c>
      <c r="CK61" s="4">
        <v>2700</v>
      </c>
      <c r="CO61" s="4" t="s">
        <v>45</v>
      </c>
      <c r="CP61" s="5" t="s">
        <v>32</v>
      </c>
      <c r="CQ61" s="5" t="s">
        <v>33</v>
      </c>
      <c r="CR61" s="5" t="s">
        <v>34</v>
      </c>
      <c r="CV61" s="5"/>
      <c r="CW61" s="5"/>
      <c r="CX61" s="5"/>
    </row>
    <row r="62" spans="1:106" s="2" customFormat="1" x14ac:dyDescent="0.25">
      <c r="A62" s="2" t="s">
        <v>72</v>
      </c>
      <c r="B62" s="2" t="s">
        <v>13</v>
      </c>
      <c r="C62" s="2" t="s">
        <v>24</v>
      </c>
      <c r="D62" s="2" t="s">
        <v>15</v>
      </c>
      <c r="E62" s="2" t="s">
        <v>16</v>
      </c>
      <c r="F62" s="2" t="s">
        <v>25</v>
      </c>
      <c r="G62" s="2">
        <v>4011.6</v>
      </c>
      <c r="H62" s="2">
        <v>5811.6</v>
      </c>
      <c r="I62" s="2">
        <v>5811.6</v>
      </c>
      <c r="J62" s="2">
        <v>11511.6</v>
      </c>
      <c r="K62" s="2">
        <v>1617.809</v>
      </c>
      <c r="L62" s="2">
        <v>5143.1059999999998</v>
      </c>
      <c r="M62" s="2">
        <v>3.9100000000000003E-3</v>
      </c>
      <c r="N62" s="2">
        <v>22.301659999999998</v>
      </c>
      <c r="O62" s="2">
        <f t="shared" ref="O62:AT62" si="102">(O49/$CP49)*100</f>
        <v>68.495980489165348</v>
      </c>
      <c r="P62" s="2">
        <f t="shared" si="102"/>
        <v>67.838609853030846</v>
      </c>
      <c r="Q62" s="2">
        <f t="shared" si="102"/>
        <v>82.01203998890351</v>
      </c>
      <c r="R62" s="2">
        <f t="shared" si="102"/>
        <v>110.20814078894861</v>
      </c>
      <c r="S62" s="2">
        <f t="shared" si="102"/>
        <v>64.657084322943476</v>
      </c>
      <c r="T62" s="2">
        <f t="shared" si="102"/>
        <v>104.97365325247334</v>
      </c>
      <c r="U62" s="2">
        <f t="shared" si="102"/>
        <v>83.560430626907205</v>
      </c>
      <c r="V62" s="2">
        <f t="shared" si="102"/>
        <v>93.26874720918812</v>
      </c>
      <c r="W62" s="2">
        <f t="shared" si="102"/>
        <v>107.42919682474221</v>
      </c>
      <c r="X62" s="2">
        <f t="shared" si="102"/>
        <v>132.01077902407258</v>
      </c>
      <c r="Y62" s="2">
        <f t="shared" si="102"/>
        <v>60.857129717677381</v>
      </c>
      <c r="Z62" s="2">
        <f t="shared" si="102"/>
        <v>99.714317291388198</v>
      </c>
      <c r="AA62" s="2">
        <f t="shared" si="102"/>
        <v>127.17442258936902</v>
      </c>
      <c r="AB62" s="2">
        <f t="shared" si="102"/>
        <v>93.173433102848747</v>
      </c>
      <c r="AC62" s="2">
        <f t="shared" si="102"/>
        <v>110.1803253882659</v>
      </c>
      <c r="AD62" s="2">
        <f t="shared" si="102"/>
        <v>119.9123777791294</v>
      </c>
      <c r="AE62" s="2">
        <f t="shared" si="102"/>
        <v>116.18437234362924</v>
      </c>
      <c r="AF62" s="2">
        <f t="shared" si="102"/>
        <v>148.66015069271475</v>
      </c>
      <c r="AG62" s="2">
        <f t="shared" si="102"/>
        <v>168.16931642354768</v>
      </c>
      <c r="AH62" s="2">
        <f t="shared" si="102"/>
        <v>192.777786843538</v>
      </c>
      <c r="AI62" s="2">
        <f t="shared" si="102"/>
        <v>107.22243567966747</v>
      </c>
      <c r="AJ62" s="2">
        <f t="shared" si="102"/>
        <v>78.338367302736884</v>
      </c>
      <c r="AK62" s="2">
        <f t="shared" si="102"/>
        <v>114.57608587615545</v>
      </c>
      <c r="AL62" s="2">
        <f t="shared" si="102"/>
        <v>91.70162753472475</v>
      </c>
      <c r="AM62" s="2">
        <f t="shared" si="102"/>
        <v>69.170967545732225</v>
      </c>
      <c r="AN62" s="2">
        <f t="shared" si="102"/>
        <v>85.488779638236608</v>
      </c>
      <c r="AO62" s="2">
        <f t="shared" si="102"/>
        <v>60.919621651211195</v>
      </c>
      <c r="AP62" s="2">
        <f t="shared" si="102"/>
        <v>80.421740813871196</v>
      </c>
      <c r="AQ62" s="2">
        <f t="shared" si="102"/>
        <v>92.103281920582958</v>
      </c>
      <c r="AR62" s="2">
        <f t="shared" si="102"/>
        <v>68.798797484597685</v>
      </c>
      <c r="AS62" s="2">
        <f t="shared" si="102"/>
        <v>67.830636104835122</v>
      </c>
      <c r="AT62" s="2">
        <f t="shared" si="102"/>
        <v>87.791894814764262</v>
      </c>
      <c r="AU62" s="2">
        <f t="shared" ref="AU62:BZ62" si="103">(AU49/$CP49)*100</f>
        <v>82.634734092186903</v>
      </c>
      <c r="AV62" s="2">
        <f t="shared" si="103"/>
        <v>81.667129020438011</v>
      </c>
      <c r="AW62" s="2">
        <f t="shared" si="103"/>
        <v>90.818766717055809</v>
      </c>
      <c r="AX62" s="2">
        <f t="shared" si="103"/>
        <v>105.12830688026918</v>
      </c>
      <c r="AY62" s="2">
        <f t="shared" si="103"/>
        <v>103.35590954876743</v>
      </c>
      <c r="AZ62" s="2">
        <f t="shared" si="103"/>
        <v>87.972880355206371</v>
      </c>
      <c r="BA62" s="2">
        <f t="shared" si="103"/>
        <v>109.75270996177051</v>
      </c>
      <c r="BB62" s="2">
        <f t="shared" si="103"/>
        <v>91.95344962890546</v>
      </c>
      <c r="BC62" s="2">
        <f t="shared" si="103"/>
        <v>84.576063623834898</v>
      </c>
      <c r="BD62" s="2">
        <f t="shared" si="103"/>
        <v>184.94923503939401</v>
      </c>
      <c r="BE62" s="2">
        <f t="shared" si="103"/>
        <v>117.53304840473113</v>
      </c>
      <c r="BF62" s="2">
        <f t="shared" si="103"/>
        <v>85.310019329849112</v>
      </c>
      <c r="BG62" s="2">
        <f t="shared" si="103"/>
        <v>129.88494066789599</v>
      </c>
      <c r="BH62" s="2">
        <f t="shared" si="103"/>
        <v>51.566415017646086</v>
      </c>
      <c r="BI62" s="2">
        <f t="shared" si="103"/>
        <v>34.168252762625592</v>
      </c>
      <c r="BJ62" s="2">
        <f t="shared" si="103"/>
        <v>103.35275713669007</v>
      </c>
      <c r="BK62" s="2">
        <f t="shared" si="103"/>
        <v>40.71321654326519</v>
      </c>
      <c r="BL62" s="2">
        <f t="shared" si="103"/>
        <v>108.93549348971277</v>
      </c>
      <c r="BM62" s="2">
        <f t="shared" si="103"/>
        <v>50.335676255438841</v>
      </c>
      <c r="BN62" s="2">
        <f t="shared" si="103"/>
        <v>99.21197115505862</v>
      </c>
      <c r="BO62" s="2">
        <f t="shared" si="103"/>
        <v>44.15268355568346</v>
      </c>
      <c r="BP62" s="2">
        <f t="shared" si="103"/>
        <v>62.492675277820219</v>
      </c>
      <c r="BQ62" s="2">
        <f t="shared" si="103"/>
        <v>34.342191734894755</v>
      </c>
      <c r="BR62" s="2">
        <f t="shared" si="103"/>
        <v>91.708303230888603</v>
      </c>
      <c r="BS62" s="2">
        <f t="shared" si="103"/>
        <v>100.17957622680751</v>
      </c>
      <c r="BT62" s="2">
        <f t="shared" si="103"/>
        <v>100.42509349683348</v>
      </c>
      <c r="BU62" s="2">
        <f t="shared" si="103"/>
        <v>80.411356397616331</v>
      </c>
      <c r="BV62" s="2">
        <f t="shared" si="103"/>
        <v>102.94999013480455</v>
      </c>
      <c r="BW62" s="2">
        <f t="shared" si="103"/>
        <v>114.32240942192922</v>
      </c>
      <c r="BX62" s="2">
        <f t="shared" si="103"/>
        <v>95.058204653108575</v>
      </c>
      <c r="BY62" s="2">
        <f t="shared" si="103"/>
        <v>130.13249773397203</v>
      </c>
      <c r="BZ62" s="2">
        <f t="shared" si="103"/>
        <v>109.6609191395176</v>
      </c>
      <c r="CA62" s="2">
        <f t="shared" ref="CA62:CK62" si="104">(CA49/$CP49)*100</f>
        <v>105.16187079709296</v>
      </c>
      <c r="CB62" s="2">
        <f t="shared" si="104"/>
        <v>107.72589443202433</v>
      </c>
      <c r="CC62" s="2">
        <f t="shared" si="104"/>
        <v>107.70160231542812</v>
      </c>
      <c r="CD62" s="2">
        <f t="shared" si="104"/>
        <v>127.11860635199905</v>
      </c>
      <c r="CE62" s="2">
        <f t="shared" si="104"/>
        <v>97.09188131502313</v>
      </c>
      <c r="CF62" s="2">
        <f t="shared" si="104"/>
        <v>100.02399541898895</v>
      </c>
      <c r="CG62" s="2">
        <f t="shared" si="104"/>
        <v>68.167573325104911</v>
      </c>
      <c r="CH62" s="2">
        <f t="shared" si="104"/>
        <v>64.534511123935033</v>
      </c>
      <c r="CI62" s="2">
        <f t="shared" si="104"/>
        <v>101.91191938132616</v>
      </c>
      <c r="CJ62" s="2">
        <f t="shared" si="104"/>
        <v>85.17428017451752</v>
      </c>
      <c r="CK62" s="2">
        <f t="shared" si="104"/>
        <v>84.207787718795942</v>
      </c>
      <c r="CP62" s="2">
        <f t="shared" ref="CP62:CP69" si="105">AVERAGE(O62:AR62)</f>
        <v>100.00000000000001</v>
      </c>
      <c r="CQ62" s="2">
        <f t="shared" ref="CQ62:CQ69" si="106">AVERAGE(AS62:BG62)</f>
        <v>100.74398161266028</v>
      </c>
      <c r="CR62" s="2">
        <f t="shared" ref="CR62:CR69" si="107">AVERAGE(BH62:CK62)</f>
        <v>86.764653523951637</v>
      </c>
    </row>
    <row r="63" spans="1:106" s="2" customFormat="1" x14ac:dyDescent="0.25">
      <c r="A63" s="2" t="s">
        <v>73</v>
      </c>
      <c r="B63" s="2" t="s">
        <v>35</v>
      </c>
      <c r="C63" s="2" t="s">
        <v>48</v>
      </c>
      <c r="D63" s="2" t="s">
        <v>15</v>
      </c>
      <c r="E63" s="2" t="s">
        <v>16</v>
      </c>
      <c r="F63" s="2" t="s">
        <v>29</v>
      </c>
      <c r="G63" s="2">
        <v>166.5</v>
      </c>
      <c r="H63" s="2">
        <v>1966.5</v>
      </c>
      <c r="I63" s="2">
        <v>1966.5</v>
      </c>
      <c r="J63" s="2">
        <v>4666.5</v>
      </c>
      <c r="K63" s="2">
        <v>174.357</v>
      </c>
      <c r="L63" s="2">
        <v>311.40699999999998</v>
      </c>
      <c r="M63" s="2">
        <v>0.19069</v>
      </c>
      <c r="N63" s="2">
        <v>514.85789999999997</v>
      </c>
      <c r="O63" s="2">
        <f t="shared" ref="O63:AT63" si="108">(O50/$CP50)*100</f>
        <v>97.470818459618442</v>
      </c>
      <c r="P63" s="2">
        <f t="shared" si="108"/>
        <v>116.21514044763381</v>
      </c>
      <c r="Q63" s="2">
        <f t="shared" si="108"/>
        <v>85.963380837455162</v>
      </c>
      <c r="R63" s="2">
        <f t="shared" si="108"/>
        <v>76.419158874216549</v>
      </c>
      <c r="S63" s="2">
        <f t="shared" si="108"/>
        <v>71.203990896827662</v>
      </c>
      <c r="T63" s="2">
        <f t="shared" si="108"/>
        <v>75.359263303754148</v>
      </c>
      <c r="U63" s="2">
        <f t="shared" si="108"/>
        <v>103.89729566039296</v>
      </c>
      <c r="V63" s="2">
        <f t="shared" si="108"/>
        <v>62.998403274205536</v>
      </c>
      <c r="W63" s="2">
        <f t="shared" si="108"/>
        <v>83.957149936222748</v>
      </c>
      <c r="X63" s="2">
        <f t="shared" si="108"/>
        <v>86.62065373991723</v>
      </c>
      <c r="Y63" s="2">
        <f t="shared" si="108"/>
        <v>105.85190827085609</v>
      </c>
      <c r="Z63" s="2">
        <f t="shared" si="108"/>
        <v>100.60576931900565</v>
      </c>
      <c r="AA63" s="2">
        <f t="shared" si="108"/>
        <v>98.088517339157406</v>
      </c>
      <c r="AB63" s="2">
        <f t="shared" si="108"/>
        <v>93.031645453460968</v>
      </c>
      <c r="AC63" s="2">
        <f t="shared" si="108"/>
        <v>118.76852523102055</v>
      </c>
      <c r="AD63" s="2">
        <f t="shared" si="108"/>
        <v>88.807548658842123</v>
      </c>
      <c r="AE63" s="2">
        <f t="shared" si="108"/>
        <v>156.73893992089788</v>
      </c>
      <c r="AF63" s="2">
        <f t="shared" si="108"/>
        <v>105.25313609793253</v>
      </c>
      <c r="AG63" s="2">
        <f t="shared" si="108"/>
        <v>68.85191744744111</v>
      </c>
      <c r="AH63" s="2">
        <f t="shared" si="108"/>
        <v>158.14811925889899</v>
      </c>
      <c r="AI63" s="2">
        <f t="shared" si="108"/>
        <v>92.909482165307011</v>
      </c>
      <c r="AJ63" s="2">
        <f t="shared" si="108"/>
        <v>81.266116377451297</v>
      </c>
      <c r="AK63" s="2">
        <f t="shared" si="108"/>
        <v>116.08781533040296</v>
      </c>
      <c r="AL63" s="2">
        <f t="shared" si="108"/>
        <v>139.92514200765328</v>
      </c>
      <c r="AM63" s="2">
        <f t="shared" si="108"/>
        <v>93.434268121461287</v>
      </c>
      <c r="AN63" s="2">
        <f t="shared" si="108"/>
        <v>122.98229836748553</v>
      </c>
      <c r="AO63" s="2">
        <f t="shared" si="108"/>
        <v>77.640791755756027</v>
      </c>
      <c r="AP63" s="2">
        <f t="shared" si="108"/>
        <v>117.50559771686567</v>
      </c>
      <c r="AQ63" s="2">
        <f t="shared" si="108"/>
        <v>75.192364163600161</v>
      </c>
      <c r="AR63" s="2">
        <f t="shared" si="108"/>
        <v>128.80484156625954</v>
      </c>
      <c r="AS63" s="2">
        <f t="shared" si="108"/>
        <v>136.64393932441982</v>
      </c>
      <c r="AT63" s="2">
        <f t="shared" si="108"/>
        <v>216.76412964679326</v>
      </c>
      <c r="AU63" s="2">
        <f t="shared" ref="AU63:BZ63" si="109">(AU50/$CP50)*100</f>
        <v>215.29300835986896</v>
      </c>
      <c r="AV63" s="2">
        <f t="shared" si="109"/>
        <v>286.02383159131165</v>
      </c>
      <c r="AW63" s="2">
        <f t="shared" si="109"/>
        <v>206.16173272278454</v>
      </c>
      <c r="AX63" s="2">
        <f t="shared" si="109"/>
        <v>296.78796582639734</v>
      </c>
      <c r="AY63" s="2">
        <f t="shared" si="109"/>
        <v>130.96420673010746</v>
      </c>
      <c r="AZ63" s="2">
        <f t="shared" si="109"/>
        <v>151.52377194350893</v>
      </c>
      <c r="BA63" s="2">
        <f t="shared" si="109"/>
        <v>241.80416249896766</v>
      </c>
      <c r="BB63" s="2">
        <f t="shared" si="109"/>
        <v>201.4627476530884</v>
      </c>
      <c r="BC63" s="2">
        <f t="shared" si="109"/>
        <v>154.45397024951134</v>
      </c>
      <c r="BD63" s="2">
        <f t="shared" si="109"/>
        <v>231.08304350618965</v>
      </c>
      <c r="BE63" s="2">
        <f t="shared" si="109"/>
        <v>93.133161425307193</v>
      </c>
      <c r="BF63" s="2">
        <f t="shared" si="109"/>
        <v>95.082612206693398</v>
      </c>
      <c r="BG63" s="2">
        <f t="shared" si="109"/>
        <v>440.32466757820748</v>
      </c>
      <c r="BH63" s="2">
        <f t="shared" si="109"/>
        <v>105.27722463362485</v>
      </c>
      <c r="BI63" s="2">
        <f t="shared" si="109"/>
        <v>83.463334954530026</v>
      </c>
      <c r="BJ63" s="2">
        <f t="shared" si="109"/>
        <v>45.921352078037678</v>
      </c>
      <c r="BK63" s="2">
        <f t="shared" si="109"/>
        <v>107.35227992254963</v>
      </c>
      <c r="BL63" s="2">
        <f t="shared" si="109"/>
        <v>69.345732429133832</v>
      </c>
      <c r="BM63" s="2">
        <f t="shared" si="109"/>
        <v>83.219008378222128</v>
      </c>
      <c r="BN63" s="2">
        <f t="shared" si="109"/>
        <v>72.869541078982863</v>
      </c>
      <c r="BO63" s="2">
        <f t="shared" si="109"/>
        <v>73.408091912675616</v>
      </c>
      <c r="BP63" s="2">
        <f t="shared" si="109"/>
        <v>56.265657548200011</v>
      </c>
      <c r="BQ63" s="2">
        <f t="shared" si="109"/>
        <v>39.808025841263436</v>
      </c>
      <c r="BR63" s="2">
        <f t="shared" si="109"/>
        <v>99.984629220082041</v>
      </c>
      <c r="BS63" s="2">
        <f t="shared" si="109"/>
        <v>39.30216659172455</v>
      </c>
      <c r="BT63" s="2">
        <f t="shared" si="109"/>
        <v>52.540537564350807</v>
      </c>
      <c r="BU63" s="2">
        <f t="shared" si="109"/>
        <v>69.213245482826025</v>
      </c>
      <c r="BV63" s="2">
        <f t="shared" si="109"/>
        <v>119.18491277655934</v>
      </c>
      <c r="BW63" s="2">
        <f t="shared" si="109"/>
        <v>67.461664816055361</v>
      </c>
      <c r="BX63" s="2">
        <f t="shared" si="109"/>
        <v>72.124517082213018</v>
      </c>
      <c r="BY63" s="2">
        <f t="shared" si="109"/>
        <v>147.80381378873665</v>
      </c>
      <c r="BZ63" s="2">
        <f t="shared" si="109"/>
        <v>93.322428491461196</v>
      </c>
      <c r="CA63" s="2">
        <f t="shared" ref="CA63:CK63" si="110">(CA50/$CP50)*100</f>
        <v>58.63149587512504</v>
      </c>
      <c r="CB63" s="2">
        <f t="shared" si="110"/>
        <v>69.051508171748978</v>
      </c>
      <c r="CC63" s="2">
        <f t="shared" si="110"/>
        <v>46.571742541730529</v>
      </c>
      <c r="CD63" s="2">
        <f t="shared" si="110"/>
        <v>81.553458196066913</v>
      </c>
      <c r="CE63" s="2">
        <f t="shared" si="110"/>
        <v>73.310017160214002</v>
      </c>
      <c r="CF63" s="2">
        <f t="shared" si="110"/>
        <v>85.801643526378101</v>
      </c>
      <c r="CG63" s="2">
        <f t="shared" si="110"/>
        <v>85.030810384223628</v>
      </c>
      <c r="CH63" s="2">
        <f t="shared" si="110"/>
        <v>48.261381259578059</v>
      </c>
      <c r="CI63" s="2">
        <f t="shared" si="110"/>
        <v>46.692185220192158</v>
      </c>
      <c r="CJ63" s="2">
        <f t="shared" si="110"/>
        <v>56.394703275123206</v>
      </c>
      <c r="CK63" s="2">
        <f t="shared" si="110"/>
        <v>111.43700733209145</v>
      </c>
      <c r="CP63" s="2">
        <f t="shared" si="105"/>
        <v>100.00000000000003</v>
      </c>
      <c r="CQ63" s="2">
        <f t="shared" si="106"/>
        <v>206.50046341754381</v>
      </c>
      <c r="CR63" s="2">
        <f t="shared" si="107"/>
        <v>75.353470584456701</v>
      </c>
    </row>
    <row r="64" spans="1:106" s="2" customFormat="1" x14ac:dyDescent="0.25">
      <c r="A64" s="2" t="s">
        <v>74</v>
      </c>
      <c r="B64" s="2" t="s">
        <v>61</v>
      </c>
      <c r="C64" s="2" t="s">
        <v>48</v>
      </c>
      <c r="D64" s="2" t="s">
        <v>15</v>
      </c>
      <c r="E64" s="2" t="s">
        <v>16</v>
      </c>
      <c r="F64" s="2" t="s">
        <v>29</v>
      </c>
      <c r="G64" s="2">
        <v>3648.7</v>
      </c>
      <c r="H64" s="2">
        <v>5448.7</v>
      </c>
      <c r="I64" s="2">
        <v>5448.7</v>
      </c>
      <c r="J64" s="2">
        <v>8148.7</v>
      </c>
      <c r="K64" s="2">
        <v>222.02799999999999</v>
      </c>
      <c r="L64" s="2">
        <v>293.03399999999999</v>
      </c>
      <c r="M64" s="2">
        <v>-0.12013</v>
      </c>
      <c r="N64" s="2">
        <v>-324.35088000000002</v>
      </c>
      <c r="O64" s="2">
        <f t="shared" ref="O64:AT64" si="111">(O51/$CP51)*100</f>
        <v>101.98420473047381</v>
      </c>
      <c r="P64" s="2">
        <f t="shared" si="111"/>
        <v>93.236679074983627</v>
      </c>
      <c r="Q64" s="2">
        <f t="shared" si="111"/>
        <v>95.058066869793763</v>
      </c>
      <c r="R64" s="2">
        <f t="shared" si="111"/>
        <v>101.40725177173202</v>
      </c>
      <c r="S64" s="2">
        <f t="shared" si="111"/>
        <v>130.79266850877252</v>
      </c>
      <c r="T64" s="2">
        <f t="shared" si="111"/>
        <v>90.341104858160108</v>
      </c>
      <c r="U64" s="2">
        <f t="shared" si="111"/>
        <v>99.691255852289245</v>
      </c>
      <c r="V64" s="2">
        <f t="shared" si="111"/>
        <v>125.10691195049286</v>
      </c>
      <c r="W64" s="2">
        <f t="shared" si="111"/>
        <v>101.85043811943062</v>
      </c>
      <c r="X64" s="2">
        <f t="shared" si="111"/>
        <v>102.70843607915201</v>
      </c>
      <c r="Y64" s="2">
        <f t="shared" si="111"/>
        <v>99.088630513650287</v>
      </c>
      <c r="Z64" s="2">
        <f t="shared" si="111"/>
        <v>91.065336206838325</v>
      </c>
      <c r="AA64" s="2">
        <f t="shared" si="111"/>
        <v>93.943345111100612</v>
      </c>
      <c r="AB64" s="2">
        <f t="shared" si="111"/>
        <v>116.30263682365103</v>
      </c>
      <c r="AC64" s="2">
        <f t="shared" si="111"/>
        <v>90.392449617954469</v>
      </c>
      <c r="AD64" s="2">
        <f t="shared" si="111"/>
        <v>106.06476195623536</v>
      </c>
      <c r="AE64" s="2">
        <f t="shared" si="111"/>
        <v>106.82817746370399</v>
      </c>
      <c r="AF64" s="2">
        <f t="shared" si="111"/>
        <v>96.376816489774967</v>
      </c>
      <c r="AG64" s="2">
        <f t="shared" si="111"/>
        <v>74.006715354109957</v>
      </c>
      <c r="AH64" s="2">
        <f t="shared" si="111"/>
        <v>98.903519142812755</v>
      </c>
      <c r="AI64" s="2">
        <f t="shared" si="111"/>
        <v>77.619765030165055</v>
      </c>
      <c r="AJ64" s="2">
        <f t="shared" si="111"/>
        <v>86.864524148926833</v>
      </c>
      <c r="AK64" s="2">
        <f t="shared" si="111"/>
        <v>89.822252548659307</v>
      </c>
      <c r="AL64" s="2">
        <f t="shared" si="111"/>
        <v>85.57414926462144</v>
      </c>
      <c r="AM64" s="2">
        <f t="shared" si="111"/>
        <v>102.07473364905859</v>
      </c>
      <c r="AN64" s="2">
        <f t="shared" si="111"/>
        <v>95.089143961248226</v>
      </c>
      <c r="AO64" s="2">
        <f t="shared" si="111"/>
        <v>108.5563339841507</v>
      </c>
      <c r="AP64" s="2">
        <f t="shared" si="111"/>
        <v>120.35481931373677</v>
      </c>
      <c r="AQ64" s="2">
        <f t="shared" si="111"/>
        <v>121.42224984630352</v>
      </c>
      <c r="AR64" s="2">
        <f t="shared" si="111"/>
        <v>97.472621758017567</v>
      </c>
      <c r="AS64" s="2">
        <f t="shared" si="111"/>
        <v>73.283835183321074</v>
      </c>
      <c r="AT64" s="2">
        <f t="shared" si="111"/>
        <v>76.132118174018217</v>
      </c>
      <c r="AU64" s="2">
        <f t="shared" ref="AU64:BZ64" si="112">(AU51/$CP51)*100</f>
        <v>69.095183726413495</v>
      </c>
      <c r="AV64" s="2">
        <f t="shared" si="112"/>
        <v>73.441922996372085</v>
      </c>
      <c r="AW64" s="2">
        <f t="shared" si="112"/>
        <v>91.577432626892502</v>
      </c>
      <c r="AX64" s="2">
        <f t="shared" si="112"/>
        <v>85.156635296819999</v>
      </c>
      <c r="AY64" s="2">
        <f t="shared" si="112"/>
        <v>100.65734804315665</v>
      </c>
      <c r="AZ64" s="2">
        <f t="shared" si="112"/>
        <v>98.415743924766417</v>
      </c>
      <c r="BA64" s="2">
        <f t="shared" si="112"/>
        <v>89.250704301474826</v>
      </c>
      <c r="BB64" s="2">
        <f t="shared" si="112"/>
        <v>95.382349563231756</v>
      </c>
      <c r="BC64" s="2">
        <f t="shared" si="112"/>
        <v>83.408211108033441</v>
      </c>
      <c r="BD64" s="2">
        <f t="shared" si="112"/>
        <v>106.36607462555483</v>
      </c>
      <c r="BE64" s="2">
        <f t="shared" si="112"/>
        <v>108.51579864747094</v>
      </c>
      <c r="BF64" s="2">
        <f t="shared" si="112"/>
        <v>89.623629398928529</v>
      </c>
      <c r="BG64" s="2">
        <f t="shared" si="112"/>
        <v>129.17125504158253</v>
      </c>
      <c r="BH64" s="2">
        <f t="shared" si="112"/>
        <v>90.056006323512534</v>
      </c>
      <c r="BI64" s="2">
        <f t="shared" si="112"/>
        <v>220.98919733277489</v>
      </c>
      <c r="BJ64" s="2">
        <f t="shared" si="112"/>
        <v>109.22786939514523</v>
      </c>
      <c r="BK64" s="2">
        <f t="shared" si="112"/>
        <v>99.603429289483117</v>
      </c>
      <c r="BL64" s="2">
        <f t="shared" si="112"/>
        <v>81.651679851910913</v>
      </c>
      <c r="BM64" s="2">
        <f t="shared" si="112"/>
        <v>96.586249062620354</v>
      </c>
      <c r="BN64" s="2">
        <f t="shared" si="112"/>
        <v>82.878549375418032</v>
      </c>
      <c r="BO64" s="2">
        <f t="shared" si="112"/>
        <v>105.26351346786562</v>
      </c>
      <c r="BP64" s="2">
        <f t="shared" si="112"/>
        <v>86.359183618319278</v>
      </c>
      <c r="BQ64" s="2">
        <f t="shared" si="112"/>
        <v>82.821799904066381</v>
      </c>
      <c r="BR64" s="2">
        <f t="shared" si="112"/>
        <v>89.634438822043123</v>
      </c>
      <c r="BS64" s="2">
        <f t="shared" si="112"/>
        <v>73.728372708908992</v>
      </c>
      <c r="BT64" s="2">
        <f t="shared" si="112"/>
        <v>79.01958532350578</v>
      </c>
      <c r="BU64" s="2">
        <f t="shared" si="112"/>
        <v>77.930535944709817</v>
      </c>
      <c r="BV64" s="2">
        <f t="shared" si="112"/>
        <v>82.170532161411728</v>
      </c>
      <c r="BW64" s="2">
        <f t="shared" si="112"/>
        <v>76.606381613171294</v>
      </c>
      <c r="BX64" s="2">
        <f t="shared" si="112"/>
        <v>70.15180483586569</v>
      </c>
      <c r="BY64" s="2">
        <f t="shared" si="112"/>
        <v>78.353454624068547</v>
      </c>
      <c r="BZ64" s="2">
        <f t="shared" si="112"/>
        <v>77.672460967848735</v>
      </c>
      <c r="CA64" s="2">
        <f t="shared" ref="CA64:CK64" si="113">(CA51/$CP51)*100</f>
        <v>79.765435518413199</v>
      </c>
      <c r="CB64" s="2">
        <f t="shared" si="113"/>
        <v>83.22174855930659</v>
      </c>
      <c r="CC64" s="2">
        <f t="shared" si="113"/>
        <v>68.987089495267512</v>
      </c>
      <c r="CD64" s="2">
        <f t="shared" si="113"/>
        <v>71.888068423648335</v>
      </c>
      <c r="CE64" s="2">
        <f t="shared" si="113"/>
        <v>69.954532864024216</v>
      </c>
      <c r="CF64" s="2">
        <f t="shared" si="113"/>
        <v>72.259642343212704</v>
      </c>
      <c r="CG64" s="2">
        <f t="shared" si="113"/>
        <v>76.823921253352609</v>
      </c>
      <c r="CH64" s="2">
        <f t="shared" si="113"/>
        <v>83.348759280903124</v>
      </c>
      <c r="CI64" s="2">
        <f t="shared" si="113"/>
        <v>75.882150264493077</v>
      </c>
      <c r="CJ64" s="2">
        <f t="shared" si="113"/>
        <v>71.438126186503098</v>
      </c>
      <c r="CK64" s="2">
        <f t="shared" si="113"/>
        <v>75.661908268533111</v>
      </c>
      <c r="CP64" s="2">
        <f t="shared" si="105"/>
        <v>100</v>
      </c>
      <c r="CQ64" s="2">
        <f t="shared" si="106"/>
        <v>91.298549510535835</v>
      </c>
      <c r="CR64" s="2">
        <f t="shared" si="107"/>
        <v>86.331214236010283</v>
      </c>
    </row>
    <row r="65" spans="1:106" s="2" customFormat="1" x14ac:dyDescent="0.25">
      <c r="A65" s="2" t="s">
        <v>75</v>
      </c>
      <c r="B65" s="2" t="s">
        <v>62</v>
      </c>
      <c r="C65" s="2" t="s">
        <v>48</v>
      </c>
      <c r="D65" s="2" t="s">
        <v>15</v>
      </c>
      <c r="E65" s="2" t="s">
        <v>16</v>
      </c>
      <c r="F65" s="2" t="s">
        <v>29</v>
      </c>
      <c r="G65" s="2">
        <v>164.8</v>
      </c>
      <c r="H65" s="2">
        <v>1964.8</v>
      </c>
      <c r="I65" s="2">
        <v>1964.8</v>
      </c>
      <c r="J65" s="2">
        <v>4664.8</v>
      </c>
      <c r="K65" s="2">
        <v>390.863</v>
      </c>
      <c r="L65" s="2">
        <v>844.81899999999996</v>
      </c>
      <c r="M65" s="2">
        <v>0.44095000000000001</v>
      </c>
      <c r="N65" s="2">
        <v>1190.5529100000001</v>
      </c>
      <c r="O65" s="2">
        <f t="shared" ref="O65:AT65" si="114">(O52/$CP52)*100</f>
        <v>55.218538041304988</v>
      </c>
      <c r="P65" s="2">
        <f t="shared" si="114"/>
        <v>72.988433552088424</v>
      </c>
      <c r="Q65" s="2">
        <f t="shared" si="114"/>
        <v>165.90582948053708</v>
      </c>
      <c r="R65" s="2">
        <f t="shared" si="114"/>
        <v>130.5418032340207</v>
      </c>
      <c r="S65" s="2">
        <f t="shared" si="114"/>
        <v>121.3268168180538</v>
      </c>
      <c r="T65" s="2">
        <f t="shared" si="114"/>
        <v>121.46343747289656</v>
      </c>
      <c r="U65" s="2">
        <f t="shared" si="114"/>
        <v>146.68529892676037</v>
      </c>
      <c r="V65" s="2">
        <f t="shared" si="114"/>
        <v>212.80969587065357</v>
      </c>
      <c r="W65" s="2">
        <f t="shared" si="114"/>
        <v>109.50913017415553</v>
      </c>
      <c r="X65" s="2">
        <f t="shared" si="114"/>
        <v>95.620642818090133</v>
      </c>
      <c r="Y65" s="2">
        <f t="shared" si="114"/>
        <v>95.349704103710962</v>
      </c>
      <c r="Z65" s="2">
        <f t="shared" si="114"/>
        <v>62.698135128061402</v>
      </c>
      <c r="AA65" s="2">
        <f t="shared" si="114"/>
        <v>47.137963579594206</v>
      </c>
      <c r="AB65" s="2">
        <f t="shared" si="114"/>
        <v>77.390228246038987</v>
      </c>
      <c r="AC65" s="2">
        <f t="shared" si="114"/>
        <v>96.59387310090257</v>
      </c>
      <c r="AD65" s="2">
        <f t="shared" si="114"/>
        <v>98.484303847406522</v>
      </c>
      <c r="AE65" s="2">
        <f t="shared" si="114"/>
        <v>74.772944914500826</v>
      </c>
      <c r="AF65" s="2">
        <f t="shared" si="114"/>
        <v>74.306285599082869</v>
      </c>
      <c r="AG65" s="2">
        <f t="shared" si="114"/>
        <v>78.152387292437041</v>
      </c>
      <c r="AH65" s="2">
        <f t="shared" si="114"/>
        <v>91.756120362285259</v>
      </c>
      <c r="AI65" s="2">
        <f t="shared" si="114"/>
        <v>82.76064803218928</v>
      </c>
      <c r="AJ65" s="2">
        <f t="shared" si="114"/>
        <v>80.973834074470545</v>
      </c>
      <c r="AK65" s="2">
        <f t="shared" si="114"/>
        <v>63.487925318135531</v>
      </c>
      <c r="AL65" s="2">
        <f t="shared" si="114"/>
        <v>85.49689878788827</v>
      </c>
      <c r="AM65" s="2">
        <f t="shared" si="114"/>
        <v>99.563453514310524</v>
      </c>
      <c r="AN65" s="2">
        <f t="shared" si="114"/>
        <v>73.544894084453588</v>
      </c>
      <c r="AO65" s="2">
        <f t="shared" si="114"/>
        <v>86.789422286512988</v>
      </c>
      <c r="AP65" s="2">
        <f t="shared" si="114"/>
        <v>141.97342139822288</v>
      </c>
      <c r="AQ65" s="2">
        <f t="shared" si="114"/>
        <v>112.45645216626889</v>
      </c>
      <c r="AR65" s="2">
        <f t="shared" si="114"/>
        <v>144.24147777496637</v>
      </c>
      <c r="AS65" s="2">
        <f t="shared" si="114"/>
        <v>113.41740194078085</v>
      </c>
      <c r="AT65" s="2">
        <f t="shared" si="114"/>
        <v>124.35319458235143</v>
      </c>
      <c r="AU65" s="2">
        <f t="shared" ref="AU65:BZ65" si="115">(AU52/$CP52)*100</f>
        <v>197.82901080761488</v>
      </c>
      <c r="AV65" s="2">
        <f t="shared" si="115"/>
        <v>134.16148305558494</v>
      </c>
      <c r="AW65" s="2">
        <f t="shared" si="115"/>
        <v>196.80665849160056</v>
      </c>
      <c r="AX65" s="2">
        <f t="shared" si="115"/>
        <v>203.9408662824062</v>
      </c>
      <c r="AY65" s="2">
        <f t="shared" si="115"/>
        <v>117.14837386881808</v>
      </c>
      <c r="AZ65" s="2">
        <f t="shared" si="115"/>
        <v>212.5379896245056</v>
      </c>
      <c r="BA65" s="2">
        <f t="shared" si="115"/>
        <v>165.76920882569434</v>
      </c>
      <c r="BB65" s="2">
        <f t="shared" si="115"/>
        <v>163.66617177923845</v>
      </c>
      <c r="BC65" s="2">
        <f t="shared" si="115"/>
        <v>189.06072788107767</v>
      </c>
      <c r="BD65" s="2">
        <f t="shared" si="115"/>
        <v>132.16666798852697</v>
      </c>
      <c r="BE65" s="2">
        <f t="shared" si="115"/>
        <v>173.52204722213628</v>
      </c>
      <c r="BF65" s="2">
        <f t="shared" si="115"/>
        <v>208.54221923623945</v>
      </c>
      <c r="BG65" s="2">
        <f t="shared" si="115"/>
        <v>182.62113634101746</v>
      </c>
      <c r="BH65" s="2">
        <f t="shared" si="115"/>
        <v>152.08411738835551</v>
      </c>
      <c r="BI65" s="2">
        <f t="shared" si="115"/>
        <v>182.38166642915829</v>
      </c>
      <c r="BJ65" s="2">
        <f t="shared" si="115"/>
        <v>111.73880996246004</v>
      </c>
      <c r="BK65" s="2">
        <f t="shared" si="115"/>
        <v>204.40368793898026</v>
      </c>
      <c r="BL65" s="2">
        <f t="shared" si="115"/>
        <v>104.62225540233634</v>
      </c>
      <c r="BM65" s="2">
        <f t="shared" si="115"/>
        <v>123.38149936307656</v>
      </c>
      <c r="BN65" s="2">
        <f t="shared" si="115"/>
        <v>105.22476784082826</v>
      </c>
      <c r="BO65" s="2">
        <f t="shared" si="115"/>
        <v>133.77618210765763</v>
      </c>
      <c r="BP65" s="2">
        <f t="shared" si="115"/>
        <v>147.39756840818777</v>
      </c>
      <c r="BQ65" s="2">
        <f t="shared" si="115"/>
        <v>161.0519585747754</v>
      </c>
      <c r="BR65" s="2">
        <f t="shared" si="115"/>
        <v>134.40709322159438</v>
      </c>
      <c r="BS65" s="2">
        <f t="shared" si="115"/>
        <v>86.829333938489512</v>
      </c>
      <c r="BT65" s="2">
        <f t="shared" si="115"/>
        <v>118.7901243222375</v>
      </c>
      <c r="BU65" s="2">
        <f t="shared" si="115"/>
        <v>147.93253805102708</v>
      </c>
      <c r="BV65" s="2">
        <f t="shared" si="115"/>
        <v>96.576987401989427</v>
      </c>
      <c r="BW65" s="2">
        <f t="shared" si="115"/>
        <v>91.369284350820365</v>
      </c>
      <c r="BX65" s="2">
        <f t="shared" si="115"/>
        <v>136.97448698816189</v>
      </c>
      <c r="BY65" s="2">
        <f t="shared" si="115"/>
        <v>121.48953355303507</v>
      </c>
      <c r="BZ65" s="2">
        <f t="shared" si="115"/>
        <v>128.13866126597205</v>
      </c>
      <c r="CA65" s="2">
        <f t="shared" ref="CA65:CK65" si="116">(CA52/$CP52)*100</f>
        <v>139.60098070092542</v>
      </c>
      <c r="CB65" s="2">
        <f t="shared" si="116"/>
        <v>137.96383543811871</v>
      </c>
      <c r="CC65" s="2">
        <f t="shared" si="116"/>
        <v>127.52770597802356</v>
      </c>
      <c r="CD65" s="2">
        <f t="shared" si="116"/>
        <v>181.41611146403363</v>
      </c>
      <c r="CE65" s="2">
        <f t="shared" si="116"/>
        <v>85.309621036306069</v>
      </c>
      <c r="CF65" s="2">
        <f t="shared" si="116"/>
        <v>121.1886610996735</v>
      </c>
      <c r="CG65" s="2">
        <f t="shared" si="116"/>
        <v>151.31044536542572</v>
      </c>
      <c r="CH65" s="2">
        <f t="shared" si="116"/>
        <v>141.55127892539414</v>
      </c>
      <c r="CI65" s="2">
        <f t="shared" si="116"/>
        <v>129.60771707141603</v>
      </c>
      <c r="CJ65" s="2">
        <f t="shared" si="116"/>
        <v>143.692692560289</v>
      </c>
      <c r="CK65" s="2">
        <f t="shared" si="116"/>
        <v>120.97221714087767</v>
      </c>
      <c r="CP65" s="2">
        <f t="shared" si="105"/>
        <v>100.00000000000001</v>
      </c>
      <c r="CQ65" s="2">
        <f t="shared" si="106"/>
        <v>167.70287719517285</v>
      </c>
      <c r="CR65" s="2">
        <f t="shared" si="107"/>
        <v>132.29039410965422</v>
      </c>
    </row>
    <row r="66" spans="1:106" s="2" customFormat="1" x14ac:dyDescent="0.25">
      <c r="A66" s="2" t="s">
        <v>76</v>
      </c>
      <c r="B66" s="2" t="s">
        <v>65</v>
      </c>
      <c r="C66" s="2" t="s">
        <v>48</v>
      </c>
      <c r="D66" s="2" t="s">
        <v>15</v>
      </c>
      <c r="E66" s="2" t="s">
        <v>16</v>
      </c>
      <c r="F66" s="2" t="s">
        <v>29</v>
      </c>
      <c r="G66" s="2">
        <v>3208.7</v>
      </c>
      <c r="H66" s="2">
        <v>5008.7</v>
      </c>
      <c r="I66" s="2">
        <v>5008.7</v>
      </c>
      <c r="J66" s="2">
        <v>7708.7</v>
      </c>
      <c r="K66" s="2">
        <v>212.739</v>
      </c>
      <c r="L66" s="2">
        <v>279.54700000000003</v>
      </c>
      <c r="M66" s="2">
        <v>-0.12398000000000001</v>
      </c>
      <c r="N66" s="2">
        <v>-334.73602</v>
      </c>
      <c r="O66" s="2">
        <f t="shared" ref="O66:AT66" si="117">(O53/$CP53)*100</f>
        <v>76.558528000481346</v>
      </c>
      <c r="P66" s="2">
        <f t="shared" si="117"/>
        <v>176.86162211759751</v>
      </c>
      <c r="Q66" s="2">
        <f t="shared" si="117"/>
        <v>56.744126141303532</v>
      </c>
      <c r="R66" s="2">
        <f t="shared" si="117"/>
        <v>48.469205487282082</v>
      </c>
      <c r="S66" s="2">
        <f t="shared" si="117"/>
        <v>278.2420917254554</v>
      </c>
      <c r="T66" s="2">
        <f t="shared" si="117"/>
        <v>112.05833245588963</v>
      </c>
      <c r="U66" s="2">
        <f t="shared" si="117"/>
        <v>176.42587731833152</v>
      </c>
      <c r="V66" s="2">
        <f t="shared" si="117"/>
        <v>123.35526315789474</v>
      </c>
      <c r="W66" s="2">
        <f t="shared" si="117"/>
        <v>48.35921165445766</v>
      </c>
      <c r="X66" s="2">
        <f t="shared" si="117"/>
        <v>100.8756261187407</v>
      </c>
      <c r="Y66" s="2">
        <f t="shared" si="117"/>
        <v>192.76983273416462</v>
      </c>
      <c r="Z66" s="2">
        <f t="shared" si="117"/>
        <v>95.62976639942238</v>
      </c>
      <c r="AA66" s="2">
        <f t="shared" si="117"/>
        <v>75.464230381612779</v>
      </c>
      <c r="AB66" s="2">
        <f t="shared" si="117"/>
        <v>83.176490275417024</v>
      </c>
      <c r="AC66" s="2">
        <f t="shared" si="117"/>
        <v>90.837983784840787</v>
      </c>
      <c r="AD66" s="2">
        <f t="shared" si="117"/>
        <v>93.886787202358562</v>
      </c>
      <c r="AE66" s="2">
        <f t="shared" si="117"/>
        <v>53.892747551932132</v>
      </c>
      <c r="AF66" s="2">
        <f t="shared" si="117"/>
        <v>59.761905657255454</v>
      </c>
      <c r="AG66" s="2">
        <f t="shared" si="117"/>
        <v>99.630439524074546</v>
      </c>
      <c r="AH66" s="2">
        <f t="shared" si="117"/>
        <v>78.947368421052616</v>
      </c>
      <c r="AI66" s="2">
        <f t="shared" si="117"/>
        <v>140.78082459650125</v>
      </c>
      <c r="AJ66" s="2">
        <f t="shared" si="117"/>
        <v>150.86359260540604</v>
      </c>
      <c r="AK66" s="2">
        <f t="shared" si="117"/>
        <v>81.894639069809415</v>
      </c>
      <c r="AL66" s="2">
        <f t="shared" si="117"/>
        <v>80.554970593101785</v>
      </c>
      <c r="AM66" s="2">
        <f t="shared" si="117"/>
        <v>109.34656142356462</v>
      </c>
      <c r="AN66" s="2">
        <f t="shared" si="117"/>
        <v>67.533392999503604</v>
      </c>
      <c r="AO66" s="2">
        <f t="shared" si="117"/>
        <v>60.894278064409377</v>
      </c>
      <c r="AP66" s="2">
        <f t="shared" si="117"/>
        <v>35.973624042959642</v>
      </c>
      <c r="AQ66" s="2">
        <f t="shared" si="117"/>
        <v>80.794700741565251</v>
      </c>
      <c r="AR66" s="2">
        <f t="shared" si="117"/>
        <v>69.415979753613811</v>
      </c>
      <c r="AS66" s="2">
        <f t="shared" si="117"/>
        <v>116.98831245017371</v>
      </c>
      <c r="AT66" s="2">
        <f t="shared" si="117"/>
        <v>79.487466343767395</v>
      </c>
      <c r="AU66" s="2">
        <f t="shared" ref="AU66:BZ66" si="118">(AU53/$CP53)*100</f>
        <v>82.62229057926325</v>
      </c>
      <c r="AV66" s="2">
        <f t="shared" si="118"/>
        <v>113.00879198568011</v>
      </c>
      <c r="AW66" s="2">
        <f t="shared" si="118"/>
        <v>76.669932010649646</v>
      </c>
      <c r="AX66" s="2">
        <f t="shared" si="118"/>
        <v>60.978888705043545</v>
      </c>
      <c r="AY66" s="2">
        <f t="shared" si="118"/>
        <v>116.68794467592242</v>
      </c>
      <c r="AZ66" s="2">
        <f t="shared" si="118"/>
        <v>69.971589627111499</v>
      </c>
      <c r="BA66" s="2">
        <f t="shared" si="118"/>
        <v>106.79696078578841</v>
      </c>
      <c r="BB66" s="2">
        <f t="shared" si="118"/>
        <v>113.18365397632404</v>
      </c>
      <c r="BC66" s="2">
        <f t="shared" si="118"/>
        <v>77.793843353740172</v>
      </c>
      <c r="BD66" s="2">
        <f t="shared" si="118"/>
        <v>74.684402310434564</v>
      </c>
      <c r="BE66" s="2">
        <f t="shared" si="118"/>
        <v>88.66631067523052</v>
      </c>
      <c r="BF66" s="2">
        <f t="shared" si="118"/>
        <v>118.32657074953745</v>
      </c>
      <c r="BG66" s="2">
        <f t="shared" si="118"/>
        <v>46.78545373866217</v>
      </c>
      <c r="BH66" s="2">
        <f t="shared" si="118"/>
        <v>106.42608414434198</v>
      </c>
      <c r="BI66" s="2">
        <f t="shared" si="118"/>
        <v>53.335727501090538</v>
      </c>
      <c r="BJ66" s="2">
        <f t="shared" si="118"/>
        <v>91.458461816157993</v>
      </c>
      <c r="BK66" s="2">
        <f t="shared" si="118"/>
        <v>70.369259638092089</v>
      </c>
      <c r="BL66" s="2">
        <f t="shared" si="118"/>
        <v>196.12041410327762</v>
      </c>
      <c r="BM66" s="2">
        <f t="shared" si="118"/>
        <v>93.957296069553692</v>
      </c>
      <c r="BN66" s="2">
        <f t="shared" si="118"/>
        <v>62.114081466885274</v>
      </c>
      <c r="BO66" s="2">
        <f t="shared" si="118"/>
        <v>96.399723229193299</v>
      </c>
      <c r="BP66" s="2">
        <f t="shared" si="118"/>
        <v>91.127070140340848</v>
      </c>
      <c r="BQ66" s="2">
        <f t="shared" si="118"/>
        <v>82.455889652682714</v>
      </c>
      <c r="BR66" s="2">
        <f t="shared" si="118"/>
        <v>71.567910380409444</v>
      </c>
      <c r="BS66" s="2">
        <f t="shared" si="118"/>
        <v>71.030632812382478</v>
      </c>
      <c r="BT66" s="2">
        <f t="shared" si="118"/>
        <v>254.91352792527184</v>
      </c>
      <c r="BU66" s="2">
        <f t="shared" si="118"/>
        <v>39.977117522299608</v>
      </c>
      <c r="BV66" s="2">
        <f t="shared" si="118"/>
        <v>37.015745100103786</v>
      </c>
      <c r="BW66" s="2">
        <f t="shared" si="118"/>
        <v>75.306290519095683</v>
      </c>
      <c r="BX66" s="2">
        <f t="shared" si="118"/>
        <v>23.115627021254191</v>
      </c>
      <c r="BY66" s="2">
        <f t="shared" si="118"/>
        <v>128.86482604052284</v>
      </c>
      <c r="BZ66" s="2">
        <f t="shared" si="118"/>
        <v>38.54014680886268</v>
      </c>
      <c r="CA66" s="2">
        <f t="shared" ref="CA66:CK66" si="119">(CA53/$CP53)*100</f>
        <v>41.559336502158509</v>
      </c>
      <c r="CB66" s="2">
        <f t="shared" si="119"/>
        <v>62.92493343962937</v>
      </c>
      <c r="CC66" s="2">
        <f t="shared" si="119"/>
        <v>303.64784675320766</v>
      </c>
      <c r="CD66" s="2">
        <f t="shared" si="119"/>
        <v>31.276323310419517</v>
      </c>
      <c r="CE66" s="2">
        <f t="shared" si="119"/>
        <v>71.531245769467972</v>
      </c>
      <c r="CF66" s="2">
        <f t="shared" si="119"/>
        <v>31.511822926851281</v>
      </c>
      <c r="CG66" s="2">
        <f t="shared" si="119"/>
        <v>58.217761465681917</v>
      </c>
      <c r="CH66" s="2">
        <f t="shared" si="119"/>
        <v>29.582700320392291</v>
      </c>
      <c r="CI66" s="2">
        <f t="shared" si="119"/>
        <v>28.694288593733546</v>
      </c>
      <c r="CJ66" s="2">
        <f t="shared" si="119"/>
        <v>74.829650576856537</v>
      </c>
      <c r="CK66" s="2">
        <f t="shared" si="119"/>
        <v>181.58148568764008</v>
      </c>
      <c r="CP66" s="2">
        <f t="shared" si="105"/>
        <v>100</v>
      </c>
      <c r="CQ66" s="2">
        <f t="shared" si="106"/>
        <v>89.510160797821939</v>
      </c>
      <c r="CR66" s="2">
        <f t="shared" si="107"/>
        <v>86.648440907928588</v>
      </c>
    </row>
    <row r="67" spans="1:106" s="2" customFormat="1" x14ac:dyDescent="0.25">
      <c r="A67" s="2" t="s">
        <v>77</v>
      </c>
      <c r="B67" s="2" t="s">
        <v>66</v>
      </c>
      <c r="C67" s="2" t="s">
        <v>48</v>
      </c>
      <c r="D67" s="2" t="s">
        <v>15</v>
      </c>
      <c r="E67" s="2" t="s">
        <v>16</v>
      </c>
      <c r="F67" s="2" t="s">
        <v>29</v>
      </c>
      <c r="G67" s="2">
        <v>241.2</v>
      </c>
      <c r="H67" s="2">
        <v>2041.2</v>
      </c>
      <c r="I67" s="2">
        <v>2041.2</v>
      </c>
      <c r="J67" s="2">
        <v>4741.2</v>
      </c>
      <c r="K67" s="2">
        <v>275.09899999999999</v>
      </c>
      <c r="L67" s="2">
        <v>770.90599999999995</v>
      </c>
      <c r="M67" s="2">
        <v>0.86819000000000002</v>
      </c>
      <c r="N67" s="2">
        <v>2344.1127700000002</v>
      </c>
      <c r="O67" s="2">
        <f t="shared" ref="O67:AT67" si="120">(O54/$CP54)*100</f>
        <v>56.858419384141932</v>
      </c>
      <c r="P67" s="2">
        <f t="shared" si="120"/>
        <v>132.14219893849165</v>
      </c>
      <c r="Q67" s="2">
        <f t="shared" si="120"/>
        <v>65.42660444908762</v>
      </c>
      <c r="R67" s="2">
        <f t="shared" si="120"/>
        <v>40.558475109515079</v>
      </c>
      <c r="S67" s="2">
        <f t="shared" si="120"/>
        <v>58.370965226712848</v>
      </c>
      <c r="T67" s="2">
        <f t="shared" si="120"/>
        <v>135.50426010117812</v>
      </c>
      <c r="U67" s="2">
        <f t="shared" si="120"/>
        <v>72.391730834452034</v>
      </c>
      <c r="V67" s="2">
        <f t="shared" si="120"/>
        <v>114.68303604046687</v>
      </c>
      <c r="W67" s="2">
        <f t="shared" si="120"/>
        <v>114.17158398555284</v>
      </c>
      <c r="X67" s="2">
        <f t="shared" si="120"/>
        <v>67.77448563081451</v>
      </c>
      <c r="Y67" s="2">
        <f t="shared" si="120"/>
        <v>126.49114446394046</v>
      </c>
      <c r="Z67" s="2">
        <f t="shared" si="120"/>
        <v>54.607594136076784</v>
      </c>
      <c r="AA67" s="2">
        <f t="shared" si="120"/>
        <v>76.419006823359297</v>
      </c>
      <c r="AB67" s="2">
        <f t="shared" si="120"/>
        <v>66.945693388309891</v>
      </c>
      <c r="AC67" s="2">
        <f t="shared" si="120"/>
        <v>155.42689888843694</v>
      </c>
      <c r="AD67" s="2">
        <f t="shared" si="120"/>
        <v>64.4342347902992</v>
      </c>
      <c r="AE67" s="2">
        <f t="shared" si="120"/>
        <v>147.89906619105625</v>
      </c>
      <c r="AF67" s="2">
        <f t="shared" si="120"/>
        <v>78.567323557219936</v>
      </c>
      <c r="AG67" s="2">
        <f t="shared" si="120"/>
        <v>174.33862924306189</v>
      </c>
      <c r="AH67" s="2">
        <f t="shared" si="120"/>
        <v>107.00580263621364</v>
      </c>
      <c r="AI67" s="2">
        <f t="shared" si="120"/>
        <v>58.474564257025932</v>
      </c>
      <c r="AJ67" s="2">
        <f t="shared" si="120"/>
        <v>148.64279817709328</v>
      </c>
      <c r="AK67" s="2">
        <f t="shared" si="120"/>
        <v>161.51306929030304</v>
      </c>
      <c r="AL67" s="2">
        <f t="shared" si="120"/>
        <v>78.54878478337443</v>
      </c>
      <c r="AM67" s="2">
        <f t="shared" si="120"/>
        <v>159.98852777053798</v>
      </c>
      <c r="AN67" s="2">
        <f t="shared" si="120"/>
        <v>104.63174906788136</v>
      </c>
      <c r="AO67" s="2">
        <f t="shared" si="120"/>
        <v>97.101735338283547</v>
      </c>
      <c r="AP67" s="2">
        <f t="shared" si="120"/>
        <v>112.64704246578781</v>
      </c>
      <c r="AQ67" s="2">
        <f t="shared" si="120"/>
        <v>61.992569223236295</v>
      </c>
      <c r="AR67" s="2">
        <f t="shared" si="120"/>
        <v>106.44200580808881</v>
      </c>
      <c r="AS67" s="2">
        <f t="shared" si="120"/>
        <v>109.44092510662522</v>
      </c>
      <c r="AT67" s="2">
        <f t="shared" si="120"/>
        <v>96.689520249248375</v>
      </c>
      <c r="AU67" s="2">
        <f t="shared" ref="AU67:BZ67" si="121">(AU54/$CP54)*100</f>
        <v>228.08798720170299</v>
      </c>
      <c r="AV67" s="2">
        <f t="shared" si="121"/>
        <v>108.90766272954002</v>
      </c>
      <c r="AW67" s="2">
        <f t="shared" si="121"/>
        <v>160.2099025405754</v>
      </c>
      <c r="AX67" s="2">
        <f t="shared" si="121"/>
        <v>118.62634228901514</v>
      </c>
      <c r="AY67" s="2">
        <f t="shared" si="121"/>
        <v>108.78225337705578</v>
      </c>
      <c r="AZ67" s="2">
        <f t="shared" si="121"/>
        <v>141.85978798185818</v>
      </c>
      <c r="BA67" s="2">
        <f t="shared" si="121"/>
        <v>143.82271697726384</v>
      </c>
      <c r="BB67" s="2">
        <f t="shared" si="121"/>
        <v>133.43773207545937</v>
      </c>
      <c r="BC67" s="2">
        <f t="shared" si="121"/>
        <v>132.93173260108813</v>
      </c>
      <c r="BD67" s="2">
        <f t="shared" si="121"/>
        <v>114.53690688192002</v>
      </c>
      <c r="BE67" s="2">
        <f t="shared" si="121"/>
        <v>151.92852321218064</v>
      </c>
      <c r="BF67" s="2">
        <f t="shared" si="121"/>
        <v>108.05924119708136</v>
      </c>
      <c r="BG67" s="2">
        <f t="shared" si="121"/>
        <v>149.11062958766496</v>
      </c>
      <c r="BH67" s="2">
        <f t="shared" si="121"/>
        <v>161.49453051645753</v>
      </c>
      <c r="BI67" s="2">
        <f t="shared" si="121"/>
        <v>144.17277264811116</v>
      </c>
      <c r="BJ67" s="2">
        <f t="shared" si="121"/>
        <v>162.52288720682839</v>
      </c>
      <c r="BK67" s="2">
        <f t="shared" si="121"/>
        <v>203.44559469660206</v>
      </c>
      <c r="BL67" s="2">
        <f t="shared" si="121"/>
        <v>151.03539051927106</v>
      </c>
      <c r="BM67" s="2">
        <f t="shared" si="121"/>
        <v>156.61992351120014</v>
      </c>
      <c r="BN67" s="2">
        <f t="shared" si="121"/>
        <v>158.92091250025902</v>
      </c>
      <c r="BO67" s="2">
        <f t="shared" si="121"/>
        <v>184.91009239942989</v>
      </c>
      <c r="BP67" s="2">
        <f t="shared" si="121"/>
        <v>175.81300702183324</v>
      </c>
      <c r="BQ67" s="2">
        <f t="shared" si="121"/>
        <v>161.14229381339305</v>
      </c>
      <c r="BR67" s="2">
        <f t="shared" si="121"/>
        <v>156.55994512522943</v>
      </c>
      <c r="BS67" s="2">
        <f t="shared" si="121"/>
        <v>171.4127745237989</v>
      </c>
      <c r="BT67" s="2">
        <f t="shared" si="121"/>
        <v>151.65044160449816</v>
      </c>
      <c r="BU67" s="2">
        <f t="shared" si="121"/>
        <v>242.7750581517715</v>
      </c>
      <c r="BV67" s="2">
        <f t="shared" si="121"/>
        <v>205.06610163392031</v>
      </c>
      <c r="BW67" s="2">
        <f t="shared" si="121"/>
        <v>246.61803691833234</v>
      </c>
      <c r="BX67" s="2">
        <f t="shared" si="121"/>
        <v>218.62885047606483</v>
      </c>
      <c r="BY67" s="2">
        <f t="shared" si="121"/>
        <v>201.31581673658695</v>
      </c>
      <c r="BZ67" s="2">
        <f t="shared" si="121"/>
        <v>228.97784834628686</v>
      </c>
      <c r="CA67" s="2">
        <f t="shared" ref="CA67:CK67" si="122">(CA54/$CP54)*100</f>
        <v>262.98995525612406</v>
      </c>
      <c r="CB67" s="2">
        <f t="shared" si="122"/>
        <v>247.75435470345056</v>
      </c>
      <c r="CC67" s="2">
        <f t="shared" si="122"/>
        <v>193.19910534058457</v>
      </c>
      <c r="CD67" s="2">
        <f t="shared" si="122"/>
        <v>290.07837539272214</v>
      </c>
      <c r="CE67" s="2">
        <f t="shared" si="122"/>
        <v>208.66371427605546</v>
      </c>
      <c r="CF67" s="2">
        <f t="shared" si="122"/>
        <v>362.71547235159989</v>
      </c>
      <c r="CG67" s="2">
        <f t="shared" si="122"/>
        <v>260.44469065874807</v>
      </c>
      <c r="CH67" s="2">
        <f t="shared" si="122"/>
        <v>216.55577935369473</v>
      </c>
      <c r="CI67" s="2">
        <f t="shared" si="122"/>
        <v>349.09819770402743</v>
      </c>
      <c r="CJ67" s="2">
        <f t="shared" si="122"/>
        <v>263.58973911583138</v>
      </c>
      <c r="CK67" s="2">
        <f t="shared" si="122"/>
        <v>262.2473137861956</v>
      </c>
      <c r="CP67" s="2">
        <f t="shared" si="105"/>
        <v>99.999999999999986</v>
      </c>
      <c r="CQ67" s="2">
        <f t="shared" si="106"/>
        <v>133.76212426721861</v>
      </c>
      <c r="CR67" s="2">
        <f t="shared" si="107"/>
        <v>213.34729920963028</v>
      </c>
    </row>
    <row r="68" spans="1:106" s="2" customFormat="1" x14ac:dyDescent="0.25">
      <c r="A68" s="2" t="s">
        <v>78</v>
      </c>
      <c r="B68" s="2" t="s">
        <v>67</v>
      </c>
      <c r="C68" s="2" t="s">
        <v>48</v>
      </c>
      <c r="D68" s="2" t="s">
        <v>15</v>
      </c>
      <c r="E68" s="2" t="s">
        <v>16</v>
      </c>
      <c r="F68" s="2" t="s">
        <v>29</v>
      </c>
      <c r="G68" s="2">
        <v>11.5</v>
      </c>
      <c r="H68" s="2">
        <v>1811.5</v>
      </c>
      <c r="I68" s="2">
        <v>1811.5</v>
      </c>
      <c r="J68" s="2">
        <v>4511.5</v>
      </c>
      <c r="K68" s="2">
        <v>1470.357</v>
      </c>
      <c r="L68" s="2">
        <v>1861.7370000000001</v>
      </c>
      <c r="M68" s="2">
        <v>-0.15587999999999999</v>
      </c>
      <c r="N68" s="2">
        <v>-420.87560999999999</v>
      </c>
      <c r="O68" s="2">
        <f t="shared" ref="O68:AT68" si="123">(O55/$CP55)*100</f>
        <v>35.456493590093672</v>
      </c>
      <c r="P68" s="2">
        <f t="shared" si="123"/>
        <v>86.578979566117582</v>
      </c>
      <c r="Q68" s="2">
        <f t="shared" si="123"/>
        <v>82.393465151215992</v>
      </c>
      <c r="R68" s="2">
        <f t="shared" si="123"/>
        <v>59.424347925323431</v>
      </c>
      <c r="S68" s="2">
        <f t="shared" si="123"/>
        <v>82.944351810094531</v>
      </c>
      <c r="T68" s="2">
        <f t="shared" si="123"/>
        <v>38.62082736511114</v>
      </c>
      <c r="U68" s="2">
        <f t="shared" si="123"/>
        <v>33.90115692319327</v>
      </c>
      <c r="V68" s="2">
        <f t="shared" si="123"/>
        <v>89.408904735986198</v>
      </c>
      <c r="W68" s="2">
        <f t="shared" si="123"/>
        <v>70.008308867051241</v>
      </c>
      <c r="X68" s="2">
        <f t="shared" si="123"/>
        <v>44.405137283335762</v>
      </c>
      <c r="Y68" s="2">
        <f t="shared" si="123"/>
        <v>77.03782666643724</v>
      </c>
      <c r="Z68" s="2">
        <f t="shared" si="123"/>
        <v>118.99947556950288</v>
      </c>
      <c r="AA68" s="2">
        <f t="shared" si="123"/>
        <v>86.595098101692173</v>
      </c>
      <c r="AB68" s="2">
        <f t="shared" si="123"/>
        <v>84.159771005257284</v>
      </c>
      <c r="AC68" s="2">
        <f t="shared" si="123"/>
        <v>183.58338713546348</v>
      </c>
      <c r="AD68" s="2">
        <f t="shared" si="123"/>
        <v>110.73270714069487</v>
      </c>
      <c r="AE68" s="2">
        <f t="shared" si="123"/>
        <v>87.292275773317343</v>
      </c>
      <c r="AF68" s="2">
        <f t="shared" si="123"/>
        <v>218.56917868035981</v>
      </c>
      <c r="AG68" s="2">
        <f t="shared" si="123"/>
        <v>74.243607113347778</v>
      </c>
      <c r="AH68" s="2">
        <f t="shared" si="123"/>
        <v>136.30180536439826</v>
      </c>
      <c r="AI68" s="2">
        <f t="shared" si="123"/>
        <v>122.69266053704375</v>
      </c>
      <c r="AJ68" s="2">
        <f t="shared" si="123"/>
        <v>118.96438204901133</v>
      </c>
      <c r="AK68" s="2">
        <f t="shared" si="123"/>
        <v>112.14930198239624</v>
      </c>
      <c r="AL68" s="2">
        <f t="shared" si="123"/>
        <v>205.92041292831689</v>
      </c>
      <c r="AM68" s="2">
        <f t="shared" si="123"/>
        <v>95.342566148395662</v>
      </c>
      <c r="AN68" s="2">
        <f t="shared" si="123"/>
        <v>99.370363753181266</v>
      </c>
      <c r="AO68" s="2">
        <f t="shared" si="123"/>
        <v>153.87713010358232</v>
      </c>
      <c r="AP68" s="2">
        <f t="shared" si="123"/>
        <v>92.664848922054219</v>
      </c>
      <c r="AQ68" s="2">
        <f t="shared" si="123"/>
        <v>120.32527612853721</v>
      </c>
      <c r="AR68" s="2">
        <f t="shared" si="123"/>
        <v>78.035951679486786</v>
      </c>
      <c r="AS68" s="2">
        <f t="shared" si="123"/>
        <v>131.41074796194036</v>
      </c>
      <c r="AT68" s="2">
        <f t="shared" si="123"/>
        <v>136.65702524332696</v>
      </c>
      <c r="AU68" s="2">
        <f t="shared" ref="AU68:BZ68" si="124">(AU55/$CP55)*100</f>
        <v>155.12641862666129</v>
      </c>
      <c r="AV68" s="2">
        <f t="shared" si="124"/>
        <v>60.300461745036181</v>
      </c>
      <c r="AW68" s="2">
        <f t="shared" si="124"/>
        <v>101.22379131216373</v>
      </c>
      <c r="AX68" s="2">
        <f t="shared" si="124"/>
        <v>208.10906522083172</v>
      </c>
      <c r="AY68" s="2">
        <f t="shared" si="124"/>
        <v>65.924606467994252</v>
      </c>
      <c r="AZ68" s="2">
        <f t="shared" si="124"/>
        <v>70.175003089385982</v>
      </c>
      <c r="BA68" s="2">
        <f t="shared" si="124"/>
        <v>92.454695863296848</v>
      </c>
      <c r="BB68" s="2">
        <f t="shared" si="124"/>
        <v>73.24344177933942</v>
      </c>
      <c r="BC68" s="2">
        <f t="shared" si="124"/>
        <v>118.1290746484748</v>
      </c>
      <c r="BD68" s="2">
        <f t="shared" si="124"/>
        <v>110.49725410204827</v>
      </c>
      <c r="BE68" s="2">
        <f t="shared" si="124"/>
        <v>94.07491473668739</v>
      </c>
      <c r="BF68" s="2">
        <f t="shared" si="124"/>
        <v>68.564781788693608</v>
      </c>
      <c r="BG68" s="2">
        <f t="shared" si="124"/>
        <v>59.65143564803892</v>
      </c>
      <c r="BH68" s="2">
        <f t="shared" si="124"/>
        <v>130.8151782740639</v>
      </c>
      <c r="BI68" s="2">
        <f t="shared" si="124"/>
        <v>66.443460087819489</v>
      </c>
      <c r="BJ68" s="2">
        <f t="shared" si="124"/>
        <v>123.0368626827949</v>
      </c>
      <c r="BK68" s="2">
        <f t="shared" si="124"/>
        <v>80.888116347806431</v>
      </c>
      <c r="BL68" s="2">
        <f t="shared" si="124"/>
        <v>76.799517178448312</v>
      </c>
      <c r="BM68" s="2">
        <f t="shared" si="124"/>
        <v>59.676735627928146</v>
      </c>
      <c r="BN68" s="2">
        <f t="shared" si="124"/>
        <v>57.707621870581214</v>
      </c>
      <c r="BO68" s="2">
        <f t="shared" si="124"/>
        <v>94.808206089283487</v>
      </c>
      <c r="BP68" s="2">
        <f t="shared" si="124"/>
        <v>79.881013922538131</v>
      </c>
      <c r="BQ68" s="2">
        <f t="shared" si="124"/>
        <v>63.477853574190036</v>
      </c>
      <c r="BR68" s="2">
        <f t="shared" si="124"/>
        <v>67.47504636459351</v>
      </c>
      <c r="BS68" s="2">
        <f t="shared" si="124"/>
        <v>73.886142881364378</v>
      </c>
      <c r="BT68" s="2">
        <f t="shared" si="124"/>
        <v>50.387562366660774</v>
      </c>
      <c r="BU68" s="2">
        <f t="shared" si="124"/>
        <v>54.380470483050736</v>
      </c>
      <c r="BV68" s="2">
        <f t="shared" si="124"/>
        <v>54.472692990388929</v>
      </c>
      <c r="BW68" s="2">
        <f t="shared" si="124"/>
        <v>114.1310657296878</v>
      </c>
      <c r="BX68" s="2">
        <f t="shared" si="124"/>
        <v>59.057294184833623</v>
      </c>
      <c r="BY68" s="2">
        <f t="shared" si="124"/>
        <v>93.744382741360269</v>
      </c>
      <c r="BZ68" s="2">
        <f t="shared" si="124"/>
        <v>59.154209430377072</v>
      </c>
      <c r="CA68" s="2">
        <f t="shared" ref="CA68:CK68" si="125">(CA55/$CP55)*100</f>
        <v>77.185953968046789</v>
      </c>
      <c r="CB68" s="2">
        <f t="shared" si="125"/>
        <v>96.852811722106367</v>
      </c>
      <c r="CC68" s="2">
        <f t="shared" si="125"/>
        <v>60.012368425652298</v>
      </c>
      <c r="CD68" s="2">
        <f t="shared" si="125"/>
        <v>97.990698720834359</v>
      </c>
      <c r="CE68" s="2">
        <f t="shared" si="125"/>
        <v>64.457207634418552</v>
      </c>
      <c r="CF68" s="2">
        <f t="shared" si="125"/>
        <v>41.903907819931334</v>
      </c>
      <c r="CG68" s="2">
        <f t="shared" si="125"/>
        <v>61.62442601520759</v>
      </c>
      <c r="CH68" s="2">
        <f t="shared" si="125"/>
        <v>92.683415842779382</v>
      </c>
      <c r="CI68" s="2">
        <f t="shared" si="125"/>
        <v>73.393609401907796</v>
      </c>
      <c r="CJ68" s="2">
        <f t="shared" si="125"/>
        <v>40.431204151862715</v>
      </c>
      <c r="CK68" s="2">
        <f t="shared" si="125"/>
        <v>86.239470158571692</v>
      </c>
      <c r="CP68" s="2">
        <f t="shared" si="105"/>
        <v>100</v>
      </c>
      <c r="CQ68" s="2">
        <f t="shared" si="106"/>
        <v>103.03618121559467</v>
      </c>
      <c r="CR68" s="2">
        <f t="shared" si="107"/>
        <v>75.099950222969682</v>
      </c>
    </row>
    <row r="69" spans="1:106" s="2" customFormat="1" x14ac:dyDescent="0.25">
      <c r="A69" s="2" t="s">
        <v>79</v>
      </c>
      <c r="B69" s="2" t="s">
        <v>68</v>
      </c>
      <c r="C69" s="2" t="s">
        <v>48</v>
      </c>
      <c r="D69" s="2" t="s">
        <v>15</v>
      </c>
      <c r="E69" s="2" t="s">
        <v>16</v>
      </c>
      <c r="F69" s="2" t="s">
        <v>29</v>
      </c>
      <c r="G69" s="2">
        <v>79.7</v>
      </c>
      <c r="H69" s="2">
        <v>1879.7</v>
      </c>
      <c r="I69" s="2">
        <v>1879.7</v>
      </c>
      <c r="J69" s="2">
        <v>4579.7</v>
      </c>
      <c r="K69" s="2">
        <v>137.607</v>
      </c>
      <c r="L69" s="2">
        <v>199.07599999999999</v>
      </c>
      <c r="M69" s="2">
        <v>-3.5529999999999999E-2</v>
      </c>
      <c r="N69" s="2">
        <v>-95.939359999999994</v>
      </c>
      <c r="O69" s="2">
        <f t="shared" ref="O69:AT69" si="126">(O56/$CP56)*100</f>
        <v>85.857613244684671</v>
      </c>
      <c r="P69" s="2">
        <f t="shared" si="126"/>
        <v>136.4909753798683</v>
      </c>
      <c r="Q69" s="2">
        <f t="shared" si="126"/>
        <v>124.84911730443748</v>
      </c>
      <c r="R69" s="2">
        <f t="shared" si="126"/>
        <v>159.03780987726631</v>
      </c>
      <c r="S69" s="2">
        <f t="shared" si="126"/>
        <v>104.3123564298011</v>
      </c>
      <c r="T69" s="2">
        <f t="shared" si="126"/>
        <v>183.50533294478691</v>
      </c>
      <c r="U69" s="2">
        <f t="shared" si="126"/>
        <v>109.38768332111253</v>
      </c>
      <c r="V69" s="2">
        <f t="shared" si="126"/>
        <v>121.08840472389102</v>
      </c>
      <c r="W69" s="2">
        <f t="shared" si="126"/>
        <v>105.69237443761904</v>
      </c>
      <c r="X69" s="2">
        <f t="shared" si="126"/>
        <v>71.379414840389529</v>
      </c>
      <c r="Y69" s="2">
        <f t="shared" si="126"/>
        <v>81.19868989127724</v>
      </c>
      <c r="Z69" s="2">
        <f t="shared" si="126"/>
        <v>131.47015156943439</v>
      </c>
      <c r="AA69" s="2">
        <f t="shared" si="126"/>
        <v>105.59426889203955</v>
      </c>
      <c r="AB69" s="2">
        <f t="shared" si="126"/>
        <v>104.00277893041701</v>
      </c>
      <c r="AC69" s="2">
        <f t="shared" si="126"/>
        <v>100.76965617276458</v>
      </c>
      <c r="AD69" s="2">
        <f t="shared" si="126"/>
        <v>69.766123646415977</v>
      </c>
      <c r="AE69" s="2">
        <f t="shared" si="126"/>
        <v>95.044652557393562</v>
      </c>
      <c r="AF69" s="2">
        <f t="shared" si="126"/>
        <v>72.694029151154481</v>
      </c>
      <c r="AG69" s="2">
        <f t="shared" si="126"/>
        <v>96.003906780837283</v>
      </c>
      <c r="AH69" s="2">
        <f t="shared" si="126"/>
        <v>83.638247791353464</v>
      </c>
      <c r="AI69" s="2">
        <f t="shared" si="126"/>
        <v>81.344758148028902</v>
      </c>
      <c r="AJ69" s="2">
        <f t="shared" si="126"/>
        <v>83.348291401085262</v>
      </c>
      <c r="AK69" s="2">
        <f t="shared" si="126"/>
        <v>100.27476819839703</v>
      </c>
      <c r="AL69" s="2">
        <f t="shared" si="126"/>
        <v>82.936248109651473</v>
      </c>
      <c r="AM69" s="2">
        <f t="shared" si="126"/>
        <v>82.61140974762165</v>
      </c>
      <c r="AN69" s="2">
        <f t="shared" si="126"/>
        <v>76.751238491674471</v>
      </c>
      <c r="AO69" s="2">
        <f t="shared" si="126"/>
        <v>95.720490760274373</v>
      </c>
      <c r="AP69" s="2">
        <f t="shared" si="126"/>
        <v>90.972182354227854</v>
      </c>
      <c r="AQ69" s="2">
        <f t="shared" si="126"/>
        <v>72.528339785286917</v>
      </c>
      <c r="AR69" s="2">
        <f t="shared" si="126"/>
        <v>91.728685116807355</v>
      </c>
      <c r="AS69" s="2">
        <f t="shared" si="126"/>
        <v>94.403696326274328</v>
      </c>
      <c r="AT69" s="2">
        <f t="shared" si="126"/>
        <v>63.134188765243607</v>
      </c>
      <c r="AU69" s="2">
        <f t="shared" ref="AU69:BZ69" si="127">(AU56/$CP56)*100</f>
        <v>87.433842343661553</v>
      </c>
      <c r="AV69" s="2">
        <f t="shared" si="127"/>
        <v>115.54217121379816</v>
      </c>
      <c r="AW69" s="2">
        <f t="shared" si="127"/>
        <v>95.177640074734626</v>
      </c>
      <c r="AX69" s="2">
        <f t="shared" si="127"/>
        <v>112.31122857938082</v>
      </c>
      <c r="AY69" s="2">
        <f t="shared" si="127"/>
        <v>109.34844110288073</v>
      </c>
      <c r="AZ69" s="2">
        <f t="shared" si="127"/>
        <v>102.29356231409908</v>
      </c>
      <c r="BA69" s="2">
        <f t="shared" si="127"/>
        <v>118.55946177117571</v>
      </c>
      <c r="BB69" s="2">
        <f t="shared" si="127"/>
        <v>97.573595510108859</v>
      </c>
      <c r="BC69" s="2">
        <f t="shared" si="127"/>
        <v>125.14561406441101</v>
      </c>
      <c r="BD69" s="2">
        <f t="shared" si="127"/>
        <v>110.87234724421522</v>
      </c>
      <c r="BE69" s="2">
        <f t="shared" si="127"/>
        <v>127.0183399233614</v>
      </c>
      <c r="BF69" s="2">
        <f t="shared" si="127"/>
        <v>169.77927705660107</v>
      </c>
      <c r="BG69" s="2">
        <f t="shared" si="127"/>
        <v>106.12403883816872</v>
      </c>
      <c r="BH69" s="2">
        <f t="shared" si="127"/>
        <v>112.63170669494042</v>
      </c>
      <c r="BI69" s="2">
        <f t="shared" si="127"/>
        <v>116.13516473374517</v>
      </c>
      <c r="BJ69" s="2">
        <f t="shared" si="127"/>
        <v>115.91279216376502</v>
      </c>
      <c r="BK69" s="2">
        <f t="shared" si="127"/>
        <v>136.3841493413484</v>
      </c>
      <c r="BL69" s="2">
        <f t="shared" si="127"/>
        <v>123.19658389223214</v>
      </c>
      <c r="BM69" s="2">
        <f t="shared" si="127"/>
        <v>122.83250331197053</v>
      </c>
      <c r="BN69" s="2">
        <f t="shared" si="127"/>
        <v>119.55795821285125</v>
      </c>
      <c r="BO69" s="2">
        <f t="shared" si="127"/>
        <v>96.176136516410153</v>
      </c>
      <c r="BP69" s="2">
        <f t="shared" si="127"/>
        <v>99.328594714363874</v>
      </c>
      <c r="BQ69" s="2">
        <f t="shared" si="127"/>
        <v>74.281158866306839</v>
      </c>
      <c r="BR69" s="2">
        <f t="shared" si="127"/>
        <v>135.65816830406033</v>
      </c>
      <c r="BS69" s="2">
        <f t="shared" si="127"/>
        <v>98.40422246268173</v>
      </c>
      <c r="BT69" s="2">
        <f t="shared" si="127"/>
        <v>80.298298995181199</v>
      </c>
      <c r="BU69" s="2">
        <f t="shared" si="127"/>
        <v>104.92715118209914</v>
      </c>
      <c r="BV69" s="2">
        <f t="shared" si="127"/>
        <v>77.786797028346683</v>
      </c>
      <c r="BW69" s="2">
        <f t="shared" si="127"/>
        <v>58.808824266806383</v>
      </c>
      <c r="BX69" s="2">
        <f t="shared" si="127"/>
        <v>101.56104090710568</v>
      </c>
      <c r="BY69" s="2">
        <f t="shared" si="127"/>
        <v>71.532023466846496</v>
      </c>
      <c r="BZ69" s="2">
        <f t="shared" si="127"/>
        <v>95.526459792350522</v>
      </c>
      <c r="CA69" s="2">
        <f t="shared" ref="CA69:CK69" si="128">(CA56/$CP56)*100</f>
        <v>54.784316774812893</v>
      </c>
      <c r="CB69" s="2">
        <f t="shared" si="128"/>
        <v>97.769806601267817</v>
      </c>
      <c r="CC69" s="2">
        <f t="shared" si="128"/>
        <v>59.526084811154092</v>
      </c>
      <c r="CD69" s="2">
        <f t="shared" si="128"/>
        <v>92.958274621403419</v>
      </c>
      <c r="CE69" s="2">
        <f t="shared" si="128"/>
        <v>74.706282897151226</v>
      </c>
      <c r="CF69" s="2">
        <f t="shared" si="128"/>
        <v>74.699742527445935</v>
      </c>
      <c r="CG69" s="2">
        <f t="shared" si="128"/>
        <v>66.589684092876141</v>
      </c>
      <c r="CH69" s="2">
        <f t="shared" si="128"/>
        <v>61.963462587995224</v>
      </c>
      <c r="CI69" s="2">
        <f t="shared" si="128"/>
        <v>59.584948138501773</v>
      </c>
      <c r="CJ69" s="2">
        <f t="shared" si="128"/>
        <v>59.299351994703756</v>
      </c>
      <c r="CK69" s="2">
        <f t="shared" si="128"/>
        <v>62.558636231177353</v>
      </c>
      <c r="CP69" s="2">
        <f t="shared" si="105"/>
        <v>99.999999999999972</v>
      </c>
      <c r="CQ69" s="2">
        <f t="shared" si="106"/>
        <v>108.981163008541</v>
      </c>
      <c r="CR69" s="2">
        <f t="shared" si="107"/>
        <v>90.179344204396727</v>
      </c>
    </row>
    <row r="70" spans="1:106" s="2" customFormat="1" x14ac:dyDescent="0.25"/>
    <row r="71" spans="1:106" s="2" customFormat="1" x14ac:dyDescent="0.25">
      <c r="N71" s="2" t="s">
        <v>63</v>
      </c>
      <c r="O71" s="2">
        <f t="shared" ref="O71:AT71" si="129">AVERAGE(O62:O69)</f>
        <v>72.237574492495526</v>
      </c>
      <c r="P71" s="2">
        <f t="shared" si="129"/>
        <v>110.29407986622647</v>
      </c>
      <c r="Q71" s="2">
        <f t="shared" si="129"/>
        <v>94.794078777841776</v>
      </c>
      <c r="R71" s="2">
        <f t="shared" si="129"/>
        <v>90.758274133538109</v>
      </c>
      <c r="S71" s="2">
        <f t="shared" si="129"/>
        <v>113.98129071733266</v>
      </c>
      <c r="T71" s="2">
        <f t="shared" si="129"/>
        <v>107.72827646928124</v>
      </c>
      <c r="U71" s="2">
        <f t="shared" si="129"/>
        <v>103.24259118292989</v>
      </c>
      <c r="V71" s="2">
        <f t="shared" si="129"/>
        <v>117.83992087034737</v>
      </c>
      <c r="W71" s="2">
        <f t="shared" si="129"/>
        <v>92.622174249903992</v>
      </c>
      <c r="X71" s="2">
        <f t="shared" si="129"/>
        <v>87.674396941814052</v>
      </c>
      <c r="Y71" s="2">
        <f t="shared" si="129"/>
        <v>104.83060829521429</v>
      </c>
      <c r="Z71" s="2">
        <f t="shared" si="129"/>
        <v>94.348818202466248</v>
      </c>
      <c r="AA71" s="2">
        <f t="shared" si="129"/>
        <v>88.802106602240627</v>
      </c>
      <c r="AB71" s="2">
        <f t="shared" si="129"/>
        <v>89.772834653175124</v>
      </c>
      <c r="AC71" s="2">
        <f t="shared" si="129"/>
        <v>118.31913741495616</v>
      </c>
      <c r="AD71" s="2">
        <f t="shared" si="129"/>
        <v>94.011105627672748</v>
      </c>
      <c r="AE71" s="2">
        <f t="shared" si="129"/>
        <v>104.8316470895539</v>
      </c>
      <c r="AF71" s="2">
        <f t="shared" si="129"/>
        <v>106.77360324068685</v>
      </c>
      <c r="AG71" s="2">
        <f t="shared" si="129"/>
        <v>104.17461489735716</v>
      </c>
      <c r="AH71" s="2">
        <f t="shared" si="129"/>
        <v>118.43484622756912</v>
      </c>
      <c r="AI71" s="2">
        <f t="shared" si="129"/>
        <v>95.475642305741076</v>
      </c>
      <c r="AJ71" s="2">
        <f t="shared" si="129"/>
        <v>103.65773826702268</v>
      </c>
      <c r="AK71" s="2">
        <f t="shared" si="129"/>
        <v>104.97573220178238</v>
      </c>
      <c r="AL71" s="2">
        <f t="shared" si="129"/>
        <v>106.33227925116654</v>
      </c>
      <c r="AM71" s="2">
        <f t="shared" si="129"/>
        <v>101.44156099008532</v>
      </c>
      <c r="AN71" s="2">
        <f t="shared" si="129"/>
        <v>90.673982545458074</v>
      </c>
      <c r="AO71" s="2">
        <f t="shared" si="129"/>
        <v>92.687475493022575</v>
      </c>
      <c r="AP71" s="2">
        <f t="shared" si="129"/>
        <v>99.064159628465745</v>
      </c>
      <c r="AQ71" s="2">
        <f t="shared" si="129"/>
        <v>92.101904246922643</v>
      </c>
      <c r="AR71" s="2">
        <f t="shared" si="129"/>
        <v>98.117545117729733</v>
      </c>
      <c r="AS71" s="2">
        <f t="shared" si="129"/>
        <v>105.42743679979631</v>
      </c>
      <c r="AT71" s="2">
        <f t="shared" si="129"/>
        <v>110.12619222743919</v>
      </c>
      <c r="AU71" s="2">
        <f t="shared" ref="AU71:BZ71" si="130">AVERAGE(AU62:AU69)</f>
        <v>139.76530946717168</v>
      </c>
      <c r="AV71" s="2">
        <f t="shared" si="130"/>
        <v>121.63168179222015</v>
      </c>
      <c r="AW71" s="2">
        <f t="shared" si="130"/>
        <v>127.33073206205711</v>
      </c>
      <c r="AX71" s="2">
        <f t="shared" si="130"/>
        <v>148.8799123850205</v>
      </c>
      <c r="AY71" s="2">
        <f t="shared" si="130"/>
        <v>106.60863547683786</v>
      </c>
      <c r="AZ71" s="2">
        <f t="shared" si="130"/>
        <v>116.84379110755525</v>
      </c>
      <c r="BA71" s="2">
        <f t="shared" si="130"/>
        <v>133.52632762317901</v>
      </c>
      <c r="BB71" s="2">
        <f t="shared" si="130"/>
        <v>121.23789274571196</v>
      </c>
      <c r="BC71" s="2">
        <f t="shared" si="130"/>
        <v>120.68740469127142</v>
      </c>
      <c r="BD71" s="2">
        <f t="shared" si="130"/>
        <v>133.14449146228543</v>
      </c>
      <c r="BE71" s="2">
        <f t="shared" si="130"/>
        <v>119.29901803088818</v>
      </c>
      <c r="BF71" s="2">
        <f t="shared" si="130"/>
        <v>117.911043870453</v>
      </c>
      <c r="BG71" s="2">
        <f t="shared" si="130"/>
        <v>155.45919468015478</v>
      </c>
      <c r="BH71" s="2">
        <f t="shared" si="130"/>
        <v>113.79390787411785</v>
      </c>
      <c r="BI71" s="2">
        <f t="shared" si="130"/>
        <v>112.63619705623191</v>
      </c>
      <c r="BJ71" s="2">
        <f t="shared" si="130"/>
        <v>107.89647405523492</v>
      </c>
      <c r="BK71" s="2">
        <f t="shared" si="130"/>
        <v>117.8949667147659</v>
      </c>
      <c r="BL71" s="2">
        <f t="shared" si="130"/>
        <v>113.96338335829039</v>
      </c>
      <c r="BM71" s="2">
        <f t="shared" si="130"/>
        <v>98.32611144750129</v>
      </c>
      <c r="BN71" s="2">
        <f t="shared" si="130"/>
        <v>94.810675437608069</v>
      </c>
      <c r="BO71" s="2">
        <f t="shared" si="130"/>
        <v>103.6118286597749</v>
      </c>
      <c r="BP71" s="2">
        <f t="shared" si="130"/>
        <v>99.833096331450406</v>
      </c>
      <c r="BQ71" s="2">
        <f t="shared" si="130"/>
        <v>87.422646495196574</v>
      </c>
      <c r="BR71" s="2">
        <f t="shared" si="130"/>
        <v>105.87444183361262</v>
      </c>
      <c r="BS71" s="2">
        <f t="shared" si="130"/>
        <v>89.346652768269763</v>
      </c>
      <c r="BT71" s="2">
        <f t="shared" si="130"/>
        <v>111.00314644981744</v>
      </c>
      <c r="BU71" s="2">
        <f t="shared" si="130"/>
        <v>102.19343415192503</v>
      </c>
      <c r="BV71" s="2">
        <f t="shared" si="130"/>
        <v>96.902969903440592</v>
      </c>
      <c r="BW71" s="2">
        <f t="shared" si="130"/>
        <v>105.57799470448731</v>
      </c>
      <c r="BX71" s="2">
        <f t="shared" si="130"/>
        <v>97.083978268575947</v>
      </c>
      <c r="BY71" s="2">
        <f t="shared" si="130"/>
        <v>121.65454358564111</v>
      </c>
      <c r="BZ71" s="2">
        <f t="shared" si="130"/>
        <v>103.87414178033458</v>
      </c>
      <c r="CA71" s="2">
        <f t="shared" ref="CA71:CK71" si="131">AVERAGE(CA62:CA69)</f>
        <v>102.45991817408733</v>
      </c>
      <c r="CB71" s="2">
        <f t="shared" si="131"/>
        <v>112.9081116334566</v>
      </c>
      <c r="CC71" s="2">
        <f t="shared" si="131"/>
        <v>120.89669320763105</v>
      </c>
      <c r="CD71" s="2">
        <f t="shared" si="131"/>
        <v>121.78498956014093</v>
      </c>
      <c r="CE71" s="2">
        <f t="shared" si="131"/>
        <v>93.128062869082569</v>
      </c>
      <c r="CF71" s="2">
        <f t="shared" si="131"/>
        <v>111.26311100176019</v>
      </c>
      <c r="CG71" s="2">
        <f t="shared" si="131"/>
        <v>103.52616407007758</v>
      </c>
      <c r="CH71" s="2">
        <f t="shared" si="131"/>
        <v>92.310161086833986</v>
      </c>
      <c r="CI71" s="2">
        <f t="shared" si="131"/>
        <v>108.10812697194976</v>
      </c>
      <c r="CJ71" s="2">
        <f t="shared" si="131"/>
        <v>99.356218504460898</v>
      </c>
      <c r="CK71" s="2">
        <f t="shared" si="131"/>
        <v>123.11322829048538</v>
      </c>
    </row>
    <row r="72" spans="1:106" s="2" customFormat="1" x14ac:dyDescent="0.25">
      <c r="N72" s="2" t="s">
        <v>64</v>
      </c>
      <c r="O72" s="2">
        <f t="shared" ref="O72:AT72" si="132">STDEV(O62:O69)/SQRT(COUNT(O62:O69))</f>
        <v>8.03871009337362</v>
      </c>
      <c r="P72" s="2">
        <f t="shared" si="132"/>
        <v>13.145785151726347</v>
      </c>
      <c r="Q72" s="2">
        <f t="shared" si="132"/>
        <v>12.439597290992699</v>
      </c>
      <c r="R72" s="2">
        <f t="shared" si="132"/>
        <v>14.779530084945915</v>
      </c>
      <c r="S72" s="2">
        <f t="shared" si="132"/>
        <v>25.259458203563359</v>
      </c>
      <c r="T72" s="2">
        <f t="shared" si="132"/>
        <v>15.150769551500913</v>
      </c>
      <c r="U72" s="2">
        <f t="shared" si="132"/>
        <v>15.49266101443212</v>
      </c>
      <c r="V72" s="2">
        <f t="shared" si="132"/>
        <v>15.550988828493134</v>
      </c>
      <c r="W72" s="2">
        <f t="shared" si="132"/>
        <v>8.2054692741478963</v>
      </c>
      <c r="X72" s="2">
        <f t="shared" si="132"/>
        <v>9.4150568071978942</v>
      </c>
      <c r="Y72" s="2">
        <f t="shared" si="132"/>
        <v>14.386849169304492</v>
      </c>
      <c r="Z72" s="2">
        <f t="shared" si="132"/>
        <v>9.1095897557257342</v>
      </c>
      <c r="AA72" s="2">
        <f t="shared" si="132"/>
        <v>8.3869508644022197</v>
      </c>
      <c r="AB72" s="2">
        <f t="shared" si="132"/>
        <v>5.4738521259381177</v>
      </c>
      <c r="AC72" s="2">
        <f t="shared" si="132"/>
        <v>11.965676777250389</v>
      </c>
      <c r="AD72" s="2">
        <f t="shared" si="132"/>
        <v>6.8210426640982602</v>
      </c>
      <c r="AE72" s="2">
        <f t="shared" si="132"/>
        <v>12.380681965455729</v>
      </c>
      <c r="AF72" s="2">
        <f t="shared" si="132"/>
        <v>18.70082912057903</v>
      </c>
      <c r="AG72" s="2">
        <f t="shared" si="132"/>
        <v>15.140141422224373</v>
      </c>
      <c r="AH72" s="2">
        <f t="shared" si="132"/>
        <v>14.278580022836614</v>
      </c>
      <c r="AI72" s="2">
        <f t="shared" si="132"/>
        <v>9.4369742547416973</v>
      </c>
      <c r="AJ72" s="2">
        <f t="shared" si="132"/>
        <v>11.050082499291317</v>
      </c>
      <c r="AK72" s="2">
        <f t="shared" si="132"/>
        <v>10.324448929369661</v>
      </c>
      <c r="AL72" s="2">
        <f t="shared" si="132"/>
        <v>15.872883597045261</v>
      </c>
      <c r="AM72" s="2">
        <f t="shared" si="132"/>
        <v>9.441024479611583</v>
      </c>
      <c r="AN72" s="2">
        <f t="shared" si="132"/>
        <v>6.5238421266089182</v>
      </c>
      <c r="AO72" s="2">
        <f t="shared" si="132"/>
        <v>10.611544451621597</v>
      </c>
      <c r="AP72" s="2">
        <f t="shared" si="132"/>
        <v>11.38095606535715</v>
      </c>
      <c r="AQ72" s="2">
        <f t="shared" si="132"/>
        <v>8.2093488600948383</v>
      </c>
      <c r="AR72" s="2">
        <f t="shared" si="132"/>
        <v>9.697474490143108</v>
      </c>
      <c r="AS72" s="2">
        <f t="shared" si="132"/>
        <v>8.8956825075107187</v>
      </c>
      <c r="AT72" s="2">
        <f t="shared" si="132"/>
        <v>17.555973938611849</v>
      </c>
      <c r="AU72" s="2">
        <f t="shared" ref="AU72:BZ72" si="133">STDEV(AU62:AU69)/SQRT(COUNT(AU62:AU69))</f>
        <v>23.669888256420418</v>
      </c>
      <c r="AV72" s="2">
        <f t="shared" si="133"/>
        <v>25.048541712471895</v>
      </c>
      <c r="AW72" s="2">
        <f t="shared" si="133"/>
        <v>18.427271736835493</v>
      </c>
      <c r="AX72" s="2">
        <f t="shared" si="133"/>
        <v>28.148391730408193</v>
      </c>
      <c r="AY72" s="2">
        <f t="shared" si="133"/>
        <v>6.7072612897378896</v>
      </c>
      <c r="AZ72" s="2">
        <f t="shared" si="133"/>
        <v>17.292489810551739</v>
      </c>
      <c r="BA72" s="2">
        <f t="shared" si="133"/>
        <v>17.938669984229929</v>
      </c>
      <c r="BB72" s="2">
        <f t="shared" si="133"/>
        <v>15.141857228051784</v>
      </c>
      <c r="BC72" s="2">
        <f t="shared" si="133"/>
        <v>13.709395471669998</v>
      </c>
      <c r="BD72" s="2">
        <f t="shared" si="133"/>
        <v>17.81176435887113</v>
      </c>
      <c r="BE72" s="2">
        <f t="shared" si="133"/>
        <v>10.726366131240477</v>
      </c>
      <c r="BF72" s="2">
        <f t="shared" si="133"/>
        <v>16.808134580776837</v>
      </c>
      <c r="BG72" s="2">
        <f t="shared" si="133"/>
        <v>43.649287652632303</v>
      </c>
      <c r="BH72" s="2">
        <f t="shared" si="133"/>
        <v>12.388885759220187</v>
      </c>
      <c r="BI72" s="2">
        <f t="shared" si="133"/>
        <v>23.249497054779603</v>
      </c>
      <c r="BJ72" s="2">
        <f t="shared" si="133"/>
        <v>11.515395944351717</v>
      </c>
      <c r="BK72" s="2">
        <f t="shared" si="133"/>
        <v>21.20287616232341</v>
      </c>
      <c r="BL72" s="2">
        <f t="shared" si="133"/>
        <v>15.081820692979324</v>
      </c>
      <c r="BM72" s="2">
        <f t="shared" si="133"/>
        <v>12.445379653258607</v>
      </c>
      <c r="BN72" s="2">
        <f t="shared" si="133"/>
        <v>11.892275461222724</v>
      </c>
      <c r="BO72" s="2">
        <f t="shared" si="133"/>
        <v>14.732427408532724</v>
      </c>
      <c r="BP72" s="2">
        <f t="shared" si="133"/>
        <v>14.628394556738783</v>
      </c>
      <c r="BQ72" s="2">
        <f t="shared" si="133"/>
        <v>17.285644871864264</v>
      </c>
      <c r="BR72" s="2">
        <f t="shared" si="133"/>
        <v>11.511455123751924</v>
      </c>
      <c r="BS72" s="2">
        <f t="shared" si="133"/>
        <v>13.537950793962754</v>
      </c>
      <c r="BT72" s="2">
        <f t="shared" si="133"/>
        <v>23.751990232186898</v>
      </c>
      <c r="BU72" s="2">
        <f t="shared" si="133"/>
        <v>23.21118933365852</v>
      </c>
      <c r="BV72" s="2">
        <f t="shared" si="133"/>
        <v>18.02859912699854</v>
      </c>
      <c r="BW72" s="2">
        <f t="shared" si="133"/>
        <v>21.397488636563217</v>
      </c>
      <c r="BX72" s="2">
        <f t="shared" si="133"/>
        <v>20.982228386536526</v>
      </c>
      <c r="BY72" s="2">
        <f t="shared" si="133"/>
        <v>14.832289996819414</v>
      </c>
      <c r="BZ72" s="2">
        <f t="shared" si="133"/>
        <v>20.445548270359268</v>
      </c>
      <c r="CA72" s="2">
        <f t="shared" ref="CA72:CK72" si="134">STDEV(CA62:CA69)/SQRT(COUNT(CA62:CA69))</f>
        <v>25.429608413237805</v>
      </c>
      <c r="CB72" s="2">
        <f t="shared" si="134"/>
        <v>20.971108866555987</v>
      </c>
      <c r="CC72" s="2">
        <f t="shared" si="134"/>
        <v>31.20661602948946</v>
      </c>
      <c r="CD72" s="2">
        <f t="shared" si="134"/>
        <v>28.537014552031913</v>
      </c>
      <c r="CE72" s="2">
        <f t="shared" si="134"/>
        <v>16.894048238775504</v>
      </c>
      <c r="CF72" s="2">
        <f t="shared" si="134"/>
        <v>37.352215490672485</v>
      </c>
      <c r="CG72" s="2">
        <f t="shared" si="134"/>
        <v>24.77938007131203</v>
      </c>
      <c r="CH72" s="2">
        <f t="shared" si="134"/>
        <v>21.343092544804954</v>
      </c>
      <c r="CI72" s="2">
        <f t="shared" si="134"/>
        <v>36.167622006675082</v>
      </c>
      <c r="CJ72" s="2">
        <f t="shared" si="134"/>
        <v>25.857740507893553</v>
      </c>
      <c r="CK72" s="2">
        <f t="shared" si="134"/>
        <v>23.795836472007988</v>
      </c>
    </row>
    <row r="74" spans="1:106" s="6" customFormat="1" ht="42.8" x14ac:dyDescent="0.25">
      <c r="A74" s="6" t="s">
        <v>46</v>
      </c>
      <c r="B74" s="6" t="s">
        <v>0</v>
      </c>
      <c r="C74" s="6" t="s">
        <v>1</v>
      </c>
      <c r="D74" s="6" t="s">
        <v>2</v>
      </c>
      <c r="E74" s="6" t="s">
        <v>3</v>
      </c>
      <c r="F74" s="6" t="s">
        <v>4</v>
      </c>
      <c r="G74" s="6" t="s">
        <v>5</v>
      </c>
      <c r="H74" s="6" t="s">
        <v>6</v>
      </c>
      <c r="I74" s="6" t="s">
        <v>7</v>
      </c>
      <c r="J74" s="6" t="s">
        <v>8</v>
      </c>
      <c r="K74" s="6" t="s">
        <v>9</v>
      </c>
      <c r="L74" s="6" t="s">
        <v>10</v>
      </c>
      <c r="M74" s="6" t="s">
        <v>11</v>
      </c>
      <c r="N74" s="6" t="s">
        <v>12</v>
      </c>
      <c r="O74" s="6">
        <v>-1740</v>
      </c>
      <c r="P74" s="6">
        <v>-1680</v>
      </c>
      <c r="Q74" s="6">
        <v>-1620</v>
      </c>
      <c r="R74" s="6">
        <v>-1560</v>
      </c>
      <c r="S74" s="6">
        <v>-1500</v>
      </c>
      <c r="T74" s="6">
        <v>-1440</v>
      </c>
      <c r="U74" s="6">
        <v>-1380</v>
      </c>
      <c r="V74" s="6">
        <v>-1320</v>
      </c>
      <c r="W74" s="6">
        <v>-1260</v>
      </c>
      <c r="X74" s="6">
        <v>-1200</v>
      </c>
      <c r="Y74" s="6">
        <v>-1140</v>
      </c>
      <c r="Z74" s="6">
        <v>-1080</v>
      </c>
      <c r="AA74" s="6">
        <v>-1020</v>
      </c>
      <c r="AB74" s="6">
        <v>-960</v>
      </c>
      <c r="AC74" s="6">
        <v>-900</v>
      </c>
      <c r="AD74" s="6">
        <v>-840</v>
      </c>
      <c r="AE74" s="6">
        <v>-780</v>
      </c>
      <c r="AF74" s="6">
        <v>-720</v>
      </c>
      <c r="AG74" s="6">
        <v>-660</v>
      </c>
      <c r="AH74" s="6">
        <v>-600</v>
      </c>
      <c r="AI74" s="6">
        <v>-540</v>
      </c>
      <c r="AJ74" s="6">
        <v>-480</v>
      </c>
      <c r="AK74" s="6">
        <v>-420</v>
      </c>
      <c r="AL74" s="6">
        <v>-360</v>
      </c>
      <c r="AM74" s="6">
        <v>-300</v>
      </c>
      <c r="AN74" s="6">
        <v>-240</v>
      </c>
      <c r="AO74" s="6">
        <v>-180</v>
      </c>
      <c r="AP74" s="6">
        <v>-120</v>
      </c>
      <c r="AQ74" s="6">
        <v>-60</v>
      </c>
      <c r="AR74" s="6">
        <v>0</v>
      </c>
      <c r="AS74" s="7">
        <v>60</v>
      </c>
      <c r="AT74" s="7">
        <v>120</v>
      </c>
      <c r="AU74" s="7">
        <v>180</v>
      </c>
      <c r="AV74" s="7">
        <v>240</v>
      </c>
      <c r="AW74" s="7">
        <v>300</v>
      </c>
      <c r="AX74" s="7">
        <v>360</v>
      </c>
      <c r="AY74" s="7">
        <v>420</v>
      </c>
      <c r="AZ74" s="7">
        <v>480</v>
      </c>
      <c r="BA74" s="7">
        <v>540</v>
      </c>
      <c r="BB74" s="7">
        <v>600</v>
      </c>
      <c r="BC74" s="7">
        <v>660</v>
      </c>
      <c r="BD74" s="7">
        <v>720</v>
      </c>
      <c r="BE74" s="7">
        <v>780</v>
      </c>
      <c r="BF74" s="7">
        <v>840</v>
      </c>
      <c r="BG74" s="7">
        <v>900</v>
      </c>
      <c r="BH74" s="6">
        <v>960</v>
      </c>
      <c r="BI74" s="6">
        <v>1020</v>
      </c>
      <c r="BJ74" s="6">
        <v>1080</v>
      </c>
      <c r="BK74" s="6">
        <v>1140</v>
      </c>
      <c r="BL74" s="6">
        <v>1200</v>
      </c>
      <c r="BM74" s="6">
        <v>1260</v>
      </c>
      <c r="BN74" s="6">
        <v>1320</v>
      </c>
      <c r="BO74" s="6">
        <v>1380</v>
      </c>
      <c r="BP74" s="6">
        <v>1440</v>
      </c>
      <c r="BQ74" s="6">
        <v>1500</v>
      </c>
      <c r="BR74" s="6">
        <v>1560</v>
      </c>
      <c r="BS74" s="6">
        <v>1620</v>
      </c>
      <c r="BT74" s="6">
        <v>1680</v>
      </c>
      <c r="BU74" s="6">
        <v>1740</v>
      </c>
      <c r="BV74" s="6">
        <v>1800</v>
      </c>
      <c r="BW74" s="6">
        <v>1860</v>
      </c>
      <c r="BX74" s="6">
        <v>1920</v>
      </c>
      <c r="BY74" s="6">
        <v>1980</v>
      </c>
      <c r="BZ74" s="6">
        <v>2040</v>
      </c>
      <c r="CA74" s="6">
        <v>2100</v>
      </c>
      <c r="CB74" s="6">
        <v>2160</v>
      </c>
      <c r="CC74" s="6">
        <v>2220</v>
      </c>
      <c r="CD74" s="6">
        <v>2280</v>
      </c>
      <c r="CE74" s="6">
        <v>2340</v>
      </c>
      <c r="CF74" s="6">
        <v>2400</v>
      </c>
      <c r="CG74" s="6">
        <v>2460</v>
      </c>
      <c r="CH74" s="6">
        <v>2520</v>
      </c>
      <c r="CI74" s="6">
        <v>2580</v>
      </c>
      <c r="CJ74" s="6">
        <v>2640</v>
      </c>
      <c r="CK74" s="6">
        <v>2700</v>
      </c>
      <c r="CO74" s="6" t="s">
        <v>46</v>
      </c>
      <c r="CP74" s="8" t="s">
        <v>32</v>
      </c>
      <c r="CQ74" s="8" t="s">
        <v>33</v>
      </c>
      <c r="CR74" s="8" t="s">
        <v>34</v>
      </c>
      <c r="CV74" s="8" t="s">
        <v>32</v>
      </c>
      <c r="CW74" s="8" t="s">
        <v>33</v>
      </c>
      <c r="CX74" s="8" t="s">
        <v>34</v>
      </c>
      <c r="DA74" s="6" t="s">
        <v>33</v>
      </c>
      <c r="DB74" s="6" t="s">
        <v>34</v>
      </c>
    </row>
    <row r="75" spans="1:106" x14ac:dyDescent="0.25">
      <c r="A75" t="s">
        <v>72</v>
      </c>
      <c r="B75" t="s">
        <v>13</v>
      </c>
      <c r="C75" t="s">
        <v>26</v>
      </c>
      <c r="D75" t="s">
        <v>15</v>
      </c>
      <c r="E75" t="s">
        <v>16</v>
      </c>
      <c r="F75" t="s">
        <v>27</v>
      </c>
      <c r="G75">
        <v>4011.6</v>
      </c>
      <c r="H75">
        <v>5811.6</v>
      </c>
      <c r="I75">
        <v>5811.6</v>
      </c>
      <c r="J75">
        <v>11511.6</v>
      </c>
      <c r="K75">
        <v>1318.4929999999999</v>
      </c>
      <c r="L75">
        <v>3639.0230000000001</v>
      </c>
      <c r="M75">
        <v>-0.12842999999999999</v>
      </c>
      <c r="N75">
        <v>-732.02509999999995</v>
      </c>
      <c r="O75">
        <v>38.088000000000001</v>
      </c>
      <c r="P75">
        <v>36.5809</v>
      </c>
      <c r="Q75">
        <v>36.101900000000001</v>
      </c>
      <c r="R75">
        <v>42.294499999999999</v>
      </c>
      <c r="S75">
        <v>36.161900000000003</v>
      </c>
      <c r="T75">
        <v>38.686300000000003</v>
      </c>
      <c r="U75">
        <v>37.813400000000001</v>
      </c>
      <c r="V75">
        <v>29.853899999999999</v>
      </c>
      <c r="W75">
        <v>42.343699999999998</v>
      </c>
      <c r="X75">
        <v>53.195599999999999</v>
      </c>
      <c r="Y75">
        <v>46.233699999999999</v>
      </c>
      <c r="Z75">
        <v>31.7912</v>
      </c>
      <c r="AA75">
        <v>21.962299999999999</v>
      </c>
      <c r="AB75">
        <v>90.704300000000003</v>
      </c>
      <c r="AC75">
        <v>64.0274</v>
      </c>
      <c r="AD75">
        <v>76.781800000000004</v>
      </c>
      <c r="AE75">
        <v>61.035800000000002</v>
      </c>
      <c r="AF75">
        <v>51.911799999999999</v>
      </c>
      <c r="AG75">
        <v>64.918800000000005</v>
      </c>
      <c r="AH75">
        <v>82.423400000000001</v>
      </c>
      <c r="AI75">
        <v>36.8078</v>
      </c>
      <c r="AJ75">
        <v>24.051100000000002</v>
      </c>
      <c r="AK75">
        <v>36.157499999999999</v>
      </c>
      <c r="AL75">
        <v>32.501800000000003</v>
      </c>
      <c r="AM75">
        <v>25.291899999999998</v>
      </c>
      <c r="AN75">
        <v>33.728200000000001</v>
      </c>
      <c r="AO75">
        <v>42.3628</v>
      </c>
      <c r="AP75">
        <v>40.043900000000001</v>
      </c>
      <c r="AQ75">
        <v>32.759</v>
      </c>
      <c r="AR75">
        <v>31.878799999999998</v>
      </c>
      <c r="AS75">
        <v>28.101800000000001</v>
      </c>
      <c r="AT75">
        <v>16.957999999999998</v>
      </c>
      <c r="AU75">
        <v>73.673199999999994</v>
      </c>
      <c r="AV75">
        <v>74.047600000000003</v>
      </c>
      <c r="AW75">
        <v>32.523200000000003</v>
      </c>
      <c r="AX75">
        <v>50.353900000000003</v>
      </c>
      <c r="AY75">
        <v>55.625</v>
      </c>
      <c r="AZ75">
        <v>49.289200000000001</v>
      </c>
      <c r="BA75">
        <v>57.852899999999998</v>
      </c>
      <c r="BB75">
        <v>50.993400000000001</v>
      </c>
      <c r="BC75">
        <v>54.9938</v>
      </c>
      <c r="BD75">
        <v>30.9754</v>
      </c>
      <c r="BE75">
        <v>38.4527</v>
      </c>
      <c r="BF75">
        <v>38.099899999999998</v>
      </c>
      <c r="BG75">
        <v>74.306799999999996</v>
      </c>
      <c r="BH75">
        <v>52.4313</v>
      </c>
      <c r="BI75">
        <v>49.4908</v>
      </c>
      <c r="BJ75">
        <v>48.779400000000003</v>
      </c>
      <c r="BK75">
        <v>49.065300000000001</v>
      </c>
      <c r="BL75">
        <v>34.750599999999999</v>
      </c>
      <c r="BM75">
        <v>34.135399999999997</v>
      </c>
      <c r="BN75">
        <v>48.842199999999998</v>
      </c>
      <c r="BO75">
        <v>57.851300000000002</v>
      </c>
      <c r="BP75">
        <v>45.400100000000002</v>
      </c>
      <c r="BQ75">
        <v>46.582799999999999</v>
      </c>
      <c r="BR75">
        <v>37.099600000000002</v>
      </c>
      <c r="BS75">
        <v>20.296299999999999</v>
      </c>
      <c r="BT75">
        <v>37.127299999999998</v>
      </c>
      <c r="BU75">
        <v>43.093200000000003</v>
      </c>
      <c r="BV75">
        <v>43.167900000000003</v>
      </c>
      <c r="BW75">
        <v>49.366700000000002</v>
      </c>
      <c r="BX75">
        <v>37.504399999999997</v>
      </c>
      <c r="BY75">
        <v>51.891300000000001</v>
      </c>
      <c r="BZ75">
        <v>39.4407</v>
      </c>
      <c r="CA75">
        <v>42.5199</v>
      </c>
      <c r="CB75">
        <v>41.084099999999999</v>
      </c>
      <c r="CC75">
        <v>34.832500000000003</v>
      </c>
      <c r="CD75">
        <v>47.5929</v>
      </c>
      <c r="CE75">
        <v>50.172499999999999</v>
      </c>
      <c r="CF75">
        <v>38.456200000000003</v>
      </c>
      <c r="CG75">
        <v>42.070999999999998</v>
      </c>
      <c r="CH75">
        <v>40.814300000000003</v>
      </c>
      <c r="CI75">
        <v>35.432899999999997</v>
      </c>
      <c r="CJ75">
        <v>41.125399999999999</v>
      </c>
      <c r="CK75">
        <v>37.002200000000002</v>
      </c>
      <c r="CP75">
        <f t="shared" ref="CP75:CP82" si="135">AVERAGE(O75:AR75)</f>
        <v>43.949779999999997</v>
      </c>
      <c r="CQ75">
        <f t="shared" ref="CQ75:CQ82" si="136">AVERAGE(AS75:BG75)</f>
        <v>48.416453333333337</v>
      </c>
      <c r="CR75">
        <f t="shared" ref="CR75:CR82" si="137">AVERAGE(BH75:CK75)</f>
        <v>42.580683333333333</v>
      </c>
      <c r="CV75">
        <f t="shared" ref="CV75:CX82" si="138">(CP75/$CP75)*100</f>
        <v>100</v>
      </c>
      <c r="CW75">
        <f t="shared" si="138"/>
        <v>110.16313013019254</v>
      </c>
      <c r="CX75">
        <f t="shared" si="138"/>
        <v>96.884861160473008</v>
      </c>
      <c r="DA75">
        <f>$CV75-CW75</f>
        <v>-10.163130130192542</v>
      </c>
      <c r="DB75">
        <f>$CV75-CX75</f>
        <v>3.1151388395269919</v>
      </c>
    </row>
    <row r="76" spans="1:106" x14ac:dyDescent="0.25">
      <c r="A76" t="s">
        <v>73</v>
      </c>
      <c r="B76" t="s">
        <v>35</v>
      </c>
      <c r="C76" t="s">
        <v>49</v>
      </c>
      <c r="D76" t="s">
        <v>15</v>
      </c>
      <c r="E76" t="s">
        <v>16</v>
      </c>
      <c r="F76" t="s">
        <v>31</v>
      </c>
      <c r="G76">
        <v>166.5</v>
      </c>
      <c r="H76">
        <v>1966.5</v>
      </c>
      <c r="I76">
        <v>1966.5</v>
      </c>
      <c r="J76">
        <v>4666.5</v>
      </c>
      <c r="K76">
        <v>1051.8409999999999</v>
      </c>
      <c r="L76">
        <v>1740.4179999999999</v>
      </c>
      <c r="M76">
        <v>0.10309</v>
      </c>
      <c r="N76">
        <v>278.35120999999998</v>
      </c>
      <c r="O76">
        <v>19.8931</v>
      </c>
      <c r="P76">
        <v>21.1325</v>
      </c>
      <c r="Q76">
        <v>11.978999999999999</v>
      </c>
      <c r="R76">
        <v>21.035299999999999</v>
      </c>
      <c r="S76">
        <v>21.004300000000001</v>
      </c>
      <c r="T76">
        <v>12.0778</v>
      </c>
      <c r="U76">
        <v>18.8752</v>
      </c>
      <c r="V76">
        <v>29.8827</v>
      </c>
      <c r="W76">
        <v>19.341899999999999</v>
      </c>
      <c r="X76">
        <v>40.744300000000003</v>
      </c>
      <c r="Y76">
        <v>30.7545</v>
      </c>
      <c r="Z76">
        <v>35.941800000000001</v>
      </c>
      <c r="AA76">
        <v>34.052199999999999</v>
      </c>
      <c r="AB76">
        <v>49.645899999999997</v>
      </c>
      <c r="AC76">
        <v>31.485700000000001</v>
      </c>
      <c r="AD76">
        <v>28.4739</v>
      </c>
      <c r="AE76">
        <v>38.833199999999998</v>
      </c>
      <c r="AF76">
        <v>28.583600000000001</v>
      </c>
      <c r="AG76">
        <v>56.567100000000003</v>
      </c>
      <c r="AH76">
        <v>31.413699999999999</v>
      </c>
      <c r="AI76">
        <v>57.783999999999999</v>
      </c>
      <c r="AJ76">
        <v>68.169200000000004</v>
      </c>
      <c r="AK76">
        <v>36.874299999999998</v>
      </c>
      <c r="AL76">
        <v>43.372300000000003</v>
      </c>
      <c r="AM76">
        <v>51.078899999999997</v>
      </c>
      <c r="AN76">
        <v>43.869</v>
      </c>
      <c r="AO76">
        <v>42.292000000000002</v>
      </c>
      <c r="AP76">
        <v>53.412100000000002</v>
      </c>
      <c r="AQ76">
        <v>44.562399999999997</v>
      </c>
      <c r="AR76">
        <v>28.709199999999999</v>
      </c>
      <c r="AS76">
        <v>45.531799999999997</v>
      </c>
      <c r="AT76">
        <v>56.682600000000001</v>
      </c>
      <c r="AU76">
        <v>35.635300000000001</v>
      </c>
      <c r="AV76">
        <v>66.268100000000004</v>
      </c>
      <c r="AW76">
        <v>44.637599999999999</v>
      </c>
      <c r="AX76">
        <v>53.219700000000003</v>
      </c>
      <c r="AY76">
        <v>60.132300000000001</v>
      </c>
      <c r="AZ76">
        <v>52.491100000000003</v>
      </c>
      <c r="BA76">
        <v>31.937100000000001</v>
      </c>
      <c r="BB76">
        <v>50.747999999999998</v>
      </c>
      <c r="BC76">
        <v>71.761799999999994</v>
      </c>
      <c r="BD76">
        <v>30.8141</v>
      </c>
      <c r="BE76">
        <v>54.666800000000002</v>
      </c>
      <c r="BF76">
        <v>49.712600000000002</v>
      </c>
      <c r="BG76">
        <v>42.620399999999997</v>
      </c>
      <c r="BH76">
        <v>73.282399999999996</v>
      </c>
      <c r="BI76">
        <v>40.163499999999999</v>
      </c>
      <c r="BJ76">
        <v>46.647599999999997</v>
      </c>
      <c r="BK76">
        <v>59.628100000000003</v>
      </c>
      <c r="BL76">
        <v>62.156599999999997</v>
      </c>
      <c r="BM76">
        <v>22.585599999999999</v>
      </c>
      <c r="BN76">
        <v>43.922600000000003</v>
      </c>
      <c r="BO76">
        <v>31.540099999999999</v>
      </c>
      <c r="BP76">
        <v>42.515599999999999</v>
      </c>
      <c r="BQ76">
        <v>16.6934</v>
      </c>
      <c r="BR76">
        <v>54.867699999999999</v>
      </c>
      <c r="BS76">
        <v>31.671399999999998</v>
      </c>
      <c r="BT76">
        <v>30.138300000000001</v>
      </c>
      <c r="BU76">
        <v>21.6858</v>
      </c>
      <c r="BV76">
        <v>46.481400000000001</v>
      </c>
      <c r="BW76">
        <v>26.561</v>
      </c>
      <c r="BX76">
        <v>31.946999999999999</v>
      </c>
      <c r="BY76">
        <v>18.449300000000001</v>
      </c>
      <c r="BZ76">
        <v>42.271299999999997</v>
      </c>
      <c r="CA76">
        <v>16.2347</v>
      </c>
      <c r="CB76">
        <v>18.592099999999999</v>
      </c>
      <c r="CC76">
        <v>20.840199999999999</v>
      </c>
      <c r="CD76">
        <v>52.7913</v>
      </c>
      <c r="CE76">
        <v>13.815300000000001</v>
      </c>
      <c r="CF76">
        <v>19.041399999999999</v>
      </c>
      <c r="CG76">
        <v>28.184799999999999</v>
      </c>
      <c r="CH76">
        <v>34.206200000000003</v>
      </c>
      <c r="CI76">
        <v>8.5344999999999995</v>
      </c>
      <c r="CJ76">
        <v>14.220700000000001</v>
      </c>
      <c r="CK76">
        <v>23.8886</v>
      </c>
      <c r="CP76">
        <f t="shared" si="135"/>
        <v>35.061369999999997</v>
      </c>
      <c r="CQ76">
        <f t="shared" si="136"/>
        <v>49.790619999999997</v>
      </c>
      <c r="CR76">
        <f t="shared" si="137"/>
        <v>33.118616666666654</v>
      </c>
      <c r="CV76">
        <f t="shared" si="138"/>
        <v>100</v>
      </c>
      <c r="CW76">
        <f t="shared" si="138"/>
        <v>142.00991005200311</v>
      </c>
      <c r="CX76">
        <f t="shared" si="138"/>
        <v>94.458991952301503</v>
      </c>
      <c r="DA76">
        <f t="shared" ref="DA76:DA77" si="139">CW76-$CV76</f>
        <v>42.009910052003107</v>
      </c>
      <c r="DB76">
        <f t="shared" ref="DB76:DB77" si="140">CX76-$CV76</f>
        <v>-5.5410080476984973</v>
      </c>
    </row>
    <row r="77" spans="1:106" x14ac:dyDescent="0.25">
      <c r="A77" t="s">
        <v>74</v>
      </c>
      <c r="B77" t="s">
        <v>61</v>
      </c>
      <c r="C77" t="s">
        <v>49</v>
      </c>
      <c r="D77" t="s">
        <v>15</v>
      </c>
      <c r="E77" t="s">
        <v>16</v>
      </c>
      <c r="F77" t="s">
        <v>31</v>
      </c>
      <c r="G77">
        <v>3648.7</v>
      </c>
      <c r="H77">
        <v>5448.7</v>
      </c>
      <c r="I77">
        <v>5448.7</v>
      </c>
      <c r="J77">
        <v>8148.7</v>
      </c>
      <c r="K77">
        <v>1196.2280000000001</v>
      </c>
      <c r="L77">
        <v>918.14499999999998</v>
      </c>
      <c r="M77">
        <v>-0.48831000000000002</v>
      </c>
      <c r="N77">
        <v>-1318.4391700000001</v>
      </c>
      <c r="O77">
        <v>70.756699999999995</v>
      </c>
      <c r="P77">
        <v>59.5383</v>
      </c>
      <c r="Q77">
        <v>66.032399999999996</v>
      </c>
      <c r="R77">
        <v>57.395299999999999</v>
      </c>
      <c r="S77">
        <v>63.158499999999997</v>
      </c>
      <c r="T77">
        <v>50.493200000000002</v>
      </c>
      <c r="U77">
        <v>47.678899999999999</v>
      </c>
      <c r="V77">
        <v>56.202100000000002</v>
      </c>
      <c r="W77">
        <v>43.182099999999998</v>
      </c>
      <c r="X77">
        <v>45.590899999999998</v>
      </c>
      <c r="Y77">
        <v>45.039700000000003</v>
      </c>
      <c r="Z77">
        <v>36.162999999999997</v>
      </c>
      <c r="AA77">
        <v>28.4726</v>
      </c>
      <c r="AB77">
        <v>44.606699999999996</v>
      </c>
      <c r="AC77">
        <v>28.256799999999998</v>
      </c>
      <c r="AD77">
        <v>41.918700000000001</v>
      </c>
      <c r="AE77">
        <v>41.923499999999997</v>
      </c>
      <c r="AF77">
        <v>42.736899999999999</v>
      </c>
      <c r="AG77">
        <v>23.838699999999999</v>
      </c>
      <c r="AH77">
        <v>47.114899999999999</v>
      </c>
      <c r="AI77">
        <v>24.049099999999999</v>
      </c>
      <c r="AJ77">
        <v>25.2392</v>
      </c>
      <c r="AK77">
        <v>26.751200000000001</v>
      </c>
      <c r="AL77">
        <v>24.0745</v>
      </c>
      <c r="AM77">
        <v>26.299600000000002</v>
      </c>
      <c r="AN77">
        <v>23.7865</v>
      </c>
      <c r="AO77">
        <v>25.864699999999999</v>
      </c>
      <c r="AP77">
        <v>26.138000000000002</v>
      </c>
      <c r="AQ77">
        <v>27.367899999999999</v>
      </c>
      <c r="AR77">
        <v>26.557099999999998</v>
      </c>
      <c r="AS77">
        <v>21.876100000000001</v>
      </c>
      <c r="AT77">
        <v>22.953700000000001</v>
      </c>
      <c r="AU77">
        <v>26.046199999999999</v>
      </c>
      <c r="AV77">
        <v>22.5623</v>
      </c>
      <c r="AW77">
        <v>26.001899999999999</v>
      </c>
      <c r="AX77">
        <v>25.4024</v>
      </c>
      <c r="AY77">
        <v>24.7577</v>
      </c>
      <c r="AZ77">
        <v>30.286300000000001</v>
      </c>
      <c r="BA77">
        <v>37.596600000000002</v>
      </c>
      <c r="BB77">
        <v>23.648800000000001</v>
      </c>
      <c r="BC77">
        <v>24.304200000000002</v>
      </c>
      <c r="BD77">
        <v>31.245100000000001</v>
      </c>
      <c r="BE77">
        <v>22.6081</v>
      </c>
      <c r="BF77">
        <v>17.812100000000001</v>
      </c>
      <c r="BG77">
        <v>25.7181</v>
      </c>
      <c r="BH77">
        <v>19.932500000000001</v>
      </c>
      <c r="BI77">
        <v>18.8308</v>
      </c>
      <c r="BJ77">
        <v>23.1326</v>
      </c>
      <c r="BK77">
        <v>17.1616</v>
      </c>
      <c r="BL77">
        <v>17.749199999999998</v>
      </c>
      <c r="BM77">
        <v>21.1127</v>
      </c>
      <c r="BN77">
        <v>17.036100000000001</v>
      </c>
      <c r="BO77">
        <v>21.302399999999999</v>
      </c>
      <c r="BP77">
        <v>15.964700000000001</v>
      </c>
      <c r="BQ77">
        <v>16.39</v>
      </c>
      <c r="BR77">
        <v>19.2682</v>
      </c>
      <c r="BS77">
        <v>15.141299999999999</v>
      </c>
      <c r="BT77">
        <v>18.531300000000002</v>
      </c>
      <c r="BU77">
        <v>19.630299999999998</v>
      </c>
      <c r="BV77">
        <v>20.8185</v>
      </c>
      <c r="BW77">
        <v>19.950299999999999</v>
      </c>
      <c r="BX77">
        <v>17.842199999999998</v>
      </c>
      <c r="BY77">
        <v>19.257400000000001</v>
      </c>
      <c r="BZ77">
        <v>19.319700000000001</v>
      </c>
      <c r="CA77">
        <v>17.936299999999999</v>
      </c>
      <c r="CB77">
        <v>18.994900000000001</v>
      </c>
      <c r="CC77">
        <v>14.422000000000001</v>
      </c>
      <c r="CD77">
        <v>16.799700000000001</v>
      </c>
      <c r="CE77">
        <v>14.929500000000001</v>
      </c>
      <c r="CF77">
        <v>13.449199999999999</v>
      </c>
      <c r="CG77">
        <v>14.301299999999999</v>
      </c>
      <c r="CH77">
        <v>16.532</v>
      </c>
      <c r="CI77">
        <v>17.602</v>
      </c>
      <c r="CJ77">
        <v>16.991900000000001</v>
      </c>
      <c r="CK77">
        <v>14.995200000000001</v>
      </c>
      <c r="CP77">
        <f t="shared" si="135"/>
        <v>39.874256666666675</v>
      </c>
      <c r="CQ77">
        <f t="shared" si="136"/>
        <v>25.521306666666661</v>
      </c>
      <c r="CR77">
        <f t="shared" si="137"/>
        <v>17.844193333333337</v>
      </c>
      <c r="CV77">
        <f t="shared" si="138"/>
        <v>100</v>
      </c>
      <c r="CW77">
        <f t="shared" si="138"/>
        <v>64.004470051980874</v>
      </c>
      <c r="CX77">
        <f t="shared" si="138"/>
        <v>44.751162341417107</v>
      </c>
      <c r="DA77">
        <f t="shared" si="139"/>
        <v>-35.995529948019126</v>
      </c>
      <c r="DB77">
        <f t="shared" si="140"/>
        <v>-55.248837658582893</v>
      </c>
    </row>
    <row r="78" spans="1:106" x14ac:dyDescent="0.25">
      <c r="A78" t="s">
        <v>75</v>
      </c>
      <c r="B78" t="s">
        <v>62</v>
      </c>
      <c r="C78" t="s">
        <v>49</v>
      </c>
      <c r="D78" t="s">
        <v>15</v>
      </c>
      <c r="E78" t="s">
        <v>16</v>
      </c>
      <c r="F78" t="s">
        <v>31</v>
      </c>
      <c r="G78">
        <v>164.8</v>
      </c>
      <c r="H78">
        <v>1964.8</v>
      </c>
      <c r="I78">
        <v>1964.8</v>
      </c>
      <c r="J78">
        <v>4664.8</v>
      </c>
      <c r="K78">
        <v>987.452</v>
      </c>
      <c r="L78">
        <v>2134.4920000000002</v>
      </c>
      <c r="M78">
        <v>0.44108000000000003</v>
      </c>
      <c r="N78">
        <v>1190.9082800000001</v>
      </c>
      <c r="O78">
        <v>26.150400000000001</v>
      </c>
      <c r="P78">
        <v>38.045699999999997</v>
      </c>
      <c r="Q78">
        <v>71.032600000000002</v>
      </c>
      <c r="R78">
        <v>35.815800000000003</v>
      </c>
      <c r="S78">
        <v>27.785699999999999</v>
      </c>
      <c r="T78">
        <v>41.619</v>
      </c>
      <c r="U78">
        <v>58.446399999999997</v>
      </c>
      <c r="V78">
        <v>78.014799999999994</v>
      </c>
      <c r="W78">
        <v>65.506200000000007</v>
      </c>
      <c r="X78">
        <v>30.9254</v>
      </c>
      <c r="Y78">
        <v>31.484100000000002</v>
      </c>
      <c r="Z78">
        <v>17.279</v>
      </c>
      <c r="AA78">
        <v>14.369300000000001</v>
      </c>
      <c r="AB78">
        <v>24.261600000000001</v>
      </c>
      <c r="AC78">
        <v>24.552700000000002</v>
      </c>
      <c r="AD78">
        <v>29.755600000000001</v>
      </c>
      <c r="AE78">
        <v>16.4068</v>
      </c>
      <c r="AF78">
        <v>21.125599999999999</v>
      </c>
      <c r="AG78">
        <v>29.638500000000001</v>
      </c>
      <c r="AH78">
        <v>25.551600000000001</v>
      </c>
      <c r="AI78">
        <v>23.384699999999999</v>
      </c>
      <c r="AJ78">
        <v>15.0426</v>
      </c>
      <c r="AK78">
        <v>25.595300000000002</v>
      </c>
      <c r="AL78">
        <v>15.427199999999999</v>
      </c>
      <c r="AM78">
        <v>26.5154</v>
      </c>
      <c r="AN78">
        <v>28.276</v>
      </c>
      <c r="AO78">
        <v>23.694299999999998</v>
      </c>
      <c r="AP78">
        <v>40.9923</v>
      </c>
      <c r="AQ78">
        <v>39.006599999999999</v>
      </c>
      <c r="AR78">
        <v>41.750900000000001</v>
      </c>
      <c r="AS78">
        <v>54.324300000000001</v>
      </c>
      <c r="AT78">
        <v>57.248399999999997</v>
      </c>
      <c r="AU78">
        <v>87.829099999999997</v>
      </c>
      <c r="AV78">
        <v>53.921599999999998</v>
      </c>
      <c r="AW78">
        <v>49.514699999999998</v>
      </c>
      <c r="AX78">
        <v>68.48</v>
      </c>
      <c r="AY78">
        <v>47.707099999999997</v>
      </c>
      <c r="AZ78">
        <v>59.881900000000002</v>
      </c>
      <c r="BA78">
        <v>99.821100000000001</v>
      </c>
      <c r="BB78">
        <v>50.811900000000001</v>
      </c>
      <c r="BC78">
        <v>67.797799999999995</v>
      </c>
      <c r="BD78">
        <v>64.143699999999995</v>
      </c>
      <c r="BE78">
        <v>58.0075</v>
      </c>
      <c r="BF78">
        <v>36.980600000000003</v>
      </c>
      <c r="BG78">
        <v>76.1982</v>
      </c>
      <c r="BH78">
        <v>50.2318</v>
      </c>
      <c r="BI78">
        <v>31.543700000000001</v>
      </c>
      <c r="BJ78">
        <v>21.979299999999999</v>
      </c>
      <c r="BK78">
        <v>59.1434</v>
      </c>
      <c r="BL78">
        <v>26.733699999999999</v>
      </c>
      <c r="BM78">
        <v>59.709099999999999</v>
      </c>
      <c r="BN78">
        <v>47.0974</v>
      </c>
      <c r="BO78">
        <v>69.729100000000003</v>
      </c>
      <c r="BP78">
        <v>28.6736</v>
      </c>
      <c r="BQ78">
        <v>29.409500000000001</v>
      </c>
      <c r="BR78">
        <v>38.549199999999999</v>
      </c>
      <c r="BS78">
        <v>29.852599999999999</v>
      </c>
      <c r="BT78">
        <v>42.627600000000001</v>
      </c>
      <c r="BU78">
        <v>48.228299999999997</v>
      </c>
      <c r="BV78">
        <v>28.756399999999999</v>
      </c>
      <c r="BW78">
        <v>30.909700000000001</v>
      </c>
      <c r="BX78">
        <v>38.6295</v>
      </c>
      <c r="BY78">
        <v>30.644600000000001</v>
      </c>
      <c r="BZ78">
        <v>62.043599999999998</v>
      </c>
      <c r="CA78">
        <v>24.797699999999999</v>
      </c>
      <c r="CB78">
        <v>39.899299999999997</v>
      </c>
      <c r="CC78">
        <v>51.969799999999999</v>
      </c>
      <c r="CD78">
        <v>38.838099999999997</v>
      </c>
      <c r="CE78">
        <v>31.114899999999999</v>
      </c>
      <c r="CF78">
        <v>41.906500000000001</v>
      </c>
      <c r="CG78">
        <v>36.355899999999998</v>
      </c>
      <c r="CH78">
        <v>52.791400000000003</v>
      </c>
      <c r="CI78">
        <v>36.4512</v>
      </c>
      <c r="CJ78">
        <v>39.671399999999998</v>
      </c>
      <c r="CK78">
        <v>33.535400000000003</v>
      </c>
      <c r="CP78">
        <f t="shared" si="135"/>
        <v>32.915069999999993</v>
      </c>
      <c r="CQ78">
        <f t="shared" si="136"/>
        <v>62.177860000000003</v>
      </c>
      <c r="CR78">
        <f t="shared" si="137"/>
        <v>40.060789999999997</v>
      </c>
      <c r="CV78">
        <f t="shared" si="138"/>
        <v>100</v>
      </c>
      <c r="CW78">
        <f t="shared" si="138"/>
        <v>188.90392759304481</v>
      </c>
      <c r="CX78">
        <f t="shared" si="138"/>
        <v>121.70956950721965</v>
      </c>
      <c r="DA78">
        <f t="shared" ref="DA78" si="141">CW78-$CV78</f>
        <v>88.903927593044813</v>
      </c>
      <c r="DB78">
        <f t="shared" ref="DB78" si="142">CX78-$CV78</f>
        <v>21.709569507219655</v>
      </c>
    </row>
    <row r="79" spans="1:106" x14ac:dyDescent="0.25">
      <c r="A79" t="s">
        <v>76</v>
      </c>
      <c r="B79" t="s">
        <v>65</v>
      </c>
      <c r="C79" t="s">
        <v>49</v>
      </c>
      <c r="D79" t="s">
        <v>15</v>
      </c>
      <c r="E79" t="s">
        <v>16</v>
      </c>
      <c r="F79" t="s">
        <v>31</v>
      </c>
      <c r="G79">
        <v>3208.7</v>
      </c>
      <c r="H79">
        <v>5008.7</v>
      </c>
      <c r="I79">
        <v>5008.7</v>
      </c>
      <c r="J79">
        <v>7708.7</v>
      </c>
      <c r="K79">
        <v>1310.68</v>
      </c>
      <c r="L79">
        <v>1932.4469999999999</v>
      </c>
      <c r="M79">
        <v>-1.7080000000000001E-2</v>
      </c>
      <c r="N79">
        <v>-46.10651</v>
      </c>
      <c r="O79">
        <v>37.201900000000002</v>
      </c>
      <c r="P79">
        <v>59.106000000000002</v>
      </c>
      <c r="Q79">
        <v>32.214300000000001</v>
      </c>
      <c r="R79">
        <v>21.069199999999999</v>
      </c>
      <c r="S79">
        <v>53.477600000000002</v>
      </c>
      <c r="T79">
        <v>39.259399999999999</v>
      </c>
      <c r="U79">
        <v>31.7544</v>
      </c>
      <c r="V79">
        <v>58.985500000000002</v>
      </c>
      <c r="W79">
        <v>45.413600000000002</v>
      </c>
      <c r="X79">
        <v>42.395499999999998</v>
      </c>
      <c r="Y79">
        <v>45.695099999999996</v>
      </c>
      <c r="Z79">
        <v>35.949100000000001</v>
      </c>
      <c r="AA79">
        <v>41.919800000000002</v>
      </c>
      <c r="AB79">
        <v>46.351199999999999</v>
      </c>
      <c r="AC79">
        <v>39.5899</v>
      </c>
      <c r="AD79">
        <v>38.966799999999999</v>
      </c>
      <c r="AE79">
        <v>64.486599999999996</v>
      </c>
      <c r="AF79">
        <v>27.990500000000001</v>
      </c>
      <c r="AG79">
        <v>56.078600000000002</v>
      </c>
      <c r="AH79">
        <v>26.937999999999999</v>
      </c>
      <c r="AI79">
        <v>33.8735</v>
      </c>
      <c r="AJ79">
        <v>43.157800000000002</v>
      </c>
      <c r="AK79">
        <v>41.349499999999999</v>
      </c>
      <c r="AL79">
        <v>40.479300000000002</v>
      </c>
      <c r="AM79">
        <v>53.923999999999999</v>
      </c>
      <c r="AN79">
        <v>53.897300000000001</v>
      </c>
      <c r="AO79">
        <v>59.696100000000001</v>
      </c>
      <c r="AP79">
        <v>33.003</v>
      </c>
      <c r="AQ79">
        <v>51.095399999999998</v>
      </c>
      <c r="AR79">
        <v>55.360599999999998</v>
      </c>
      <c r="AS79">
        <v>40.727499999999999</v>
      </c>
      <c r="AT79">
        <v>64.393900000000002</v>
      </c>
      <c r="AU79">
        <v>47.658700000000003</v>
      </c>
      <c r="AV79">
        <v>64.695400000000006</v>
      </c>
      <c r="AW79">
        <v>68.197100000000006</v>
      </c>
      <c r="AX79">
        <v>48.732300000000002</v>
      </c>
      <c r="AY79">
        <v>51.0199</v>
      </c>
      <c r="AZ79">
        <v>45.793100000000003</v>
      </c>
      <c r="BA79">
        <v>57.819400000000002</v>
      </c>
      <c r="BB79">
        <v>52.506799999999998</v>
      </c>
      <c r="BC79">
        <v>44.401699999999998</v>
      </c>
      <c r="BD79">
        <v>52.907499999999999</v>
      </c>
      <c r="BE79">
        <v>71.270399999999995</v>
      </c>
      <c r="BF79">
        <v>48.014000000000003</v>
      </c>
      <c r="BG79">
        <v>67.483500000000006</v>
      </c>
      <c r="BH79">
        <v>75.454899999999995</v>
      </c>
      <c r="BI79">
        <v>40.446300000000001</v>
      </c>
      <c r="BJ79">
        <v>42.002400000000002</v>
      </c>
      <c r="BK79">
        <v>35.851900000000001</v>
      </c>
      <c r="BL79">
        <v>52.7455</v>
      </c>
      <c r="BM79">
        <v>28.997900000000001</v>
      </c>
      <c r="BN79">
        <v>33.836199999999998</v>
      </c>
      <c r="BO79">
        <v>49.0869</v>
      </c>
      <c r="BP79">
        <v>55.177599999999998</v>
      </c>
      <c r="BQ79">
        <v>60.756399999999999</v>
      </c>
      <c r="BR79">
        <v>40.719900000000003</v>
      </c>
      <c r="BS79">
        <v>57.609000000000002</v>
      </c>
      <c r="BT79">
        <v>41.003100000000003</v>
      </c>
      <c r="BU79">
        <v>8.1077999999999992</v>
      </c>
      <c r="BV79">
        <v>21.419</v>
      </c>
      <c r="BW79">
        <v>40.298200000000001</v>
      </c>
      <c r="BX79">
        <v>10.542899999999999</v>
      </c>
      <c r="BY79">
        <v>87.112700000000004</v>
      </c>
      <c r="BZ79">
        <v>6.5606</v>
      </c>
      <c r="CA79">
        <v>13.679</v>
      </c>
      <c r="CB79">
        <v>33.114800000000002</v>
      </c>
      <c r="CC79">
        <v>82.970399999999998</v>
      </c>
      <c r="CD79">
        <v>6.4734999999999996</v>
      </c>
      <c r="CE79">
        <v>46.639899999999997</v>
      </c>
      <c r="CF79">
        <v>10.7743</v>
      </c>
      <c r="CG79">
        <v>37.1999</v>
      </c>
      <c r="CH79">
        <v>8.1471999999999998</v>
      </c>
      <c r="CI79">
        <v>9.7012</v>
      </c>
      <c r="CJ79">
        <v>21.801100000000002</v>
      </c>
      <c r="CK79">
        <v>48.595500000000001</v>
      </c>
      <c r="CP79">
        <f t="shared" si="135"/>
        <v>43.689316666666656</v>
      </c>
      <c r="CQ79">
        <f t="shared" si="136"/>
        <v>55.041413333333338</v>
      </c>
      <c r="CR79">
        <f t="shared" si="137"/>
        <v>36.894199999999998</v>
      </c>
      <c r="CV79">
        <f t="shared" si="138"/>
        <v>100</v>
      </c>
      <c r="CW79">
        <f t="shared" si="138"/>
        <v>125.98369013935142</v>
      </c>
      <c r="CX79">
        <f t="shared" si="138"/>
        <v>84.446731638054928</v>
      </c>
      <c r="DA79">
        <f t="shared" ref="DA79:DA82" si="143">CW79-$CV79</f>
        <v>25.983690139351424</v>
      </c>
      <c r="DB79">
        <f t="shared" ref="DB79:DB82" si="144">CX79-$CV79</f>
        <v>-15.553268361945072</v>
      </c>
    </row>
    <row r="80" spans="1:106" x14ac:dyDescent="0.25">
      <c r="A80" t="s">
        <v>77</v>
      </c>
      <c r="B80" t="s">
        <v>66</v>
      </c>
      <c r="C80" t="s">
        <v>49</v>
      </c>
      <c r="D80" t="s">
        <v>15</v>
      </c>
      <c r="E80" t="s">
        <v>16</v>
      </c>
      <c r="F80" t="s">
        <v>31</v>
      </c>
      <c r="G80">
        <v>241.2</v>
      </c>
      <c r="H80">
        <v>2041.2</v>
      </c>
      <c r="I80">
        <v>2041.2</v>
      </c>
      <c r="J80">
        <v>4741.2</v>
      </c>
      <c r="K80">
        <v>286.267</v>
      </c>
      <c r="L80">
        <v>403.82299999999998</v>
      </c>
      <c r="M80">
        <v>-5.9569999999999998E-2</v>
      </c>
      <c r="N80">
        <v>-160.82898</v>
      </c>
      <c r="O80">
        <v>4.9638</v>
      </c>
      <c r="P80">
        <v>11.0801</v>
      </c>
      <c r="Q80">
        <v>5.5308000000000002</v>
      </c>
      <c r="R80">
        <v>3.3702000000000001</v>
      </c>
      <c r="S80">
        <v>2.3677999999999999</v>
      </c>
      <c r="T80">
        <v>2.4931000000000001</v>
      </c>
      <c r="U80">
        <v>3.0236000000000001</v>
      </c>
      <c r="V80">
        <v>3.1153</v>
      </c>
      <c r="W80">
        <v>4.1460999999999997</v>
      </c>
      <c r="X80">
        <v>2.1644999999999999</v>
      </c>
      <c r="Y80">
        <v>6.3404999999999996</v>
      </c>
      <c r="Z80">
        <v>25.692</v>
      </c>
      <c r="AA80">
        <v>4.1825000000000001</v>
      </c>
      <c r="AB80">
        <v>3.6997</v>
      </c>
      <c r="AC80">
        <v>3.5985</v>
      </c>
      <c r="AD80">
        <v>12.8996</v>
      </c>
      <c r="AE80">
        <v>39.549799999999998</v>
      </c>
      <c r="AF80">
        <v>5.2366000000000001</v>
      </c>
      <c r="AG80">
        <v>10.042899999999999</v>
      </c>
      <c r="AH80">
        <v>6.5955000000000004</v>
      </c>
      <c r="AI80">
        <v>5.4386000000000001</v>
      </c>
      <c r="AJ80">
        <v>10.545199999999999</v>
      </c>
      <c r="AK80">
        <v>36.7346</v>
      </c>
      <c r="AL80">
        <v>19.963699999999999</v>
      </c>
      <c r="AM80">
        <v>10.960599999999999</v>
      </c>
      <c r="AN80">
        <v>19.193100000000001</v>
      </c>
      <c r="AO80">
        <v>4.1581999999999999</v>
      </c>
      <c r="AP80">
        <v>4.0758999999999999</v>
      </c>
      <c r="AQ80">
        <v>11.4406</v>
      </c>
      <c r="AR80">
        <v>3.6634000000000002</v>
      </c>
      <c r="AS80">
        <v>6.056</v>
      </c>
      <c r="AT80">
        <v>8.6104000000000003</v>
      </c>
      <c r="AU80">
        <v>4.6615000000000002</v>
      </c>
      <c r="AV80">
        <v>1.9057999999999999</v>
      </c>
      <c r="AW80">
        <v>3.6894999999999998</v>
      </c>
      <c r="AX80">
        <v>17.0943</v>
      </c>
      <c r="AY80">
        <v>4.0498000000000003</v>
      </c>
      <c r="AZ80">
        <v>3.2572999999999999</v>
      </c>
      <c r="BA80">
        <v>7.3173000000000004</v>
      </c>
      <c r="BB80">
        <v>2.8932000000000002</v>
      </c>
      <c r="BC80">
        <v>11.039199999999999</v>
      </c>
      <c r="BD80">
        <v>6.5879000000000003</v>
      </c>
      <c r="BE80">
        <v>5.2747000000000002</v>
      </c>
      <c r="BF80">
        <v>6.6843000000000004</v>
      </c>
      <c r="BG80">
        <v>7.0639000000000003</v>
      </c>
      <c r="BH80">
        <v>8.7233999999999998</v>
      </c>
      <c r="BI80">
        <v>3.3367</v>
      </c>
      <c r="BJ80">
        <v>6.9291</v>
      </c>
      <c r="BK80">
        <v>2.3584000000000001</v>
      </c>
      <c r="BL80">
        <v>7.1092000000000004</v>
      </c>
      <c r="BM80">
        <v>3.3289</v>
      </c>
      <c r="BN80">
        <v>3.9413999999999998</v>
      </c>
      <c r="BO80">
        <v>7.6824000000000003</v>
      </c>
      <c r="BP80">
        <v>11.2355</v>
      </c>
      <c r="BQ80">
        <v>6.0496999999999996</v>
      </c>
      <c r="BR80">
        <v>9.6258999999999997</v>
      </c>
      <c r="BS80">
        <v>7.6214000000000004</v>
      </c>
      <c r="BT80">
        <v>4.5773999999999999</v>
      </c>
      <c r="BU80">
        <v>13.0784</v>
      </c>
      <c r="BV80">
        <v>10.301600000000001</v>
      </c>
      <c r="BW80">
        <v>12.026899999999999</v>
      </c>
      <c r="BX80">
        <v>12.5182</v>
      </c>
      <c r="BY80">
        <v>12.3469</v>
      </c>
      <c r="BZ80">
        <v>20.540199999999999</v>
      </c>
      <c r="CA80">
        <v>4.9843999999999999</v>
      </c>
      <c r="CB80">
        <v>15.9932</v>
      </c>
      <c r="CC80">
        <v>23.721800000000002</v>
      </c>
      <c r="CD80">
        <v>8.8458000000000006</v>
      </c>
      <c r="CE80">
        <v>15.527900000000001</v>
      </c>
      <c r="CF80">
        <v>18.873999999999999</v>
      </c>
      <c r="CG80">
        <v>20.067399999999999</v>
      </c>
      <c r="CH80">
        <v>10.426299999999999</v>
      </c>
      <c r="CI80">
        <v>7.3308</v>
      </c>
      <c r="CJ80">
        <v>11.9038</v>
      </c>
      <c r="CK80">
        <v>6.6304999999999996</v>
      </c>
      <c r="CP80">
        <f t="shared" si="135"/>
        <v>9.542226666666668</v>
      </c>
      <c r="CQ80">
        <f t="shared" si="136"/>
        <v>6.4123399999999995</v>
      </c>
      <c r="CR80">
        <f t="shared" si="137"/>
        <v>10.254583333333333</v>
      </c>
      <c r="CV80">
        <f t="shared" si="138"/>
        <v>100</v>
      </c>
      <c r="CW80">
        <f t="shared" si="138"/>
        <v>67.199619376050578</v>
      </c>
      <c r="CX80">
        <f t="shared" si="138"/>
        <v>107.46530858625587</v>
      </c>
      <c r="DA80">
        <f t="shared" si="143"/>
        <v>-32.800380623949422</v>
      </c>
      <c r="DB80">
        <f t="shared" si="144"/>
        <v>7.4653085862558726</v>
      </c>
    </row>
    <row r="81" spans="1:106" x14ac:dyDescent="0.25">
      <c r="A81" t="s">
        <v>78</v>
      </c>
      <c r="B81" t="s">
        <v>67</v>
      </c>
      <c r="C81" t="s">
        <v>49</v>
      </c>
      <c r="D81" t="s">
        <v>15</v>
      </c>
      <c r="E81" t="s">
        <v>16</v>
      </c>
      <c r="F81" t="s">
        <v>31</v>
      </c>
      <c r="G81">
        <v>11.5</v>
      </c>
      <c r="H81">
        <v>1811.5</v>
      </c>
      <c r="I81">
        <v>1811.5</v>
      </c>
      <c r="J81">
        <v>4511.5</v>
      </c>
      <c r="K81">
        <v>464.32799999999997</v>
      </c>
      <c r="L81">
        <v>1010.769</v>
      </c>
      <c r="M81">
        <v>0.45123000000000002</v>
      </c>
      <c r="N81">
        <v>1218.31872</v>
      </c>
      <c r="O81">
        <v>22.613199999999999</v>
      </c>
      <c r="P81">
        <v>7.9744000000000002</v>
      </c>
      <c r="Q81">
        <v>17.423400000000001</v>
      </c>
      <c r="R81">
        <v>18.241099999999999</v>
      </c>
      <c r="S81">
        <v>12.36</v>
      </c>
      <c r="T81">
        <v>9.5388000000000002</v>
      </c>
      <c r="U81">
        <v>29.755600000000001</v>
      </c>
      <c r="V81">
        <v>14.8969</v>
      </c>
      <c r="W81">
        <v>15.968400000000001</v>
      </c>
      <c r="X81">
        <v>13.641</v>
      </c>
      <c r="Y81">
        <v>18.460100000000001</v>
      </c>
      <c r="Z81">
        <v>17.287800000000001</v>
      </c>
      <c r="AA81">
        <v>11.3834</v>
      </c>
      <c r="AB81">
        <v>11.8893</v>
      </c>
      <c r="AC81">
        <v>37.334800000000001</v>
      </c>
      <c r="AD81">
        <v>16.423300000000001</v>
      </c>
      <c r="AE81">
        <v>11.9664</v>
      </c>
      <c r="AF81">
        <v>10.6015</v>
      </c>
      <c r="AG81">
        <v>12.519</v>
      </c>
      <c r="AH81">
        <v>8.0541999999999998</v>
      </c>
      <c r="AI81">
        <v>10.504099999999999</v>
      </c>
      <c r="AJ81">
        <v>15.3026</v>
      </c>
      <c r="AK81">
        <v>11.9453</v>
      </c>
      <c r="AL81">
        <v>16.753900000000002</v>
      </c>
      <c r="AM81">
        <v>15.1844</v>
      </c>
      <c r="AN81">
        <v>12.636900000000001</v>
      </c>
      <c r="AO81">
        <v>14.839600000000001</v>
      </c>
      <c r="AP81">
        <v>12.722799999999999</v>
      </c>
      <c r="AQ81">
        <v>18.142499999999998</v>
      </c>
      <c r="AR81">
        <v>17.962900000000001</v>
      </c>
      <c r="AS81">
        <v>19.729700000000001</v>
      </c>
      <c r="AT81">
        <v>21.4526</v>
      </c>
      <c r="AU81">
        <v>47.865699999999997</v>
      </c>
      <c r="AV81">
        <v>22.714600000000001</v>
      </c>
      <c r="AW81">
        <v>18.2852</v>
      </c>
      <c r="AX81">
        <v>19.340299999999999</v>
      </c>
      <c r="AY81">
        <v>10.8687</v>
      </c>
      <c r="AZ81">
        <v>13.9985</v>
      </c>
      <c r="BA81">
        <v>33.731200000000001</v>
      </c>
      <c r="BB81">
        <v>15.8377</v>
      </c>
      <c r="BC81">
        <v>32.278399999999998</v>
      </c>
      <c r="BD81">
        <v>31.857700000000001</v>
      </c>
      <c r="BE81">
        <v>25.642700000000001</v>
      </c>
      <c r="BF81">
        <v>10.545299999999999</v>
      </c>
      <c r="BG81">
        <v>13.839399999999999</v>
      </c>
      <c r="BH81">
        <v>10.668699999999999</v>
      </c>
      <c r="BI81">
        <v>17.689699999999998</v>
      </c>
      <c r="BJ81">
        <v>13.032999999999999</v>
      </c>
      <c r="BK81">
        <v>21.464700000000001</v>
      </c>
      <c r="BL81">
        <v>27.583200000000001</v>
      </c>
      <c r="BM81">
        <v>15.967000000000001</v>
      </c>
      <c r="BN81">
        <v>26.710799999999999</v>
      </c>
      <c r="BO81">
        <v>27.391500000000001</v>
      </c>
      <c r="BP81">
        <v>18.7303</v>
      </c>
      <c r="BQ81">
        <v>21.1463</v>
      </c>
      <c r="BR81">
        <v>13.424899999999999</v>
      </c>
      <c r="BS81">
        <v>19.2714</v>
      </c>
      <c r="BT81">
        <v>32.768000000000001</v>
      </c>
      <c r="BU81">
        <v>28.661000000000001</v>
      </c>
      <c r="BV81">
        <v>24.673300000000001</v>
      </c>
      <c r="BW81">
        <v>27.252400000000002</v>
      </c>
      <c r="BX81">
        <v>25.191099999999999</v>
      </c>
      <c r="BY81">
        <v>17.7361</v>
      </c>
      <c r="BZ81">
        <v>25.818899999999999</v>
      </c>
      <c r="CA81">
        <v>24.101600000000001</v>
      </c>
      <c r="CB81">
        <v>25.3245</v>
      </c>
      <c r="CC81">
        <v>16.235900000000001</v>
      </c>
      <c r="CD81">
        <v>28.836099999999998</v>
      </c>
      <c r="CE81">
        <v>22.4115</v>
      </c>
      <c r="CF81">
        <v>14.0341</v>
      </c>
      <c r="CG81">
        <v>21.071899999999999</v>
      </c>
      <c r="CH81">
        <v>28.596</v>
      </c>
      <c r="CI81">
        <v>35.828000000000003</v>
      </c>
      <c r="CJ81">
        <v>14.875500000000001</v>
      </c>
      <c r="CK81">
        <v>26.284099999999999</v>
      </c>
      <c r="CP81">
        <f t="shared" si="135"/>
        <v>15.477586666666664</v>
      </c>
      <c r="CQ81">
        <f t="shared" si="136"/>
        <v>22.532513333333334</v>
      </c>
      <c r="CR81">
        <f t="shared" si="137"/>
        <v>22.42605</v>
      </c>
      <c r="CV81">
        <f t="shared" si="138"/>
        <v>100</v>
      </c>
      <c r="CW81">
        <f t="shared" si="138"/>
        <v>145.58156784132586</v>
      </c>
      <c r="CX81">
        <f t="shared" si="138"/>
        <v>144.8937129733404</v>
      </c>
      <c r="DA81">
        <f t="shared" si="143"/>
        <v>45.581567841325864</v>
      </c>
      <c r="DB81">
        <f t="shared" si="144"/>
        <v>44.893712973340399</v>
      </c>
    </row>
    <row r="82" spans="1:106" x14ac:dyDescent="0.25">
      <c r="A82" t="s">
        <v>79</v>
      </c>
      <c r="B82" t="s">
        <v>68</v>
      </c>
      <c r="C82" t="s">
        <v>49</v>
      </c>
      <c r="D82" t="s">
        <v>15</v>
      </c>
      <c r="E82" t="s">
        <v>16</v>
      </c>
      <c r="F82" t="s">
        <v>31</v>
      </c>
      <c r="G82">
        <v>79.7</v>
      </c>
      <c r="H82">
        <v>1879.7</v>
      </c>
      <c r="I82">
        <v>1879.7</v>
      </c>
      <c r="J82">
        <v>4579.7</v>
      </c>
      <c r="K82">
        <v>74.628</v>
      </c>
      <c r="L82">
        <v>117.926</v>
      </c>
      <c r="M82">
        <v>5.3460000000000001E-2</v>
      </c>
      <c r="N82">
        <v>144.35316</v>
      </c>
      <c r="O82">
        <v>2.9062000000000001</v>
      </c>
      <c r="P82">
        <v>3.9531000000000001</v>
      </c>
      <c r="Q82">
        <v>2.8689</v>
      </c>
      <c r="R82">
        <v>2.5314999999999999</v>
      </c>
      <c r="S82">
        <v>2.4784999999999999</v>
      </c>
      <c r="T82">
        <v>1.8239000000000001</v>
      </c>
      <c r="U82">
        <v>2.3582000000000001</v>
      </c>
      <c r="V82">
        <v>3.7787999999999999</v>
      </c>
      <c r="W82">
        <v>2.3136999999999999</v>
      </c>
      <c r="X82">
        <v>2.8142999999999998</v>
      </c>
      <c r="Y82">
        <v>3.0722999999999998</v>
      </c>
      <c r="Z82">
        <v>1.9451000000000001</v>
      </c>
      <c r="AA82">
        <v>3.4792000000000001</v>
      </c>
      <c r="AB82">
        <v>1.4751000000000001</v>
      </c>
      <c r="AC82">
        <v>2.2273000000000001</v>
      </c>
      <c r="AD82">
        <v>2.7481</v>
      </c>
      <c r="AE82">
        <v>2.2656999999999998</v>
      </c>
      <c r="AF82">
        <v>4.2786</v>
      </c>
      <c r="AG82">
        <v>1.9475</v>
      </c>
      <c r="AH82">
        <v>1.9056999999999999</v>
      </c>
      <c r="AI82">
        <v>3.4834000000000001</v>
      </c>
      <c r="AJ82">
        <v>2.1858</v>
      </c>
      <c r="AK82">
        <v>2.0051999999999999</v>
      </c>
      <c r="AL82">
        <v>2.2738</v>
      </c>
      <c r="AM82">
        <v>2.5794000000000001</v>
      </c>
      <c r="AN82">
        <v>2.0565000000000002</v>
      </c>
      <c r="AO82">
        <v>1.1516</v>
      </c>
      <c r="AP82">
        <v>1.9443999999999999</v>
      </c>
      <c r="AQ82">
        <v>2.5019999999999998</v>
      </c>
      <c r="AR82">
        <v>1.2736000000000001</v>
      </c>
      <c r="AS82">
        <v>2.5352999999999999</v>
      </c>
      <c r="AT82">
        <v>2.4834000000000001</v>
      </c>
      <c r="AU82">
        <v>1.8965000000000001</v>
      </c>
      <c r="AV82">
        <v>4.7598000000000003</v>
      </c>
      <c r="AW82">
        <v>2.3892000000000002</v>
      </c>
      <c r="AX82">
        <v>3.4544000000000001</v>
      </c>
      <c r="AY82">
        <v>3.0049000000000001</v>
      </c>
      <c r="AZ82">
        <v>2.3588</v>
      </c>
      <c r="BA82">
        <v>1.7734000000000001</v>
      </c>
      <c r="BB82">
        <v>2.0948000000000002</v>
      </c>
      <c r="BC82">
        <v>3.4287000000000001</v>
      </c>
      <c r="BD82">
        <v>2.3025000000000002</v>
      </c>
      <c r="BE82">
        <v>2.9102999999999999</v>
      </c>
      <c r="BF82">
        <v>3.2658999999999998</v>
      </c>
      <c r="BG82">
        <v>1.5467</v>
      </c>
      <c r="BH82">
        <v>2.0049999999999999</v>
      </c>
      <c r="BI82">
        <v>4.5350999999999999</v>
      </c>
      <c r="BJ82">
        <v>5.4706999999999999</v>
      </c>
      <c r="BK82">
        <v>2.6434000000000002</v>
      </c>
      <c r="BL82">
        <v>2.5855000000000001</v>
      </c>
      <c r="BM82">
        <v>2.4990999999999999</v>
      </c>
      <c r="BN82">
        <v>2.0470999999999999</v>
      </c>
      <c r="BO82">
        <v>2.2311000000000001</v>
      </c>
      <c r="BP82">
        <v>2.2099000000000002</v>
      </c>
      <c r="BQ82">
        <v>2.5066999999999999</v>
      </c>
      <c r="BR82">
        <v>2.7949999999999999</v>
      </c>
      <c r="BS82">
        <v>2.2545000000000002</v>
      </c>
      <c r="BT82">
        <v>2.1772</v>
      </c>
      <c r="BU82">
        <v>2.1798999999999999</v>
      </c>
      <c r="BV82">
        <v>2.101</v>
      </c>
      <c r="BW82">
        <v>2.2551000000000001</v>
      </c>
      <c r="BX82">
        <v>2.1476999999999999</v>
      </c>
      <c r="BY82">
        <v>1.8706</v>
      </c>
      <c r="BZ82">
        <v>2.0977999999999999</v>
      </c>
      <c r="CA82">
        <v>2.5992000000000002</v>
      </c>
      <c r="CB82">
        <v>3.0024000000000002</v>
      </c>
      <c r="CC82">
        <v>3.0059999999999998</v>
      </c>
      <c r="CD82">
        <v>2.6324999999999998</v>
      </c>
      <c r="CE82">
        <v>3.1936</v>
      </c>
      <c r="CF82">
        <v>2.9802</v>
      </c>
      <c r="CG82">
        <v>2.7012999999999998</v>
      </c>
      <c r="CH82">
        <v>2.2974000000000001</v>
      </c>
      <c r="CI82">
        <v>2.0365000000000002</v>
      </c>
      <c r="CJ82">
        <v>2.4037999999999999</v>
      </c>
      <c r="CK82">
        <v>2.2565</v>
      </c>
      <c r="CP82">
        <f t="shared" si="135"/>
        <v>2.4875800000000003</v>
      </c>
      <c r="CQ82">
        <f t="shared" si="136"/>
        <v>2.6803066666666666</v>
      </c>
      <c r="CR82">
        <f t="shared" si="137"/>
        <v>2.5907266666666668</v>
      </c>
      <c r="CV82">
        <f t="shared" si="138"/>
        <v>100</v>
      </c>
      <c r="CW82">
        <f t="shared" si="138"/>
        <v>107.74755652749523</v>
      </c>
      <c r="CX82">
        <f t="shared" si="138"/>
        <v>104.1464663113012</v>
      </c>
      <c r="DA82">
        <f t="shared" si="143"/>
        <v>7.7475565274952345</v>
      </c>
      <c r="DB82">
        <f t="shared" si="144"/>
        <v>4.1464663113011966</v>
      </c>
    </row>
    <row r="84" spans="1:106" x14ac:dyDescent="0.25">
      <c r="N84" t="s">
        <v>63</v>
      </c>
      <c r="O84">
        <f t="shared" ref="O84:AT84" si="145">AVERAGE(O75:O82)</f>
        <v>27.821662499999999</v>
      </c>
      <c r="P84">
        <f t="shared" si="145"/>
        <v>29.676374999999997</v>
      </c>
      <c r="Q84">
        <f t="shared" si="145"/>
        <v>30.397912499999997</v>
      </c>
      <c r="R84">
        <f t="shared" si="145"/>
        <v>25.219112499999998</v>
      </c>
      <c r="S84">
        <f t="shared" si="145"/>
        <v>27.349287499999996</v>
      </c>
      <c r="T84">
        <f t="shared" si="145"/>
        <v>24.498937500000004</v>
      </c>
      <c r="U84">
        <f t="shared" si="145"/>
        <v>28.713212499999997</v>
      </c>
      <c r="V84">
        <f t="shared" si="145"/>
        <v>34.341250000000002</v>
      </c>
      <c r="W84">
        <f t="shared" si="145"/>
        <v>29.7769625</v>
      </c>
      <c r="X84">
        <f t="shared" si="145"/>
        <v>28.933937499999999</v>
      </c>
      <c r="Y84">
        <f t="shared" si="145"/>
        <v>28.385000000000005</v>
      </c>
      <c r="Z84">
        <f t="shared" si="145"/>
        <v>25.256125000000001</v>
      </c>
      <c r="AA84">
        <f t="shared" si="145"/>
        <v>19.977662499999997</v>
      </c>
      <c r="AB84">
        <f t="shared" si="145"/>
        <v>34.079225000000001</v>
      </c>
      <c r="AC84">
        <f t="shared" si="145"/>
        <v>28.884137500000005</v>
      </c>
      <c r="AD84">
        <f t="shared" si="145"/>
        <v>30.995975000000001</v>
      </c>
      <c r="AE84">
        <f t="shared" si="145"/>
        <v>34.558475000000001</v>
      </c>
      <c r="AF84">
        <f t="shared" si="145"/>
        <v>24.058137500000001</v>
      </c>
      <c r="AG84">
        <f t="shared" si="145"/>
        <v>31.943887499999999</v>
      </c>
      <c r="AH84">
        <f t="shared" si="145"/>
        <v>28.749624999999998</v>
      </c>
      <c r="AI84">
        <f t="shared" si="145"/>
        <v>24.415649999999999</v>
      </c>
      <c r="AJ84">
        <f t="shared" si="145"/>
        <v>25.461687500000004</v>
      </c>
      <c r="AK84">
        <f t="shared" si="145"/>
        <v>27.176612500000001</v>
      </c>
      <c r="AL84">
        <f t="shared" si="145"/>
        <v>24.355812499999999</v>
      </c>
      <c r="AM84">
        <f t="shared" si="145"/>
        <v>26.479275000000001</v>
      </c>
      <c r="AN84">
        <f t="shared" si="145"/>
        <v>27.180437500000004</v>
      </c>
      <c r="AO84">
        <f t="shared" si="145"/>
        <v>26.757412499999997</v>
      </c>
      <c r="AP84">
        <f t="shared" si="145"/>
        <v>26.541549999999997</v>
      </c>
      <c r="AQ84">
        <f t="shared" si="145"/>
        <v>28.359549999999999</v>
      </c>
      <c r="AR84">
        <f t="shared" si="145"/>
        <v>25.894562499999996</v>
      </c>
      <c r="AS84">
        <f t="shared" si="145"/>
        <v>27.360312500000003</v>
      </c>
      <c r="AT84">
        <f t="shared" si="145"/>
        <v>31.347874999999998</v>
      </c>
      <c r="AU84">
        <f t="shared" ref="AU84:BZ84" si="146">AVERAGE(AU75:AU82)</f>
        <v>40.658274999999996</v>
      </c>
      <c r="AV84">
        <f t="shared" si="146"/>
        <v>38.859400000000001</v>
      </c>
      <c r="AW84">
        <f t="shared" si="146"/>
        <v>30.654800000000002</v>
      </c>
      <c r="AX84">
        <f t="shared" si="146"/>
        <v>35.759662500000005</v>
      </c>
      <c r="AY84">
        <f t="shared" si="146"/>
        <v>32.145674999999997</v>
      </c>
      <c r="AZ84">
        <f t="shared" si="146"/>
        <v>32.169525</v>
      </c>
      <c r="BA84">
        <f t="shared" si="146"/>
        <v>40.981124999999999</v>
      </c>
      <c r="BB84">
        <f t="shared" si="146"/>
        <v>31.191825000000001</v>
      </c>
      <c r="BC84">
        <f t="shared" si="146"/>
        <v>38.750699999999995</v>
      </c>
      <c r="BD84">
        <f t="shared" si="146"/>
        <v>31.3542375</v>
      </c>
      <c r="BE84">
        <f t="shared" si="146"/>
        <v>34.854149999999997</v>
      </c>
      <c r="BF84">
        <f t="shared" si="146"/>
        <v>26.3893375</v>
      </c>
      <c r="BG84">
        <f t="shared" si="146"/>
        <v>38.597124999999998</v>
      </c>
      <c r="BH84">
        <f t="shared" si="146"/>
        <v>36.591250000000002</v>
      </c>
      <c r="BI84">
        <f t="shared" si="146"/>
        <v>25.754574999999999</v>
      </c>
      <c r="BJ84">
        <f t="shared" si="146"/>
        <v>25.996762499999996</v>
      </c>
      <c r="BK84">
        <f t="shared" si="146"/>
        <v>30.9146</v>
      </c>
      <c r="BL84">
        <f t="shared" si="146"/>
        <v>28.926687499999996</v>
      </c>
      <c r="BM84">
        <f t="shared" si="146"/>
        <v>23.541962500000004</v>
      </c>
      <c r="BN84">
        <f t="shared" si="146"/>
        <v>27.929224999999999</v>
      </c>
      <c r="BO84">
        <f t="shared" si="146"/>
        <v>33.351850000000006</v>
      </c>
      <c r="BP84">
        <f t="shared" si="146"/>
        <v>27.488412500000003</v>
      </c>
      <c r="BQ84">
        <f t="shared" si="146"/>
        <v>24.941850000000002</v>
      </c>
      <c r="BR84">
        <f t="shared" si="146"/>
        <v>27.043799999999997</v>
      </c>
      <c r="BS84">
        <f t="shared" si="146"/>
        <v>22.964737499999998</v>
      </c>
      <c r="BT84">
        <f t="shared" si="146"/>
        <v>26.118775000000007</v>
      </c>
      <c r="BU84">
        <f t="shared" si="146"/>
        <v>23.083087499999998</v>
      </c>
      <c r="BV84">
        <f t="shared" si="146"/>
        <v>24.714887500000003</v>
      </c>
      <c r="BW84">
        <f t="shared" si="146"/>
        <v>26.077537500000002</v>
      </c>
      <c r="BX84">
        <f t="shared" si="146"/>
        <v>22.040375000000001</v>
      </c>
      <c r="BY84">
        <f t="shared" si="146"/>
        <v>29.913612499999999</v>
      </c>
      <c r="BZ84">
        <f t="shared" si="146"/>
        <v>27.261599999999994</v>
      </c>
      <c r="CA84">
        <f t="shared" ref="CA84:CK84" si="147">AVERAGE(CA75:CA82)</f>
        <v>18.356599999999997</v>
      </c>
      <c r="CB84">
        <f t="shared" si="147"/>
        <v>24.500662500000001</v>
      </c>
      <c r="CC84">
        <f t="shared" si="147"/>
        <v>30.999824999999998</v>
      </c>
      <c r="CD84">
        <f t="shared" si="147"/>
        <v>25.351237499999996</v>
      </c>
      <c r="CE84">
        <f t="shared" si="147"/>
        <v>24.725637499999998</v>
      </c>
      <c r="CF84">
        <f t="shared" si="147"/>
        <v>19.939487500000002</v>
      </c>
      <c r="CG84">
        <f t="shared" si="147"/>
        <v>25.244187499999995</v>
      </c>
      <c r="CH84">
        <f t="shared" si="147"/>
        <v>24.22635</v>
      </c>
      <c r="CI84">
        <f t="shared" si="147"/>
        <v>19.114637500000001</v>
      </c>
      <c r="CJ84">
        <f t="shared" si="147"/>
        <v>20.374199999999995</v>
      </c>
      <c r="CK84">
        <f t="shared" si="147"/>
        <v>24.148500000000002</v>
      </c>
    </row>
    <row r="85" spans="1:106" x14ac:dyDescent="0.25">
      <c r="N85" t="s">
        <v>64</v>
      </c>
      <c r="O85">
        <f t="shared" ref="O85:AT85" si="148">STDEV(O75:O82)/SQRT(COUNT(O75:O82))</f>
        <v>7.6448505536158482</v>
      </c>
      <c r="P85">
        <f t="shared" si="148"/>
        <v>7.8228571898258989</v>
      </c>
      <c r="Q85">
        <f t="shared" si="148"/>
        <v>9.2973146950465058</v>
      </c>
      <c r="R85">
        <f t="shared" si="148"/>
        <v>6.7011288280258494</v>
      </c>
      <c r="S85">
        <f t="shared" si="148"/>
        <v>7.9624222396166573</v>
      </c>
      <c r="T85">
        <f t="shared" si="148"/>
        <v>7.0260425146109444</v>
      </c>
      <c r="U85">
        <f t="shared" si="148"/>
        <v>7.0562003017720318</v>
      </c>
      <c r="V85">
        <f t="shared" si="148"/>
        <v>9.7466439451521651</v>
      </c>
      <c r="W85">
        <f t="shared" si="148"/>
        <v>7.9837360064503615</v>
      </c>
      <c r="X85">
        <f t="shared" si="148"/>
        <v>7.1006276153424199</v>
      </c>
      <c r="Y85">
        <f t="shared" si="148"/>
        <v>6.1760048898944309</v>
      </c>
      <c r="Z85">
        <f t="shared" si="148"/>
        <v>4.3525712684224294</v>
      </c>
      <c r="AA85">
        <f t="shared" si="148"/>
        <v>4.9689289126077369</v>
      </c>
      <c r="AB85">
        <f t="shared" si="148"/>
        <v>10.593859936618777</v>
      </c>
      <c r="AC85">
        <f t="shared" si="148"/>
        <v>7.0672148313011798</v>
      </c>
      <c r="AD85">
        <f t="shared" si="148"/>
        <v>8.0454792350325093</v>
      </c>
      <c r="AE85">
        <f t="shared" si="148"/>
        <v>7.9920497022431602</v>
      </c>
      <c r="AF85">
        <f t="shared" si="148"/>
        <v>6.1176372882002141</v>
      </c>
      <c r="AG85">
        <f t="shared" si="148"/>
        <v>8.5606068736275436</v>
      </c>
      <c r="AH85">
        <f t="shared" si="148"/>
        <v>9.3335667974281744</v>
      </c>
      <c r="AI85">
        <f t="shared" si="148"/>
        <v>6.4772666288390051</v>
      </c>
      <c r="AJ85">
        <f t="shared" si="148"/>
        <v>7.4584040096064381</v>
      </c>
      <c r="AK85">
        <f t="shared" si="148"/>
        <v>4.882918040418244</v>
      </c>
      <c r="AL85">
        <f t="shared" si="148"/>
        <v>4.877874643605316</v>
      </c>
      <c r="AM85">
        <f t="shared" si="148"/>
        <v>6.4078710360425895</v>
      </c>
      <c r="AN85">
        <f t="shared" si="148"/>
        <v>5.9076454726643792</v>
      </c>
      <c r="AO85">
        <f t="shared" si="148"/>
        <v>7.1818279483070908</v>
      </c>
      <c r="AP85">
        <f t="shared" si="148"/>
        <v>6.6221494496823752</v>
      </c>
      <c r="AQ85">
        <f t="shared" si="148"/>
        <v>5.9347663615103059</v>
      </c>
      <c r="AR85">
        <f t="shared" si="148"/>
        <v>6.4464423938140802</v>
      </c>
      <c r="AS85">
        <f t="shared" si="148"/>
        <v>6.5396440704651866</v>
      </c>
      <c r="AT85">
        <f t="shared" si="148"/>
        <v>8.5881179176470734</v>
      </c>
      <c r="AU85">
        <f t="shared" ref="AU85:BZ85" si="149">STDEV(AU75:AU82)/SQRT(COUNT(AU75:AU82))</f>
        <v>10.734632665928103</v>
      </c>
      <c r="AV85">
        <f t="shared" si="149"/>
        <v>10.297725414884454</v>
      </c>
      <c r="AW85">
        <f t="shared" si="149"/>
        <v>8.0897397116435634</v>
      </c>
      <c r="AX85">
        <f t="shared" si="149"/>
        <v>7.9346083949848047</v>
      </c>
      <c r="AY85">
        <f t="shared" si="149"/>
        <v>8.5343622639126622</v>
      </c>
      <c r="AZ85">
        <f t="shared" si="149"/>
        <v>8.148132971878324</v>
      </c>
      <c r="BA85">
        <f t="shared" si="149"/>
        <v>11.057186236395735</v>
      </c>
      <c r="BB85">
        <f t="shared" si="149"/>
        <v>7.9663547820718641</v>
      </c>
      <c r="BC85">
        <f t="shared" si="149"/>
        <v>8.9596334686868904</v>
      </c>
      <c r="BD85">
        <f t="shared" si="149"/>
        <v>7.3165267328478798</v>
      </c>
      <c r="BE85">
        <f t="shared" si="149"/>
        <v>8.8619184367317274</v>
      </c>
      <c r="BF85">
        <f t="shared" si="149"/>
        <v>6.6928761560050205</v>
      </c>
      <c r="BG85">
        <f t="shared" si="149"/>
        <v>10.926314595503404</v>
      </c>
      <c r="BH85">
        <f t="shared" si="149"/>
        <v>10.535580761248315</v>
      </c>
      <c r="BI85">
        <f t="shared" si="149"/>
        <v>6.103562128051303</v>
      </c>
      <c r="BJ85">
        <f t="shared" si="149"/>
        <v>6.2378219321140786</v>
      </c>
      <c r="BK85">
        <f t="shared" si="149"/>
        <v>8.3112638719562817</v>
      </c>
      <c r="BL85">
        <f t="shared" si="149"/>
        <v>7.3276533100995875</v>
      </c>
      <c r="BM85">
        <f t="shared" si="149"/>
        <v>6.499472461063319</v>
      </c>
      <c r="BN85">
        <f t="shared" si="149"/>
        <v>6.6290711590999489</v>
      </c>
      <c r="BO85">
        <f t="shared" si="149"/>
        <v>8.433075152677949</v>
      </c>
      <c r="BP85">
        <f t="shared" si="149"/>
        <v>6.5838025410428225</v>
      </c>
      <c r="BQ85">
        <f t="shared" si="149"/>
        <v>7.054379538753615</v>
      </c>
      <c r="BR85">
        <f t="shared" si="149"/>
        <v>6.4531559273074182</v>
      </c>
      <c r="BS85">
        <f t="shared" si="149"/>
        <v>6.0794927004625716</v>
      </c>
      <c r="BT85">
        <f t="shared" si="149"/>
        <v>5.6227224878723066</v>
      </c>
      <c r="BU85">
        <f t="shared" si="149"/>
        <v>5.7305101851666871</v>
      </c>
      <c r="BV85">
        <f t="shared" si="149"/>
        <v>5.3046572595771728</v>
      </c>
      <c r="BW85">
        <f t="shared" si="149"/>
        <v>5.2983288237538186</v>
      </c>
      <c r="BX85">
        <f t="shared" si="149"/>
        <v>4.7408000463962505</v>
      </c>
      <c r="BY85">
        <f t="shared" si="149"/>
        <v>9.6765232984719507</v>
      </c>
      <c r="BZ85">
        <f t="shared" si="149"/>
        <v>7.0146399245740767</v>
      </c>
      <c r="CA85">
        <f t="shared" ref="CA85:CK85" si="150">STDEV(CA75:CA82)/SQRT(COUNT(CA75:CA82))</f>
        <v>4.4561921247694372</v>
      </c>
      <c r="CB85">
        <f t="shared" si="150"/>
        <v>4.6035453137049505</v>
      </c>
      <c r="CC85">
        <f t="shared" si="150"/>
        <v>9.0514497105386766</v>
      </c>
      <c r="CD85">
        <f t="shared" si="150"/>
        <v>6.8917090132413446</v>
      </c>
      <c r="CE85">
        <f t="shared" si="150"/>
        <v>5.8815425697363235</v>
      </c>
      <c r="CF85">
        <f t="shared" si="150"/>
        <v>4.7733928344835697</v>
      </c>
      <c r="CG85">
        <f t="shared" si="150"/>
        <v>4.6872427783307122</v>
      </c>
      <c r="CH85">
        <f t="shared" si="150"/>
        <v>6.2662299679084796</v>
      </c>
      <c r="CI85">
        <f t="shared" si="150"/>
        <v>5.1400742948680582</v>
      </c>
      <c r="CJ85">
        <f t="shared" si="150"/>
        <v>4.7795218724560442</v>
      </c>
      <c r="CK85">
        <f t="shared" si="150"/>
        <v>5.5509628002716793</v>
      </c>
    </row>
    <row r="87" spans="1:106" s="4" customFormat="1" ht="42.8" x14ac:dyDescent="0.25">
      <c r="A87" s="4" t="s">
        <v>46</v>
      </c>
      <c r="B87" s="4" t="s">
        <v>0</v>
      </c>
      <c r="C87" s="4" t="s">
        <v>1</v>
      </c>
      <c r="D87" s="4" t="s">
        <v>2</v>
      </c>
      <c r="E87" s="4" t="s">
        <v>3</v>
      </c>
      <c r="F87" s="4" t="s">
        <v>4</v>
      </c>
      <c r="G87" s="4" t="s">
        <v>5</v>
      </c>
      <c r="H87" s="4" t="s">
        <v>6</v>
      </c>
      <c r="I87" s="4" t="s">
        <v>7</v>
      </c>
      <c r="J87" s="4" t="s">
        <v>8</v>
      </c>
      <c r="K87" s="4" t="s">
        <v>9</v>
      </c>
      <c r="L87" s="4" t="s">
        <v>10</v>
      </c>
      <c r="M87" s="4" t="s">
        <v>11</v>
      </c>
      <c r="N87" s="4" t="s">
        <v>12</v>
      </c>
      <c r="O87" s="4">
        <v>-1740</v>
      </c>
      <c r="P87" s="4">
        <v>-1680</v>
      </c>
      <c r="Q87" s="4">
        <v>-1620</v>
      </c>
      <c r="R87" s="4">
        <v>-1560</v>
      </c>
      <c r="S87" s="4">
        <v>-1500</v>
      </c>
      <c r="T87" s="4">
        <v>-1440</v>
      </c>
      <c r="U87" s="4">
        <v>-1380</v>
      </c>
      <c r="V87" s="4">
        <v>-1320</v>
      </c>
      <c r="W87" s="4">
        <v>-1260</v>
      </c>
      <c r="X87" s="4">
        <v>-1200</v>
      </c>
      <c r="Y87" s="4">
        <v>-1140</v>
      </c>
      <c r="Z87" s="4">
        <v>-1080</v>
      </c>
      <c r="AA87" s="4">
        <v>-1020</v>
      </c>
      <c r="AB87" s="4">
        <v>-960</v>
      </c>
      <c r="AC87" s="4">
        <v>-900</v>
      </c>
      <c r="AD87" s="4">
        <v>-840</v>
      </c>
      <c r="AE87" s="4">
        <v>-780</v>
      </c>
      <c r="AF87" s="4">
        <v>-720</v>
      </c>
      <c r="AG87" s="4">
        <v>-660</v>
      </c>
      <c r="AH87" s="4">
        <v>-600</v>
      </c>
      <c r="AI87" s="4">
        <v>-540</v>
      </c>
      <c r="AJ87" s="4">
        <v>-480</v>
      </c>
      <c r="AK87" s="4">
        <v>-420</v>
      </c>
      <c r="AL87" s="4">
        <v>-360</v>
      </c>
      <c r="AM87" s="4">
        <v>-300</v>
      </c>
      <c r="AN87" s="4">
        <v>-240</v>
      </c>
      <c r="AO87" s="4">
        <v>-180</v>
      </c>
      <c r="AP87" s="4">
        <v>-120</v>
      </c>
      <c r="AQ87" s="4">
        <v>-60</v>
      </c>
      <c r="AR87" s="4">
        <v>0</v>
      </c>
      <c r="AS87" s="4">
        <v>60</v>
      </c>
      <c r="AT87" s="4">
        <v>120</v>
      </c>
      <c r="AU87" s="4">
        <v>180</v>
      </c>
      <c r="AV87" s="4">
        <v>240</v>
      </c>
      <c r="AW87" s="4">
        <v>300</v>
      </c>
      <c r="AX87" s="4">
        <v>360</v>
      </c>
      <c r="AY87" s="4">
        <v>420</v>
      </c>
      <c r="AZ87" s="4">
        <v>480</v>
      </c>
      <c r="BA87" s="4">
        <v>540</v>
      </c>
      <c r="BB87" s="4">
        <v>600</v>
      </c>
      <c r="BC87" s="4">
        <v>660</v>
      </c>
      <c r="BD87" s="4">
        <v>720</v>
      </c>
      <c r="BE87" s="4">
        <v>780</v>
      </c>
      <c r="BF87" s="4">
        <v>840</v>
      </c>
      <c r="BG87" s="4">
        <v>900</v>
      </c>
      <c r="BH87" s="4">
        <v>960</v>
      </c>
      <c r="BI87" s="4">
        <v>1020</v>
      </c>
      <c r="BJ87" s="4">
        <v>1080</v>
      </c>
      <c r="BK87" s="4">
        <v>1140</v>
      </c>
      <c r="BL87" s="4">
        <v>1200</v>
      </c>
      <c r="BM87" s="4">
        <v>1260</v>
      </c>
      <c r="BN87" s="4">
        <v>1320</v>
      </c>
      <c r="BO87" s="4">
        <v>1380</v>
      </c>
      <c r="BP87" s="4">
        <v>1440</v>
      </c>
      <c r="BQ87" s="4">
        <v>1500</v>
      </c>
      <c r="BR87" s="4">
        <v>1560</v>
      </c>
      <c r="BS87" s="4">
        <v>1620</v>
      </c>
      <c r="BT87" s="4">
        <v>1680</v>
      </c>
      <c r="BU87" s="4">
        <v>1740</v>
      </c>
      <c r="BV87" s="4">
        <v>1800</v>
      </c>
      <c r="BW87" s="4">
        <v>1860</v>
      </c>
      <c r="BX87" s="4">
        <v>1920</v>
      </c>
      <c r="BY87" s="4">
        <v>1980</v>
      </c>
      <c r="BZ87" s="4">
        <v>2040</v>
      </c>
      <c r="CA87" s="4">
        <v>2100</v>
      </c>
      <c r="CB87" s="4">
        <v>2160</v>
      </c>
      <c r="CC87" s="4">
        <v>2220</v>
      </c>
      <c r="CD87" s="4">
        <v>2280</v>
      </c>
      <c r="CE87" s="4">
        <v>2340</v>
      </c>
      <c r="CF87" s="4">
        <v>2400</v>
      </c>
      <c r="CG87" s="4">
        <v>2460</v>
      </c>
      <c r="CH87" s="4">
        <v>2520</v>
      </c>
      <c r="CI87" s="4">
        <v>2580</v>
      </c>
      <c r="CJ87" s="4">
        <v>2640</v>
      </c>
      <c r="CK87" s="4">
        <v>2700</v>
      </c>
      <c r="CO87" s="4" t="s">
        <v>46</v>
      </c>
      <c r="CP87" s="5" t="s">
        <v>32</v>
      </c>
      <c r="CQ87" s="5" t="s">
        <v>33</v>
      </c>
      <c r="CR87" s="5" t="s">
        <v>34</v>
      </c>
      <c r="CV87" s="5"/>
      <c r="CW87" s="5"/>
      <c r="CX87" s="5"/>
    </row>
    <row r="88" spans="1:106" s="2" customFormat="1" x14ac:dyDescent="0.25">
      <c r="A88" s="2" t="s">
        <v>72</v>
      </c>
      <c r="B88" s="2" t="s">
        <v>13</v>
      </c>
      <c r="C88" s="2" t="s">
        <v>26</v>
      </c>
      <c r="D88" s="2" t="s">
        <v>15</v>
      </c>
      <c r="E88" s="2" t="s">
        <v>16</v>
      </c>
      <c r="F88" s="2" t="s">
        <v>27</v>
      </c>
      <c r="G88" s="2">
        <v>4011.6</v>
      </c>
      <c r="H88" s="2">
        <v>5811.6</v>
      </c>
      <c r="I88" s="2">
        <v>5811.6</v>
      </c>
      <c r="J88" s="2">
        <v>11511.6</v>
      </c>
      <c r="K88" s="2">
        <v>1318.4929999999999</v>
      </c>
      <c r="L88" s="2">
        <v>3639.0230000000001</v>
      </c>
      <c r="M88" s="2">
        <v>-0.12842999999999999</v>
      </c>
      <c r="N88" s="2">
        <v>-732.02509999999995</v>
      </c>
      <c r="O88" s="2">
        <f t="shared" ref="O88:AT88" si="151">(O75/$CP75)*100</f>
        <v>86.662549846665911</v>
      </c>
      <c r="P88" s="2">
        <f t="shared" si="151"/>
        <v>83.233408676903508</v>
      </c>
      <c r="Q88" s="2">
        <f t="shared" si="151"/>
        <v>82.143528363509446</v>
      </c>
      <c r="R88" s="2">
        <f t="shared" si="151"/>
        <v>96.23370128360142</v>
      </c>
      <c r="S88" s="2">
        <f t="shared" si="151"/>
        <v>82.280047818214342</v>
      </c>
      <c r="T88" s="2">
        <f t="shared" si="151"/>
        <v>88.023876342498198</v>
      </c>
      <c r="U88" s="2">
        <f t="shared" si="151"/>
        <v>86.03774580896652</v>
      </c>
      <c r="V88" s="2">
        <f t="shared" si="151"/>
        <v>67.927302480239945</v>
      </c>
      <c r="W88" s="2">
        <f t="shared" si="151"/>
        <v>96.345647236459428</v>
      </c>
      <c r="X88" s="2">
        <f t="shared" si="151"/>
        <v>121.03723841165986</v>
      </c>
      <c r="Y88" s="2">
        <f t="shared" si="151"/>
        <v>105.19665854982665</v>
      </c>
      <c r="Z88" s="2">
        <f t="shared" si="151"/>
        <v>72.335288140236429</v>
      </c>
      <c r="AA88" s="2">
        <f t="shared" si="151"/>
        <v>49.971353667754428</v>
      </c>
      <c r="AB88" s="2">
        <f t="shared" si="151"/>
        <v>206.38169292315004</v>
      </c>
      <c r="AC88" s="2">
        <f t="shared" si="151"/>
        <v>145.68309556953415</v>
      </c>
      <c r="AD88" s="2">
        <f t="shared" si="151"/>
        <v>174.70349112100223</v>
      </c>
      <c r="AE88" s="2">
        <f t="shared" si="151"/>
        <v>138.87623555794818</v>
      </c>
      <c r="AF88" s="2">
        <f t="shared" si="151"/>
        <v>118.11617714582417</v>
      </c>
      <c r="AG88" s="2">
        <f t="shared" si="151"/>
        <v>147.71131960159985</v>
      </c>
      <c r="AH88" s="2">
        <f t="shared" si="151"/>
        <v>187.53996038205426</v>
      </c>
      <c r="AI88" s="2">
        <f t="shared" si="151"/>
        <v>83.749679748112513</v>
      </c>
      <c r="AJ88" s="2">
        <f t="shared" si="151"/>
        <v>54.724050950880766</v>
      </c>
      <c r="AK88" s="2">
        <f t="shared" si="151"/>
        <v>82.270036391535982</v>
      </c>
      <c r="AL88" s="2">
        <f t="shared" si="151"/>
        <v>73.952133548791394</v>
      </c>
      <c r="AM88" s="2">
        <f t="shared" si="151"/>
        <v>57.547273274177932</v>
      </c>
      <c r="AN88" s="2">
        <f t="shared" si="151"/>
        <v>76.742591202959389</v>
      </c>
      <c r="AO88" s="2">
        <f t="shared" si="151"/>
        <v>96.389105929540492</v>
      </c>
      <c r="AP88" s="2">
        <f t="shared" si="151"/>
        <v>91.1128565376209</v>
      </c>
      <c r="AQ88" s="2">
        <f t="shared" si="151"/>
        <v>74.53734694462635</v>
      </c>
      <c r="AR88" s="2">
        <f t="shared" si="151"/>
        <v>72.534606544105571</v>
      </c>
      <c r="AS88" s="2">
        <f t="shared" si="151"/>
        <v>63.940706870432571</v>
      </c>
      <c r="AT88" s="2">
        <f t="shared" si="151"/>
        <v>38.584948548092846</v>
      </c>
      <c r="AU88" s="2">
        <f t="shared" ref="AU88:BZ88" si="152">(AU75/$CP75)*100</f>
        <v>167.63041817274171</v>
      </c>
      <c r="AV88" s="2">
        <f t="shared" si="152"/>
        <v>168.48229957010025</v>
      </c>
      <c r="AW88" s="2">
        <f t="shared" si="152"/>
        <v>74.000825487636121</v>
      </c>
      <c r="AX88" s="2">
        <f t="shared" si="152"/>
        <v>114.57144950441165</v>
      </c>
      <c r="AY88" s="2">
        <f t="shared" si="152"/>
        <v>126.56491113266097</v>
      </c>
      <c r="AZ88" s="2">
        <f t="shared" si="152"/>
        <v>112.14891178067332</v>
      </c>
      <c r="BA88" s="2">
        <f t="shared" si="152"/>
        <v>131.63410601827815</v>
      </c>
      <c r="BB88" s="2">
        <f t="shared" si="152"/>
        <v>116.02651935914128</v>
      </c>
      <c r="BC88" s="2">
        <f t="shared" si="152"/>
        <v>125.12872646916551</v>
      </c>
      <c r="BD88" s="2">
        <f t="shared" si="152"/>
        <v>70.479078621098907</v>
      </c>
      <c r="BE88" s="2">
        <f t="shared" si="152"/>
        <v>87.492360598847142</v>
      </c>
      <c r="BF88" s="2">
        <f t="shared" si="152"/>
        <v>86.689626205182364</v>
      </c>
      <c r="BG88" s="2">
        <f t="shared" si="152"/>
        <v>169.07206361442536</v>
      </c>
      <c r="BH88" s="2">
        <f t="shared" si="152"/>
        <v>119.29820809114405</v>
      </c>
      <c r="BI88" s="2">
        <f t="shared" si="152"/>
        <v>112.60761714848175</v>
      </c>
      <c r="BJ88" s="2">
        <f t="shared" si="152"/>
        <v>110.98895148053074</v>
      </c>
      <c r="BK88" s="2">
        <f t="shared" si="152"/>
        <v>111.63946668219955</v>
      </c>
      <c r="BL88" s="2">
        <f t="shared" si="152"/>
        <v>79.068882711130755</v>
      </c>
      <c r="BM88" s="2">
        <f t="shared" si="152"/>
        <v>77.669103235556577</v>
      </c>
      <c r="BN88" s="2">
        <f t="shared" si="152"/>
        <v>111.13184184312186</v>
      </c>
      <c r="BO88" s="2">
        <f t="shared" si="152"/>
        <v>131.63046549948604</v>
      </c>
      <c r="BP88" s="2">
        <f t="shared" si="152"/>
        <v>103.29994825912667</v>
      </c>
      <c r="BQ88" s="2">
        <f t="shared" si="152"/>
        <v>105.99097424378461</v>
      </c>
      <c r="BR88" s="2">
        <f t="shared" si="152"/>
        <v>84.413619362827305</v>
      </c>
      <c r="BS88" s="2">
        <f t="shared" si="152"/>
        <v>46.180663475448569</v>
      </c>
      <c r="BT88" s="2">
        <f t="shared" si="152"/>
        <v>84.476645844416069</v>
      </c>
      <c r="BU88" s="2">
        <f t="shared" si="152"/>
        <v>98.051002758148059</v>
      </c>
      <c r="BV88" s="2">
        <f t="shared" si="152"/>
        <v>98.220969479255658</v>
      </c>
      <c r="BW88" s="2">
        <f t="shared" si="152"/>
        <v>112.32524940966712</v>
      </c>
      <c r="BX88" s="2">
        <f t="shared" si="152"/>
        <v>85.334670617236313</v>
      </c>
      <c r="BY88" s="2">
        <f t="shared" si="152"/>
        <v>118.06953299880001</v>
      </c>
      <c r="BZ88" s="2">
        <f t="shared" si="152"/>
        <v>89.740380952987707</v>
      </c>
      <c r="CA88" s="2">
        <f t="shared" ref="CA88:CK88" si="153">(CA75/$CP75)*100</f>
        <v>96.746559368442803</v>
      </c>
      <c r="CB88" s="2">
        <f t="shared" si="153"/>
        <v>93.479648817354715</v>
      </c>
      <c r="CC88" s="2">
        <f t="shared" si="153"/>
        <v>79.255231766802936</v>
      </c>
      <c r="CD88" s="2">
        <f t="shared" si="153"/>
        <v>108.28927926374148</v>
      </c>
      <c r="CE88" s="2">
        <f t="shared" si="153"/>
        <v>114.15870568635384</v>
      </c>
      <c r="CF88" s="2">
        <f t="shared" si="153"/>
        <v>87.500324233704944</v>
      </c>
      <c r="CG88" s="2">
        <f t="shared" si="153"/>
        <v>95.725166314825699</v>
      </c>
      <c r="CH88" s="2">
        <f t="shared" si="153"/>
        <v>92.865766336031726</v>
      </c>
      <c r="CI88" s="2">
        <f t="shared" si="153"/>
        <v>80.621336443549879</v>
      </c>
      <c r="CJ88" s="2">
        <f t="shared" si="153"/>
        <v>93.573619708676588</v>
      </c>
      <c r="CK88" s="2">
        <f t="shared" si="153"/>
        <v>84.192002781356365</v>
      </c>
      <c r="CP88" s="2">
        <f t="shared" ref="CP88:CP95" si="154">AVERAGE(O88:AR88)</f>
        <v>99.999999999999986</v>
      </c>
      <c r="CQ88" s="2">
        <f t="shared" ref="CQ88:CQ95" si="155">AVERAGE(AS88:BG88)</f>
        <v>110.16313013019254</v>
      </c>
      <c r="CR88" s="2">
        <f t="shared" ref="CR88:CR95" si="156">AVERAGE(BH88:CK88)</f>
        <v>96.884861160473008</v>
      </c>
    </row>
    <row r="89" spans="1:106" s="2" customFormat="1" x14ac:dyDescent="0.25">
      <c r="A89" s="2" t="s">
        <v>73</v>
      </c>
      <c r="B89" s="2" t="s">
        <v>35</v>
      </c>
      <c r="C89" s="2" t="s">
        <v>49</v>
      </c>
      <c r="D89" s="2" t="s">
        <v>15</v>
      </c>
      <c r="E89" s="2" t="s">
        <v>16</v>
      </c>
      <c r="F89" s="2" t="s">
        <v>31</v>
      </c>
      <c r="G89" s="2">
        <v>166.5</v>
      </c>
      <c r="H89" s="2">
        <v>1966.5</v>
      </c>
      <c r="I89" s="2">
        <v>1966.5</v>
      </c>
      <c r="J89" s="2">
        <v>4666.5</v>
      </c>
      <c r="K89" s="2">
        <v>1051.8409999999999</v>
      </c>
      <c r="L89" s="2">
        <v>1740.4179999999999</v>
      </c>
      <c r="M89" s="2">
        <v>0.10309</v>
      </c>
      <c r="N89" s="2">
        <v>278.35120999999998</v>
      </c>
      <c r="O89" s="2">
        <f t="shared" ref="O89:AT89" si="157">(O76/$CP76)*100</f>
        <v>56.737942641716522</v>
      </c>
      <c r="P89" s="2">
        <f t="shared" si="157"/>
        <v>60.272887226026825</v>
      </c>
      <c r="Q89" s="2">
        <f t="shared" si="157"/>
        <v>34.165806983583359</v>
      </c>
      <c r="R89" s="2">
        <f t="shared" si="157"/>
        <v>59.995659040134484</v>
      </c>
      <c r="S89" s="2">
        <f t="shared" si="157"/>
        <v>59.907242643399286</v>
      </c>
      <c r="T89" s="2">
        <f t="shared" si="157"/>
        <v>34.447598596403964</v>
      </c>
      <c r="U89" s="2">
        <f t="shared" si="157"/>
        <v>53.834747472788436</v>
      </c>
      <c r="V89" s="2">
        <f t="shared" si="157"/>
        <v>85.229698668363511</v>
      </c>
      <c r="W89" s="2">
        <f t="shared" si="157"/>
        <v>55.165842064927872</v>
      </c>
      <c r="X89" s="2">
        <f t="shared" si="157"/>
        <v>116.20852237091708</v>
      </c>
      <c r="Y89" s="2">
        <f t="shared" si="157"/>
        <v>87.716195915904038</v>
      </c>
      <c r="Z89" s="2">
        <f t="shared" si="157"/>
        <v>102.5111112315349</v>
      </c>
      <c r="AA89" s="2">
        <f t="shared" si="157"/>
        <v>97.121704029249287</v>
      </c>
      <c r="AB89" s="2">
        <f t="shared" si="157"/>
        <v>141.59714808634118</v>
      </c>
      <c r="AC89" s="2">
        <f t="shared" si="157"/>
        <v>89.801682022122932</v>
      </c>
      <c r="AD89" s="2">
        <f t="shared" si="157"/>
        <v>81.211601258022725</v>
      </c>
      <c r="AE89" s="2">
        <f t="shared" si="157"/>
        <v>110.75779411928286</v>
      </c>
      <c r="AF89" s="2">
        <f t="shared" si="157"/>
        <v>81.524481216792168</v>
      </c>
      <c r="AG89" s="2">
        <f t="shared" si="157"/>
        <v>161.33739212130047</v>
      </c>
      <c r="AH89" s="2">
        <f t="shared" si="157"/>
        <v>89.596327810350829</v>
      </c>
      <c r="AI89" s="2">
        <f t="shared" si="157"/>
        <v>164.80816351443198</v>
      </c>
      <c r="AJ89" s="2">
        <f t="shared" si="157"/>
        <v>194.42822684909348</v>
      </c>
      <c r="AK89" s="2">
        <f t="shared" si="157"/>
        <v>105.17073348816662</v>
      </c>
      <c r="AL89" s="2">
        <f t="shared" si="157"/>
        <v>123.70395110059877</v>
      </c>
      <c r="AM89" s="2">
        <f t="shared" si="157"/>
        <v>145.68426732897203</v>
      </c>
      <c r="AN89" s="2">
        <f t="shared" si="157"/>
        <v>125.12060994764325</v>
      </c>
      <c r="AO89" s="2">
        <f t="shared" si="157"/>
        <v>120.62278228146819</v>
      </c>
      <c r="AP89" s="2">
        <f t="shared" si="157"/>
        <v>152.33888464712021</v>
      </c>
      <c r="AQ89" s="2">
        <f t="shared" si="157"/>
        <v>127.09828509268178</v>
      </c>
      <c r="AR89" s="2">
        <f t="shared" si="157"/>
        <v>81.882710230661274</v>
      </c>
      <c r="AS89" s="2">
        <f t="shared" si="157"/>
        <v>129.86315138284672</v>
      </c>
      <c r="AT89" s="2">
        <f t="shared" si="157"/>
        <v>161.66681450268487</v>
      </c>
      <c r="AU89" s="2">
        <f t="shared" ref="AU89:BZ89" si="158">(AU76/$CP76)*100</f>
        <v>101.63692976058837</v>
      </c>
      <c r="AV89" s="2">
        <f t="shared" si="158"/>
        <v>189.00602001576095</v>
      </c>
      <c r="AW89" s="2">
        <f t="shared" si="158"/>
        <v>127.31276615831042</v>
      </c>
      <c r="AX89" s="2">
        <f t="shared" si="158"/>
        <v>151.79013255899588</v>
      </c>
      <c r="AY89" s="2">
        <f t="shared" si="158"/>
        <v>171.50584817421569</v>
      </c>
      <c r="AZ89" s="2">
        <f t="shared" si="158"/>
        <v>149.71206202153539</v>
      </c>
      <c r="BA89" s="2">
        <f t="shared" si="158"/>
        <v>91.089138844260802</v>
      </c>
      <c r="BB89" s="2">
        <f t="shared" si="158"/>
        <v>144.74049359736944</v>
      </c>
      <c r="BC89" s="2">
        <f t="shared" si="158"/>
        <v>204.67483158815529</v>
      </c>
      <c r="BD89" s="2">
        <f t="shared" si="158"/>
        <v>87.886183568982062</v>
      </c>
      <c r="BE89" s="2">
        <f t="shared" si="158"/>
        <v>155.91746700143207</v>
      </c>
      <c r="BF89" s="2">
        <f t="shared" si="158"/>
        <v>141.78738594641339</v>
      </c>
      <c r="BG89" s="2">
        <f t="shared" si="158"/>
        <v>121.55942565849539</v>
      </c>
      <c r="BH89" s="2">
        <f t="shared" si="158"/>
        <v>209.01179845510885</v>
      </c>
      <c r="BI89" s="2">
        <f t="shared" si="158"/>
        <v>114.55199839595545</v>
      </c>
      <c r="BJ89" s="2">
        <f t="shared" si="158"/>
        <v>133.04557123694823</v>
      </c>
      <c r="BK89" s="2">
        <f t="shared" si="158"/>
        <v>170.06779826344496</v>
      </c>
      <c r="BL89" s="2">
        <f t="shared" si="158"/>
        <v>177.2794388810249</v>
      </c>
      <c r="BM89" s="2">
        <f t="shared" si="158"/>
        <v>64.417334519444054</v>
      </c>
      <c r="BN89" s="2">
        <f t="shared" si="158"/>
        <v>125.27348474974028</v>
      </c>
      <c r="BO89" s="2">
        <f t="shared" si="158"/>
        <v>89.956838537684064</v>
      </c>
      <c r="BP89" s="2">
        <f t="shared" si="158"/>
        <v>121.26052119469377</v>
      </c>
      <c r="BQ89" s="2">
        <f t="shared" si="158"/>
        <v>47.611944427727728</v>
      </c>
      <c r="BR89" s="2">
        <f t="shared" si="158"/>
        <v>156.49046229511282</v>
      </c>
      <c r="BS89" s="2">
        <f t="shared" si="158"/>
        <v>90.331324759985137</v>
      </c>
      <c r="BT89" s="2">
        <f t="shared" si="158"/>
        <v>85.958706120154474</v>
      </c>
      <c r="BU89" s="2">
        <f t="shared" si="158"/>
        <v>61.850977300658826</v>
      </c>
      <c r="BV89" s="2">
        <f t="shared" si="158"/>
        <v>132.57154526477433</v>
      </c>
      <c r="BW89" s="2">
        <f t="shared" si="158"/>
        <v>75.755739151094218</v>
      </c>
      <c r="BX89" s="2">
        <f t="shared" si="158"/>
        <v>91.117375048379472</v>
      </c>
      <c r="BY89" s="2">
        <f t="shared" si="158"/>
        <v>52.620020267319859</v>
      </c>
      <c r="BZ89" s="2">
        <f t="shared" si="158"/>
        <v>120.5637429455837</v>
      </c>
      <c r="CA89" s="2">
        <f t="shared" ref="CA89:CK89" si="159">(CA76/$CP76)*100</f>
        <v>46.303666970229635</v>
      </c>
      <c r="CB89" s="2">
        <f t="shared" si="159"/>
        <v>53.027306120667852</v>
      </c>
      <c r="CC89" s="2">
        <f t="shared" si="159"/>
        <v>59.43920616906869</v>
      </c>
      <c r="CD89" s="2">
        <f t="shared" si="159"/>
        <v>150.56827499895184</v>
      </c>
      <c r="CE89" s="2">
        <f t="shared" si="159"/>
        <v>39.403195026321001</v>
      </c>
      <c r="CF89" s="2">
        <f t="shared" si="159"/>
        <v>54.30877344496237</v>
      </c>
      <c r="CG89" s="2">
        <f t="shared" si="159"/>
        <v>80.38704705492114</v>
      </c>
      <c r="CH89" s="2">
        <f t="shared" si="159"/>
        <v>97.560933871095187</v>
      </c>
      <c r="CI89" s="2">
        <f t="shared" si="159"/>
        <v>24.341604449569427</v>
      </c>
      <c r="CJ89" s="2">
        <f t="shared" si="159"/>
        <v>40.559453324271132</v>
      </c>
      <c r="CK89" s="2">
        <f t="shared" si="159"/>
        <v>68.13367532415306</v>
      </c>
      <c r="CP89" s="2">
        <f t="shared" si="154"/>
        <v>100</v>
      </c>
      <c r="CQ89" s="2">
        <f t="shared" si="155"/>
        <v>142.00991005200311</v>
      </c>
      <c r="CR89" s="2">
        <f t="shared" si="156"/>
        <v>94.45899195230156</v>
      </c>
    </row>
    <row r="90" spans="1:106" s="2" customFormat="1" x14ac:dyDescent="0.25">
      <c r="A90" s="2" t="s">
        <v>74</v>
      </c>
      <c r="B90" s="2" t="s">
        <v>61</v>
      </c>
      <c r="C90" s="2" t="s">
        <v>49</v>
      </c>
      <c r="D90" s="2" t="s">
        <v>15</v>
      </c>
      <c r="E90" s="2" t="s">
        <v>16</v>
      </c>
      <c r="F90" s="2" t="s">
        <v>31</v>
      </c>
      <c r="G90" s="2">
        <v>3648.7</v>
      </c>
      <c r="H90" s="2">
        <v>5448.7</v>
      </c>
      <c r="I90" s="2">
        <v>5448.7</v>
      </c>
      <c r="J90" s="2">
        <v>8148.7</v>
      </c>
      <c r="K90" s="2">
        <v>1196.2280000000001</v>
      </c>
      <c r="L90" s="2">
        <v>918.14499999999998</v>
      </c>
      <c r="M90" s="2">
        <v>-0.48831000000000002</v>
      </c>
      <c r="N90" s="2">
        <v>-1318.4391700000001</v>
      </c>
      <c r="O90" s="2">
        <f t="shared" ref="O90:AT90" si="160">(O77/$CP77)*100</f>
        <v>177.44957753444427</v>
      </c>
      <c r="P90" s="2">
        <f t="shared" si="160"/>
        <v>149.31513456844377</v>
      </c>
      <c r="Q90" s="2">
        <f t="shared" si="160"/>
        <v>165.60158237432552</v>
      </c>
      <c r="R90" s="2">
        <f t="shared" si="160"/>
        <v>143.94073971034106</v>
      </c>
      <c r="S90" s="2">
        <f t="shared" si="160"/>
        <v>158.39417528953723</v>
      </c>
      <c r="T90" s="2">
        <f t="shared" si="160"/>
        <v>126.63107533791434</v>
      </c>
      <c r="U90" s="2">
        <f t="shared" si="160"/>
        <v>119.57313812412131</v>
      </c>
      <c r="V90" s="2">
        <f t="shared" si="160"/>
        <v>140.94833282994531</v>
      </c>
      <c r="W90" s="2">
        <f t="shared" si="160"/>
        <v>108.29568651520106</v>
      </c>
      <c r="X90" s="2">
        <f t="shared" si="160"/>
        <v>114.33667687180289</v>
      </c>
      <c r="Y90" s="2">
        <f t="shared" si="160"/>
        <v>112.95433135347056</v>
      </c>
      <c r="Z90" s="2">
        <f t="shared" si="160"/>
        <v>90.692599745015073</v>
      </c>
      <c r="AA90" s="2">
        <f t="shared" si="160"/>
        <v>71.405970619138799</v>
      </c>
      <c r="AB90" s="2">
        <f t="shared" si="160"/>
        <v>111.86841769338727</v>
      </c>
      <c r="AC90" s="2">
        <f t="shared" si="160"/>
        <v>70.86476930771623</v>
      </c>
      <c r="AD90" s="2">
        <f t="shared" si="160"/>
        <v>105.12722619614976</v>
      </c>
      <c r="AE90" s="2">
        <f t="shared" si="160"/>
        <v>105.13926403810912</v>
      </c>
      <c r="AF90" s="2">
        <f t="shared" si="160"/>
        <v>107.17917667347108</v>
      </c>
      <c r="AG90" s="2">
        <f t="shared" si="160"/>
        <v>59.784688149254514</v>
      </c>
      <c r="AH90" s="2">
        <f t="shared" si="160"/>
        <v>118.1586916938974</v>
      </c>
      <c r="AI90" s="2">
        <f t="shared" si="160"/>
        <v>60.31234688847281</v>
      </c>
      <c r="AJ90" s="2">
        <f t="shared" si="160"/>
        <v>63.296979329269817</v>
      </c>
      <c r="AK90" s="2">
        <f t="shared" si="160"/>
        <v>67.088899546465925</v>
      </c>
      <c r="AL90" s="2">
        <f t="shared" si="160"/>
        <v>60.376047135507719</v>
      </c>
      <c r="AM90" s="2">
        <f t="shared" si="160"/>
        <v>65.956339248790158</v>
      </c>
      <c r="AN90" s="2">
        <f t="shared" si="160"/>
        <v>59.653776617946555</v>
      </c>
      <c r="AO90" s="2">
        <f t="shared" si="160"/>
        <v>64.865660609597981</v>
      </c>
      <c r="AP90" s="2">
        <f t="shared" si="160"/>
        <v>65.551065236158621</v>
      </c>
      <c r="AQ90" s="2">
        <f t="shared" si="160"/>
        <v>68.635511449868602</v>
      </c>
      <c r="AR90" s="2">
        <f t="shared" si="160"/>
        <v>66.602119312234592</v>
      </c>
      <c r="AS90" s="2">
        <f t="shared" si="160"/>
        <v>54.862715518124169</v>
      </c>
      <c r="AT90" s="2">
        <f t="shared" si="160"/>
        <v>57.565211037998864</v>
      </c>
      <c r="AU90" s="2">
        <f t="shared" ref="AU90:BZ90" si="161">(AU77/$CP77)*100</f>
        <v>65.320841508686001</v>
      </c>
      <c r="AV90" s="2">
        <f t="shared" si="161"/>
        <v>56.583625341563305</v>
      </c>
      <c r="AW90" s="2">
        <f t="shared" si="161"/>
        <v>65.209742258936146</v>
      </c>
      <c r="AX90" s="2">
        <f t="shared" si="161"/>
        <v>63.706265955887822</v>
      </c>
      <c r="AY90" s="2">
        <f t="shared" si="161"/>
        <v>62.089433307722253</v>
      </c>
      <c r="AZ90" s="2">
        <f t="shared" si="161"/>
        <v>75.954519361155064</v>
      </c>
      <c r="BA90" s="2">
        <f t="shared" si="161"/>
        <v>94.287901876875097</v>
      </c>
      <c r="BB90" s="2">
        <f t="shared" si="161"/>
        <v>59.308441026737626</v>
      </c>
      <c r="BC90" s="2">
        <f t="shared" si="161"/>
        <v>60.95210803093758</v>
      </c>
      <c r="BD90" s="2">
        <f t="shared" si="161"/>
        <v>78.35907829253577</v>
      </c>
      <c r="BE90" s="2">
        <f t="shared" si="161"/>
        <v>56.698486416925462</v>
      </c>
      <c r="BF90" s="2">
        <f t="shared" si="161"/>
        <v>44.670675992538875</v>
      </c>
      <c r="BG90" s="2">
        <f t="shared" si="161"/>
        <v>64.498004853089412</v>
      </c>
      <c r="BH90" s="2">
        <f t="shared" si="161"/>
        <v>49.988392678082938</v>
      </c>
      <c r="BI90" s="2">
        <f t="shared" si="161"/>
        <v>47.22545716003733</v>
      </c>
      <c r="BJ90" s="2">
        <f t="shared" si="161"/>
        <v>58.013871439358901</v>
      </c>
      <c r="BK90" s="2">
        <f t="shared" si="161"/>
        <v>43.039297618672421</v>
      </c>
      <c r="BL90" s="2">
        <f t="shared" si="161"/>
        <v>44.51293010519651</v>
      </c>
      <c r="BM90" s="2">
        <f t="shared" si="161"/>
        <v>52.948197069838784</v>
      </c>
      <c r="BN90" s="2">
        <f t="shared" si="161"/>
        <v>42.724558209110178</v>
      </c>
      <c r="BO90" s="2">
        <f t="shared" si="161"/>
        <v>53.423942615607366</v>
      </c>
      <c r="BP90" s="2">
        <f t="shared" si="161"/>
        <v>40.037611568432993</v>
      </c>
      <c r="BQ90" s="2">
        <f t="shared" si="161"/>
        <v>41.104214523706474</v>
      </c>
      <c r="BR90" s="2">
        <f t="shared" si="161"/>
        <v>48.322405508583351</v>
      </c>
      <c r="BS90" s="2">
        <f t="shared" si="161"/>
        <v>37.972620095655692</v>
      </c>
      <c r="BT90" s="2">
        <f t="shared" si="161"/>
        <v>46.474345979448557</v>
      </c>
      <c r="BU90" s="2">
        <f t="shared" si="161"/>
        <v>49.230510211392016</v>
      </c>
      <c r="BV90" s="2">
        <f t="shared" si="161"/>
        <v>52.210377673080124</v>
      </c>
      <c r="BW90" s="2">
        <f t="shared" si="161"/>
        <v>50.033033008682196</v>
      </c>
      <c r="BX90" s="2">
        <f t="shared" si="161"/>
        <v>44.746163293158972</v>
      </c>
      <c r="BY90" s="2">
        <f t="shared" si="161"/>
        <v>48.295320364174806</v>
      </c>
      <c r="BZ90" s="2">
        <f t="shared" si="161"/>
        <v>48.451561521272239</v>
      </c>
      <c r="CA90" s="2">
        <f t="shared" ref="CA90:CK90" si="162">(CA77/$CP77)*100</f>
        <v>44.982155153237116</v>
      </c>
      <c r="CB90" s="2">
        <f t="shared" si="162"/>
        <v>47.637000882022704</v>
      </c>
      <c r="CC90" s="2">
        <f t="shared" si="162"/>
        <v>36.168699320371864</v>
      </c>
      <c r="CD90" s="2">
        <f t="shared" si="162"/>
        <v>42.131694492612063</v>
      </c>
      <c r="CE90" s="2">
        <f t="shared" si="162"/>
        <v>37.441450319199262</v>
      </c>
      <c r="CF90" s="2">
        <f t="shared" si="162"/>
        <v>33.729030016609705</v>
      </c>
      <c r="CG90" s="2">
        <f t="shared" si="162"/>
        <v>35.865997752768969</v>
      </c>
      <c r="CH90" s="2">
        <f t="shared" si="162"/>
        <v>41.460334015003994</v>
      </c>
      <c r="CI90" s="2">
        <f t="shared" si="162"/>
        <v>44.143769618443038</v>
      </c>
      <c r="CJ90" s="2">
        <f t="shared" si="162"/>
        <v>42.613709747734475</v>
      </c>
      <c r="CK90" s="2">
        <f t="shared" si="162"/>
        <v>37.606218281017895</v>
      </c>
      <c r="CP90" s="2">
        <f t="shared" si="154"/>
        <v>99.999999999999986</v>
      </c>
      <c r="CQ90" s="2">
        <f t="shared" si="155"/>
        <v>64.004470051980888</v>
      </c>
      <c r="CR90" s="2">
        <f t="shared" si="156"/>
        <v>44.751162341417078</v>
      </c>
    </row>
    <row r="91" spans="1:106" s="2" customFormat="1" x14ac:dyDescent="0.25">
      <c r="A91" s="2" t="s">
        <v>75</v>
      </c>
      <c r="B91" s="2" t="s">
        <v>62</v>
      </c>
      <c r="C91" s="2" t="s">
        <v>49</v>
      </c>
      <c r="D91" s="2" t="s">
        <v>15</v>
      </c>
      <c r="E91" s="2" t="s">
        <v>16</v>
      </c>
      <c r="F91" s="2" t="s">
        <v>31</v>
      </c>
      <c r="G91" s="2">
        <v>164.8</v>
      </c>
      <c r="H91" s="2">
        <v>1964.8</v>
      </c>
      <c r="I91" s="2">
        <v>1964.8</v>
      </c>
      <c r="J91" s="2">
        <v>4664.8</v>
      </c>
      <c r="K91" s="2">
        <v>987.452</v>
      </c>
      <c r="L91" s="2">
        <v>2134.4920000000002</v>
      </c>
      <c r="M91" s="2">
        <v>0.44108000000000003</v>
      </c>
      <c r="N91" s="2">
        <v>1190.9082800000001</v>
      </c>
      <c r="O91" s="2">
        <f t="shared" ref="O91:AT91" si="163">(O78/$CP78)*100</f>
        <v>79.44810690057777</v>
      </c>
      <c r="P91" s="2">
        <f t="shared" si="163"/>
        <v>115.58748014207477</v>
      </c>
      <c r="Q91" s="2">
        <f t="shared" si="163"/>
        <v>215.80570844904784</v>
      </c>
      <c r="R91" s="2">
        <f t="shared" si="163"/>
        <v>108.81277177900581</v>
      </c>
      <c r="S91" s="2">
        <f t="shared" si="163"/>
        <v>84.416347891710402</v>
      </c>
      <c r="T91" s="2">
        <f t="shared" si="163"/>
        <v>126.44360166938733</v>
      </c>
      <c r="U91" s="2">
        <f t="shared" si="163"/>
        <v>177.56729668203656</v>
      </c>
      <c r="V91" s="2">
        <f t="shared" si="163"/>
        <v>237.01848423837473</v>
      </c>
      <c r="W91" s="2">
        <f t="shared" si="163"/>
        <v>199.01583074257479</v>
      </c>
      <c r="X91" s="2">
        <f t="shared" si="163"/>
        <v>93.955139697409138</v>
      </c>
      <c r="Y91" s="2">
        <f t="shared" si="163"/>
        <v>95.652538487689711</v>
      </c>
      <c r="Z91" s="2">
        <f t="shared" si="163"/>
        <v>52.495710931193528</v>
      </c>
      <c r="AA91" s="2">
        <f t="shared" si="163"/>
        <v>43.655687197384069</v>
      </c>
      <c r="AB91" s="2">
        <f t="shared" si="163"/>
        <v>73.709701969341111</v>
      </c>
      <c r="AC91" s="2">
        <f t="shared" si="163"/>
        <v>74.594099298588773</v>
      </c>
      <c r="AD91" s="2">
        <f t="shared" si="163"/>
        <v>90.401144521339333</v>
      </c>
      <c r="AE91" s="2">
        <f t="shared" si="163"/>
        <v>49.845860877707402</v>
      </c>
      <c r="AF91" s="2">
        <f t="shared" si="163"/>
        <v>64.182151215233645</v>
      </c>
      <c r="AG91" s="2">
        <f t="shared" si="163"/>
        <v>90.045380429086151</v>
      </c>
      <c r="AH91" s="2">
        <f t="shared" si="163"/>
        <v>77.628879416024361</v>
      </c>
      <c r="AI91" s="2">
        <f t="shared" si="163"/>
        <v>71.045572742212016</v>
      </c>
      <c r="AJ91" s="2">
        <f t="shared" si="163"/>
        <v>45.70125477478858</v>
      </c>
      <c r="AK91" s="2">
        <f t="shared" si="163"/>
        <v>77.76164534968332</v>
      </c>
      <c r="AL91" s="2">
        <f t="shared" si="163"/>
        <v>46.869716515869484</v>
      </c>
      <c r="AM91" s="2">
        <f t="shared" si="163"/>
        <v>80.557021449445514</v>
      </c>
      <c r="AN91" s="2">
        <f t="shared" si="163"/>
        <v>85.90593913365521</v>
      </c>
      <c r="AO91" s="2">
        <f t="shared" si="163"/>
        <v>71.986175329415985</v>
      </c>
      <c r="AP91" s="2">
        <f t="shared" si="163"/>
        <v>124.53961057959168</v>
      </c>
      <c r="AQ91" s="2">
        <f t="shared" si="163"/>
        <v>118.50681162154602</v>
      </c>
      <c r="AR91" s="2">
        <f t="shared" si="163"/>
        <v>126.84432996800557</v>
      </c>
      <c r="AS91" s="2">
        <f t="shared" si="163"/>
        <v>165.0438537727552</v>
      </c>
      <c r="AT91" s="2">
        <f t="shared" si="163"/>
        <v>173.92762646410901</v>
      </c>
      <c r="AU91" s="2">
        <f t="shared" ref="AU91:BZ91" si="164">(AU78/$CP78)*100</f>
        <v>266.8355254902998</v>
      </c>
      <c r="AV91" s="2">
        <f t="shared" si="164"/>
        <v>163.82040202253864</v>
      </c>
      <c r="AW91" s="2">
        <f t="shared" si="164"/>
        <v>150.43170195293527</v>
      </c>
      <c r="AX91" s="2">
        <f t="shared" si="164"/>
        <v>208.05059809989777</v>
      </c>
      <c r="AY91" s="2">
        <f t="shared" si="164"/>
        <v>144.939992532296</v>
      </c>
      <c r="AZ91" s="2">
        <f t="shared" si="164"/>
        <v>181.92852088724106</v>
      </c>
      <c r="BA91" s="2">
        <f t="shared" si="164"/>
        <v>303.26868513419544</v>
      </c>
      <c r="BB91" s="2">
        <f t="shared" si="164"/>
        <v>154.37275387839068</v>
      </c>
      <c r="BC91" s="2">
        <f t="shared" si="164"/>
        <v>205.97799123623318</v>
      </c>
      <c r="BD91" s="2">
        <f t="shared" si="164"/>
        <v>194.87638944714385</v>
      </c>
      <c r="BE91" s="2">
        <f t="shared" si="164"/>
        <v>176.23386491354876</v>
      </c>
      <c r="BF91" s="2">
        <f t="shared" si="164"/>
        <v>112.35157634481716</v>
      </c>
      <c r="BG91" s="2">
        <f t="shared" si="164"/>
        <v>231.49943171927026</v>
      </c>
      <c r="BH91" s="2">
        <f t="shared" si="164"/>
        <v>152.61033927620392</v>
      </c>
      <c r="BI91" s="2">
        <f t="shared" si="164"/>
        <v>95.833610561970573</v>
      </c>
      <c r="BJ91" s="2">
        <f t="shared" si="164"/>
        <v>66.775796010763472</v>
      </c>
      <c r="BK91" s="2">
        <f t="shared" si="164"/>
        <v>179.68486775206617</v>
      </c>
      <c r="BL91" s="2">
        <f t="shared" si="164"/>
        <v>81.220243493329974</v>
      </c>
      <c r="BM91" s="2">
        <f t="shared" si="164"/>
        <v>181.40353339670861</v>
      </c>
      <c r="BN91" s="2">
        <f t="shared" si="164"/>
        <v>143.08764951737916</v>
      </c>
      <c r="BO91" s="2">
        <f t="shared" si="164"/>
        <v>211.84551635466678</v>
      </c>
      <c r="BP91" s="2">
        <f t="shared" si="164"/>
        <v>87.113896461408132</v>
      </c>
      <c r="BQ91" s="2">
        <f t="shared" si="164"/>
        <v>89.349650479248595</v>
      </c>
      <c r="BR91" s="2">
        <f t="shared" si="164"/>
        <v>117.11717459510189</v>
      </c>
      <c r="BS91" s="2">
        <f t="shared" si="164"/>
        <v>90.695842360353495</v>
      </c>
      <c r="BT91" s="2">
        <f t="shared" si="164"/>
        <v>129.50785157072434</v>
      </c>
      <c r="BU91" s="2">
        <f t="shared" si="164"/>
        <v>146.52346174563812</v>
      </c>
      <c r="BV91" s="2">
        <f t="shared" si="164"/>
        <v>87.365452967288249</v>
      </c>
      <c r="BW91" s="2">
        <f t="shared" si="164"/>
        <v>93.907441181197569</v>
      </c>
      <c r="BX91" s="2">
        <f t="shared" si="164"/>
        <v>117.36113579585282</v>
      </c>
      <c r="BY91" s="2">
        <f t="shared" si="164"/>
        <v>93.102035025293901</v>
      </c>
      <c r="BZ91" s="2">
        <f t="shared" si="164"/>
        <v>188.49602932638459</v>
      </c>
      <c r="CA91" s="2">
        <f t="shared" ref="CA91:CK91" si="165">(CA78/$CP78)*100</f>
        <v>75.338439201253422</v>
      </c>
      <c r="CB91" s="2">
        <f t="shared" si="165"/>
        <v>121.21894317709186</v>
      </c>
      <c r="CC91" s="2">
        <f t="shared" si="165"/>
        <v>157.89059540204536</v>
      </c>
      <c r="CD91" s="2">
        <f t="shared" si="165"/>
        <v>117.99488805583584</v>
      </c>
      <c r="CE91" s="2">
        <f t="shared" si="165"/>
        <v>94.53086382620485</v>
      </c>
      <c r="CF91" s="2">
        <f t="shared" si="165"/>
        <v>127.3170617592489</v>
      </c>
      <c r="CG91" s="2">
        <f t="shared" si="165"/>
        <v>110.45366149912488</v>
      </c>
      <c r="CH91" s="2">
        <f t="shared" si="165"/>
        <v>160.38671647971589</v>
      </c>
      <c r="CI91" s="2">
        <f t="shared" si="165"/>
        <v>110.74319453065118</v>
      </c>
      <c r="CJ91" s="2">
        <f t="shared" si="165"/>
        <v>120.52655516151114</v>
      </c>
      <c r="CK91" s="2">
        <f t="shared" si="165"/>
        <v>101.88463825232638</v>
      </c>
      <c r="CP91" s="2">
        <f t="shared" si="154"/>
        <v>100.00000000000003</v>
      </c>
      <c r="CQ91" s="2">
        <f t="shared" si="155"/>
        <v>188.90392759304484</v>
      </c>
      <c r="CR91" s="2">
        <f t="shared" si="156"/>
        <v>121.70956950721965</v>
      </c>
    </row>
    <row r="92" spans="1:106" s="2" customFormat="1" x14ac:dyDescent="0.25">
      <c r="A92" s="2" t="s">
        <v>76</v>
      </c>
      <c r="B92" s="2" t="s">
        <v>65</v>
      </c>
      <c r="C92" s="2" t="s">
        <v>49</v>
      </c>
      <c r="D92" s="2" t="s">
        <v>15</v>
      </c>
      <c r="E92" s="2" t="s">
        <v>16</v>
      </c>
      <c r="F92" s="2" t="s">
        <v>31</v>
      </c>
      <c r="G92" s="2">
        <v>3208.7</v>
      </c>
      <c r="H92" s="2">
        <v>5008.7</v>
      </c>
      <c r="I92" s="2">
        <v>5008.7</v>
      </c>
      <c r="J92" s="2">
        <v>7708.7</v>
      </c>
      <c r="K92" s="2">
        <v>1310.68</v>
      </c>
      <c r="L92" s="2">
        <v>1932.4469999999999</v>
      </c>
      <c r="M92" s="2">
        <v>-1.7080000000000001E-2</v>
      </c>
      <c r="N92" s="2">
        <v>-46.10651</v>
      </c>
      <c r="O92" s="2">
        <f t="shared" ref="O92:AT92" si="166">(O79/$CP79)*100</f>
        <v>85.151022809161219</v>
      </c>
      <c r="P92" s="2">
        <f t="shared" si="166"/>
        <v>135.28707819112151</v>
      </c>
      <c r="Q92" s="2">
        <f t="shared" si="166"/>
        <v>73.734959614459541</v>
      </c>
      <c r="R92" s="2">
        <f t="shared" si="166"/>
        <v>48.225061885838613</v>
      </c>
      <c r="S92" s="2">
        <f t="shared" si="166"/>
        <v>122.40429487147702</v>
      </c>
      <c r="T92" s="2">
        <f t="shared" si="166"/>
        <v>89.860412099220312</v>
      </c>
      <c r="U92" s="2">
        <f t="shared" si="166"/>
        <v>72.68229952478849</v>
      </c>
      <c r="V92" s="2">
        <f t="shared" si="166"/>
        <v>135.01126705651538</v>
      </c>
      <c r="W92" s="2">
        <f t="shared" si="166"/>
        <v>103.9466932991628</v>
      </c>
      <c r="X92" s="2">
        <f t="shared" si="166"/>
        <v>97.038597155139783</v>
      </c>
      <c r="Y92" s="2">
        <f t="shared" si="166"/>
        <v>104.5910155762717</v>
      </c>
      <c r="Z92" s="2">
        <f t="shared" si="166"/>
        <v>82.283502564890981</v>
      </c>
      <c r="AA92" s="2">
        <f t="shared" si="166"/>
        <v>95.949772617943623</v>
      </c>
      <c r="AB92" s="2">
        <f t="shared" si="166"/>
        <v>106.09275570419774</v>
      </c>
      <c r="AC92" s="2">
        <f t="shared" si="166"/>
        <v>90.616889941438799</v>
      </c>
      <c r="AD92" s="2">
        <f t="shared" si="166"/>
        <v>89.190683153280432</v>
      </c>
      <c r="AE92" s="2">
        <f t="shared" si="166"/>
        <v>147.60267479578343</v>
      </c>
      <c r="AF92" s="2">
        <f t="shared" si="166"/>
        <v>64.067149902016496</v>
      </c>
      <c r="AG92" s="2">
        <f t="shared" si="166"/>
        <v>128.35769537861853</v>
      </c>
      <c r="AH92" s="2">
        <f t="shared" si="166"/>
        <v>61.658094141245066</v>
      </c>
      <c r="AI92" s="2">
        <f t="shared" si="166"/>
        <v>77.532684382413876</v>
      </c>
      <c r="AJ92" s="2">
        <f t="shared" si="166"/>
        <v>98.783417303772609</v>
      </c>
      <c r="AK92" s="2">
        <f t="shared" si="166"/>
        <v>94.64441917341351</v>
      </c>
      <c r="AL92" s="2">
        <f t="shared" si="166"/>
        <v>92.652627892631287</v>
      </c>
      <c r="AM92" s="2">
        <f t="shared" si="166"/>
        <v>123.42605495851582</v>
      </c>
      <c r="AN92" s="2">
        <f t="shared" si="166"/>
        <v>123.36494161997653</v>
      </c>
      <c r="AO92" s="2">
        <f t="shared" si="166"/>
        <v>136.6377516395122</v>
      </c>
      <c r="AP92" s="2">
        <f t="shared" si="166"/>
        <v>75.540206434906494</v>
      </c>
      <c r="AQ92" s="2">
        <f t="shared" si="166"/>
        <v>116.95170329588586</v>
      </c>
      <c r="AR92" s="2">
        <f t="shared" si="166"/>
        <v>126.71427301640105</v>
      </c>
      <c r="AS92" s="2">
        <f t="shared" si="166"/>
        <v>93.220730163247396</v>
      </c>
      <c r="AT92" s="2">
        <f t="shared" si="166"/>
        <v>147.39049477770885</v>
      </c>
      <c r="AU92" s="2">
        <f t="shared" ref="AU92:BZ92" si="167">(AU79/$CP79)*100</f>
        <v>109.08547818135558</v>
      </c>
      <c r="AV92" s="2">
        <f t="shared" si="167"/>
        <v>148.08059483649515</v>
      </c>
      <c r="AW92" s="2">
        <f t="shared" si="167"/>
        <v>156.09559774147689</v>
      </c>
      <c r="AX92" s="2">
        <f t="shared" si="167"/>
        <v>111.54282950179662</v>
      </c>
      <c r="AY92" s="2">
        <f t="shared" si="167"/>
        <v>116.77889217005382</v>
      </c>
      <c r="AZ92" s="2">
        <f t="shared" si="167"/>
        <v>104.81532670649084</v>
      </c>
      <c r="BA92" s="2">
        <f t="shared" si="167"/>
        <v>132.34219349581653</v>
      </c>
      <c r="BB92" s="2">
        <f t="shared" si="167"/>
        <v>120.18224134885762</v>
      </c>
      <c r="BC92" s="2">
        <f t="shared" si="167"/>
        <v>101.63056643519641</v>
      </c>
      <c r="BD92" s="2">
        <f t="shared" si="167"/>
        <v>121.09939920476367</v>
      </c>
      <c r="BE92" s="2">
        <f t="shared" si="167"/>
        <v>163.13004056292942</v>
      </c>
      <c r="BF92" s="2">
        <f t="shared" si="167"/>
        <v>109.89872047285401</v>
      </c>
      <c r="BG92" s="2">
        <f t="shared" si="167"/>
        <v>154.46224649122846</v>
      </c>
      <c r="BH92" s="2">
        <f t="shared" si="167"/>
        <v>172.70789693437644</v>
      </c>
      <c r="BI92" s="2">
        <f t="shared" si="167"/>
        <v>92.577094552863642</v>
      </c>
      <c r="BJ92" s="2">
        <f t="shared" si="167"/>
        <v>96.138834856271146</v>
      </c>
      <c r="BK92" s="2">
        <f t="shared" si="167"/>
        <v>82.061022545938982</v>
      </c>
      <c r="BL92" s="2">
        <f t="shared" si="167"/>
        <v>120.728599173177</v>
      </c>
      <c r="BM92" s="2">
        <f t="shared" si="167"/>
        <v>66.372976765105449</v>
      </c>
      <c r="BN92" s="2">
        <f t="shared" si="167"/>
        <v>77.447308819585587</v>
      </c>
      <c r="BO92" s="2">
        <f t="shared" si="167"/>
        <v>112.35446957093633</v>
      </c>
      <c r="BP92" s="2">
        <f t="shared" si="167"/>
        <v>126.29540631405317</v>
      </c>
      <c r="BQ92" s="2">
        <f t="shared" si="167"/>
        <v>139.06466073513778</v>
      </c>
      <c r="BR92" s="2">
        <f t="shared" si="167"/>
        <v>93.203334606210007</v>
      </c>
      <c r="BS92" s="2">
        <f t="shared" si="167"/>
        <v>131.86061123257062</v>
      </c>
      <c r="BT92" s="2">
        <f t="shared" si="167"/>
        <v>93.851547994761532</v>
      </c>
      <c r="BU92" s="2">
        <f t="shared" si="167"/>
        <v>18.557854914187644</v>
      </c>
      <c r="BV92" s="2">
        <f t="shared" si="167"/>
        <v>49.02571528737576</v>
      </c>
      <c r="BW92" s="2">
        <f t="shared" si="167"/>
        <v>92.238110079542736</v>
      </c>
      <c r="BX92" s="2">
        <f t="shared" si="167"/>
        <v>24.131528722315416</v>
      </c>
      <c r="BY92" s="2">
        <f t="shared" si="167"/>
        <v>199.39130809629668</v>
      </c>
      <c r="BZ92" s="2">
        <f t="shared" si="167"/>
        <v>15.016485723626566</v>
      </c>
      <c r="CA92" s="2">
        <f t="shared" ref="CA92:CK92" si="168">(CA79/$CP79)*100</f>
        <v>31.309713778234887</v>
      </c>
      <c r="CB92" s="2">
        <f t="shared" si="168"/>
        <v>75.796104234482982</v>
      </c>
      <c r="CC92" s="2">
        <f t="shared" si="168"/>
        <v>189.91004284418889</v>
      </c>
      <c r="CD92" s="2">
        <f t="shared" si="168"/>
        <v>14.817123484421632</v>
      </c>
      <c r="CE92" s="2">
        <f t="shared" si="168"/>
        <v>106.75355798271052</v>
      </c>
      <c r="CF92" s="2">
        <f t="shared" si="168"/>
        <v>24.661177656322547</v>
      </c>
      <c r="CG92" s="2">
        <f t="shared" si="168"/>
        <v>85.14644503099349</v>
      </c>
      <c r="CH92" s="2">
        <f t="shared" si="168"/>
        <v>18.648037144092058</v>
      </c>
      <c r="CI92" s="2">
        <f t="shared" si="168"/>
        <v>22.204970780423441</v>
      </c>
      <c r="CJ92" s="2">
        <f t="shared" si="168"/>
        <v>49.900299806321854</v>
      </c>
      <c r="CK92" s="2">
        <f t="shared" si="168"/>
        <v>111.22970947512343</v>
      </c>
      <c r="CP92" s="2">
        <f t="shared" si="154"/>
        <v>100.00000000000001</v>
      </c>
      <c r="CQ92" s="2">
        <f t="shared" si="155"/>
        <v>125.98369013935141</v>
      </c>
      <c r="CR92" s="2">
        <f t="shared" si="156"/>
        <v>84.446731638054956</v>
      </c>
    </row>
    <row r="93" spans="1:106" s="2" customFormat="1" x14ac:dyDescent="0.25">
      <c r="A93" s="2" t="s">
        <v>77</v>
      </c>
      <c r="B93" s="2" t="s">
        <v>66</v>
      </c>
      <c r="C93" s="2" t="s">
        <v>49</v>
      </c>
      <c r="D93" s="2" t="s">
        <v>15</v>
      </c>
      <c r="E93" s="2" t="s">
        <v>16</v>
      </c>
      <c r="F93" s="2" t="s">
        <v>31</v>
      </c>
      <c r="G93" s="2">
        <v>241.2</v>
      </c>
      <c r="H93" s="2">
        <v>2041.2</v>
      </c>
      <c r="I93" s="2">
        <v>2041.2</v>
      </c>
      <c r="J93" s="2">
        <v>4741.2</v>
      </c>
      <c r="K93" s="2">
        <v>286.267</v>
      </c>
      <c r="L93" s="2">
        <v>403.82299999999998</v>
      </c>
      <c r="M93" s="2">
        <v>-5.9569999999999998E-2</v>
      </c>
      <c r="N93" s="2">
        <v>-160.82898</v>
      </c>
      <c r="O93" s="2">
        <f t="shared" ref="O93:AT93" si="169">(O80/$CP80)*100</f>
        <v>52.019305067859769</v>
      </c>
      <c r="P93" s="2">
        <f t="shared" si="169"/>
        <v>116.11650390474897</v>
      </c>
      <c r="Q93" s="2">
        <f t="shared" si="169"/>
        <v>57.961314410193566</v>
      </c>
      <c r="R93" s="2">
        <f t="shared" si="169"/>
        <v>35.318800503586161</v>
      </c>
      <c r="S93" s="2">
        <f t="shared" si="169"/>
        <v>24.813914851460243</v>
      </c>
      <c r="T93" s="2">
        <f t="shared" si="169"/>
        <v>26.127025557975987</v>
      </c>
      <c r="U93" s="2">
        <f t="shared" si="169"/>
        <v>31.686524598730969</v>
      </c>
      <c r="V93" s="2">
        <f t="shared" si="169"/>
        <v>32.647516233108412</v>
      </c>
      <c r="W93" s="2">
        <f t="shared" si="169"/>
        <v>43.450026339065509</v>
      </c>
      <c r="X93" s="2">
        <f t="shared" si="169"/>
        <v>22.683384870337736</v>
      </c>
      <c r="Y93" s="2">
        <f t="shared" si="169"/>
        <v>66.446755264669164</v>
      </c>
      <c r="Z93" s="2">
        <f t="shared" si="169"/>
        <v>269.24533337432069</v>
      </c>
      <c r="AA93" s="2">
        <f t="shared" si="169"/>
        <v>43.831488667215332</v>
      </c>
      <c r="AB93" s="2">
        <f t="shared" si="169"/>
        <v>38.771872952085253</v>
      </c>
      <c r="AC93" s="2">
        <f t="shared" si="169"/>
        <v>37.711323841954425</v>
      </c>
      <c r="AD93" s="2">
        <f t="shared" si="169"/>
        <v>135.18438044509523</v>
      </c>
      <c r="AE93" s="2">
        <f t="shared" si="169"/>
        <v>414.47139521593135</v>
      </c>
      <c r="AF93" s="2">
        <f t="shared" si="169"/>
        <v>54.878176582125484</v>
      </c>
      <c r="AG93" s="2">
        <f t="shared" si="169"/>
        <v>105.24692349933696</v>
      </c>
      <c r="AH93" s="2">
        <f t="shared" si="169"/>
        <v>69.119087508575902</v>
      </c>
      <c r="AI93" s="2">
        <f t="shared" si="169"/>
        <v>56.995082908671201</v>
      </c>
      <c r="AJ93" s="2">
        <f t="shared" si="169"/>
        <v>110.51089403311873</v>
      </c>
      <c r="AK93" s="2">
        <f t="shared" si="169"/>
        <v>384.96884724320103</v>
      </c>
      <c r="AL93" s="2">
        <f t="shared" si="169"/>
        <v>209.21427144188564</v>
      </c>
      <c r="AM93" s="2">
        <f t="shared" si="169"/>
        <v>114.86417565711425</v>
      </c>
      <c r="AN93" s="2">
        <f t="shared" si="169"/>
        <v>201.1385881981424</v>
      </c>
      <c r="AO93" s="2">
        <f t="shared" si="169"/>
        <v>43.576831123972454</v>
      </c>
      <c r="AP93" s="2">
        <f t="shared" si="169"/>
        <v>42.714348991919422</v>
      </c>
      <c r="AQ93" s="2">
        <f t="shared" si="169"/>
        <v>119.89444811623282</v>
      </c>
      <c r="AR93" s="2">
        <f t="shared" si="169"/>
        <v>38.391458597364412</v>
      </c>
      <c r="AS93" s="2">
        <f t="shared" si="169"/>
        <v>63.465270859212438</v>
      </c>
      <c r="AT93" s="2">
        <f t="shared" si="169"/>
        <v>90.234704129155034</v>
      </c>
      <c r="AU93" s="2">
        <f t="shared" ref="AU93:BZ93" si="170">(AU80/$CP80)*100</f>
        <v>48.851281392044058</v>
      </c>
      <c r="AV93" s="2">
        <f t="shared" si="170"/>
        <v>19.972277609558635</v>
      </c>
      <c r="AW93" s="2">
        <f t="shared" si="170"/>
        <v>38.664979662328982</v>
      </c>
      <c r="AX93" s="2">
        <f t="shared" si="170"/>
        <v>179.14372187064654</v>
      </c>
      <c r="AY93" s="2">
        <f t="shared" si="170"/>
        <v>42.440827926954853</v>
      </c>
      <c r="AZ93" s="2">
        <f t="shared" si="170"/>
        <v>34.135638502264314</v>
      </c>
      <c r="BA93" s="2">
        <f t="shared" si="170"/>
        <v>76.683359718975439</v>
      </c>
      <c r="BB93" s="2">
        <f t="shared" si="170"/>
        <v>30.319967247337097</v>
      </c>
      <c r="BC93" s="2">
        <f t="shared" si="170"/>
        <v>115.68788277229491</v>
      </c>
      <c r="BD93" s="2">
        <f t="shared" si="170"/>
        <v>69.039441527973196</v>
      </c>
      <c r="BE93" s="2">
        <f t="shared" si="170"/>
        <v>55.277454458568023</v>
      </c>
      <c r="BF93" s="2">
        <f t="shared" si="170"/>
        <v>70.049687913512855</v>
      </c>
      <c r="BG93" s="2">
        <f t="shared" si="170"/>
        <v>74.027795049932436</v>
      </c>
      <c r="BH93" s="2">
        <f t="shared" si="170"/>
        <v>91.418914103905863</v>
      </c>
      <c r="BI93" s="2">
        <f t="shared" si="170"/>
        <v>34.967729404876849</v>
      </c>
      <c r="BJ93" s="2">
        <f t="shared" si="170"/>
        <v>72.615126867663307</v>
      </c>
      <c r="BK93" s="2">
        <f t="shared" si="170"/>
        <v>24.715405349135839</v>
      </c>
      <c r="BL93" s="2">
        <f t="shared" si="170"/>
        <v>74.502527013261741</v>
      </c>
      <c r="BM93" s="2">
        <f t="shared" si="170"/>
        <v>34.885987477416172</v>
      </c>
      <c r="BN93" s="2">
        <f t="shared" si="170"/>
        <v>41.304824729937238</v>
      </c>
      <c r="BO93" s="2">
        <f t="shared" si="170"/>
        <v>80.509510708192494</v>
      </c>
      <c r="BP93" s="2">
        <f t="shared" si="170"/>
        <v>117.74505461338862</v>
      </c>
      <c r="BQ93" s="2">
        <f t="shared" si="170"/>
        <v>63.399248533186515</v>
      </c>
      <c r="BR93" s="2">
        <f t="shared" si="170"/>
        <v>100.87687430047771</v>
      </c>
      <c r="BS93" s="2">
        <f t="shared" si="170"/>
        <v>79.870246916512841</v>
      </c>
      <c r="BT93" s="2">
        <f t="shared" si="170"/>
        <v>47.969935738269328</v>
      </c>
      <c r="BU93" s="2">
        <f t="shared" si="170"/>
        <v>137.05815693611692</v>
      </c>
      <c r="BV93" s="2">
        <f t="shared" si="170"/>
        <v>107.95803076011607</v>
      </c>
      <c r="BW93" s="2">
        <f t="shared" si="170"/>
        <v>126.03871633036033</v>
      </c>
      <c r="BX93" s="2">
        <f t="shared" si="170"/>
        <v>131.18740978695399</v>
      </c>
      <c r="BY93" s="2">
        <f t="shared" si="170"/>
        <v>129.39223130310603</v>
      </c>
      <c r="BZ93" s="2">
        <f t="shared" si="170"/>
        <v>215.25583825997282</v>
      </c>
      <c r="CA93" s="2">
        <f t="shared" ref="CA93:CK93" si="171">(CA80/$CP80)*100</f>
        <v>52.235187594230268</v>
      </c>
      <c r="CB93" s="2">
        <f t="shared" si="171"/>
        <v>167.60448644411434</v>
      </c>
      <c r="CC93" s="2">
        <f t="shared" si="171"/>
        <v>248.59816087649702</v>
      </c>
      <c r="CD93" s="2">
        <f t="shared" si="171"/>
        <v>92.701633580981095</v>
      </c>
      <c r="CE93" s="2">
        <f t="shared" si="171"/>
        <v>162.72826607905631</v>
      </c>
      <c r="CF93" s="2">
        <f t="shared" si="171"/>
        <v>197.79450498625752</v>
      </c>
      <c r="CG93" s="2">
        <f t="shared" si="171"/>
        <v>210.30101988774103</v>
      </c>
      <c r="CH93" s="2">
        <f t="shared" si="171"/>
        <v>109.26485362605791</v>
      </c>
      <c r="CI93" s="2">
        <f t="shared" si="171"/>
        <v>76.824836131888148</v>
      </c>
      <c r="CJ93" s="2">
        <f t="shared" si="171"/>
        <v>124.74866103928221</v>
      </c>
      <c r="CK93" s="2">
        <f t="shared" si="171"/>
        <v>69.485878208719967</v>
      </c>
      <c r="CP93" s="2">
        <f t="shared" si="154"/>
        <v>99.999999999999986</v>
      </c>
      <c r="CQ93" s="2">
        <f t="shared" si="155"/>
        <v>67.199619376050592</v>
      </c>
      <c r="CR93" s="2">
        <f t="shared" si="156"/>
        <v>107.46530858625587</v>
      </c>
    </row>
    <row r="94" spans="1:106" s="2" customFormat="1" x14ac:dyDescent="0.25">
      <c r="A94" s="2" t="s">
        <v>78</v>
      </c>
      <c r="B94" s="2" t="s">
        <v>67</v>
      </c>
      <c r="C94" s="2" t="s">
        <v>49</v>
      </c>
      <c r="D94" s="2" t="s">
        <v>15</v>
      </c>
      <c r="E94" s="2" t="s">
        <v>16</v>
      </c>
      <c r="F94" s="2" t="s">
        <v>31</v>
      </c>
      <c r="G94" s="2">
        <v>11.5</v>
      </c>
      <c r="H94" s="2">
        <v>1811.5</v>
      </c>
      <c r="I94" s="2">
        <v>1811.5</v>
      </c>
      <c r="J94" s="2">
        <v>4511.5</v>
      </c>
      <c r="K94" s="2">
        <v>464.32799999999997</v>
      </c>
      <c r="L94" s="2">
        <v>1010.769</v>
      </c>
      <c r="M94" s="2">
        <v>0.45123000000000002</v>
      </c>
      <c r="N94" s="2">
        <v>1218.31872</v>
      </c>
      <c r="O94" s="2">
        <f t="shared" ref="O94:AT94" si="172">(O81/$CP81)*100</f>
        <v>146.1028808108758</v>
      </c>
      <c r="P94" s="2">
        <f t="shared" si="172"/>
        <v>51.522244208614786</v>
      </c>
      <c r="Q94" s="2">
        <f t="shared" si="172"/>
        <v>112.57181352131558</v>
      </c>
      <c r="R94" s="2">
        <f t="shared" si="172"/>
        <v>117.8549369023078</v>
      </c>
      <c r="S94" s="2">
        <f t="shared" si="172"/>
        <v>79.857411017566065</v>
      </c>
      <c r="T94" s="2">
        <f t="shared" si="172"/>
        <v>61.629763124139089</v>
      </c>
      <c r="U94" s="2">
        <f t="shared" si="172"/>
        <v>192.24960997364795</v>
      </c>
      <c r="V94" s="2">
        <f t="shared" si="172"/>
        <v>96.24820923847733</v>
      </c>
      <c r="W94" s="2">
        <f t="shared" si="172"/>
        <v>103.17112314667492</v>
      </c>
      <c r="X94" s="2">
        <f t="shared" si="172"/>
        <v>88.133895120600215</v>
      </c>
      <c r="Y94" s="2">
        <f t="shared" si="172"/>
        <v>119.26988617519186</v>
      </c>
      <c r="Z94" s="2">
        <f t="shared" si="172"/>
        <v>111.69570794413258</v>
      </c>
      <c r="AA94" s="2">
        <f t="shared" si="172"/>
        <v>73.547641794284914</v>
      </c>
      <c r="AB94" s="2">
        <f t="shared" si="172"/>
        <v>76.816239224202931</v>
      </c>
      <c r="AC94" s="2">
        <f t="shared" si="172"/>
        <v>241.21848453548748</v>
      </c>
      <c r="AD94" s="2">
        <f t="shared" si="172"/>
        <v>106.1102118418117</v>
      </c>
      <c r="AE94" s="2">
        <f t="shared" si="172"/>
        <v>77.314378899725128</v>
      </c>
      <c r="AF94" s="2">
        <f t="shared" si="172"/>
        <v>68.495820623197943</v>
      </c>
      <c r="AG94" s="2">
        <f t="shared" si="172"/>
        <v>80.884702955413388</v>
      </c>
      <c r="AH94" s="2">
        <f t="shared" si="172"/>
        <v>52.037828464213639</v>
      </c>
      <c r="AI94" s="2">
        <f t="shared" si="172"/>
        <v>67.866523549321656</v>
      </c>
      <c r="AJ94" s="2">
        <f t="shared" si="172"/>
        <v>98.869418918884008</v>
      </c>
      <c r="AK94" s="2">
        <f t="shared" si="172"/>
        <v>77.178052736903865</v>
      </c>
      <c r="AL94" s="2">
        <f t="shared" si="172"/>
        <v>108.24620375786409</v>
      </c>
      <c r="AM94" s="2">
        <f t="shared" si="172"/>
        <v>98.105733968861671</v>
      </c>
      <c r="AN94" s="2">
        <f t="shared" si="172"/>
        <v>81.64644961876057</v>
      </c>
      <c r="AO94" s="2">
        <f t="shared" si="172"/>
        <v>95.877996483517265</v>
      </c>
      <c r="AP94" s="2">
        <f t="shared" si="172"/>
        <v>82.20144570342147</v>
      </c>
      <c r="AQ94" s="2">
        <f t="shared" si="172"/>
        <v>117.21788668173076</v>
      </c>
      <c r="AR94" s="2">
        <f t="shared" si="172"/>
        <v>116.05749905885416</v>
      </c>
      <c r="AS94" s="2">
        <f t="shared" si="172"/>
        <v>127.47271538456903</v>
      </c>
      <c r="AT94" s="2">
        <f t="shared" si="172"/>
        <v>138.60429576014869</v>
      </c>
      <c r="AU94" s="2">
        <f t="shared" ref="AU94:BZ94" si="173">(AU81/$CP81)*100</f>
        <v>309.25816169445886</v>
      </c>
      <c r="AV94" s="2">
        <f t="shared" si="173"/>
        <v>146.75802170708786</v>
      </c>
      <c r="AW94" s="2">
        <f t="shared" si="173"/>
        <v>118.13986504355978</v>
      </c>
      <c r="AX94" s="2">
        <f t="shared" si="173"/>
        <v>124.95681928018065</v>
      </c>
      <c r="AY94" s="2">
        <f t="shared" si="173"/>
        <v>70.222187955228179</v>
      </c>
      <c r="AZ94" s="2">
        <f t="shared" si="173"/>
        <v>90.443686741860716</v>
      </c>
      <c r="BA94" s="2">
        <f t="shared" si="173"/>
        <v>217.93578499318161</v>
      </c>
      <c r="BB94" s="2">
        <f t="shared" si="173"/>
        <v>102.32667625185323</v>
      </c>
      <c r="BC94" s="2">
        <f t="shared" si="173"/>
        <v>208.54930872082556</v>
      </c>
      <c r="BD94" s="2">
        <f t="shared" si="173"/>
        <v>205.83118470665974</v>
      </c>
      <c r="BE94" s="2">
        <f t="shared" si="173"/>
        <v>165.67634575243861</v>
      </c>
      <c r="BF94" s="2">
        <f t="shared" si="173"/>
        <v>68.132714919380206</v>
      </c>
      <c r="BG94" s="2">
        <f t="shared" si="173"/>
        <v>89.415748708454984</v>
      </c>
      <c r="BH94" s="2">
        <f t="shared" si="173"/>
        <v>68.929996838439081</v>
      </c>
      <c r="BI94" s="2">
        <f t="shared" si="173"/>
        <v>114.29236599332025</v>
      </c>
      <c r="BJ94" s="2">
        <f t="shared" si="173"/>
        <v>84.20563412556136</v>
      </c>
      <c r="BK94" s="2">
        <f t="shared" si="173"/>
        <v>138.68247332271443</v>
      </c>
      <c r="BL94" s="2">
        <f t="shared" si="173"/>
        <v>178.21383006308483</v>
      </c>
      <c r="BM94" s="2">
        <f t="shared" si="173"/>
        <v>103.1620778088574</v>
      </c>
      <c r="BN94" s="2">
        <f t="shared" si="173"/>
        <v>172.57729241165077</v>
      </c>
      <c r="BO94" s="2">
        <f t="shared" si="173"/>
        <v>176.97526487764245</v>
      </c>
      <c r="BP94" s="2">
        <f t="shared" si="173"/>
        <v>121.01563637397392</v>
      </c>
      <c r="BQ94" s="2">
        <f t="shared" si="173"/>
        <v>136.62530506478618</v>
      </c>
      <c r="BR94" s="2">
        <f t="shared" si="173"/>
        <v>86.737682618909588</v>
      </c>
      <c r="BS94" s="2">
        <f t="shared" si="173"/>
        <v>124.51165944044682</v>
      </c>
      <c r="BT94" s="2">
        <f t="shared" si="173"/>
        <v>211.71259257472533</v>
      </c>
      <c r="BU94" s="2">
        <f t="shared" si="173"/>
        <v>185.17744799146126</v>
      </c>
      <c r="BV94" s="2">
        <f t="shared" si="173"/>
        <v>159.41309540936189</v>
      </c>
      <c r="BW94" s="2">
        <f t="shared" si="173"/>
        <v>176.07654595591563</v>
      </c>
      <c r="BX94" s="2">
        <f t="shared" si="173"/>
        <v>162.75857821072884</v>
      </c>
      <c r="BY94" s="2">
        <f t="shared" si="173"/>
        <v>114.59215433241532</v>
      </c>
      <c r="BZ94" s="2">
        <f t="shared" si="173"/>
        <v>166.8147661263298</v>
      </c>
      <c r="CA94" s="2">
        <f t="shared" ref="CA94:CK94" si="174">(CA81/$CP81)*100</f>
        <v>155.71936710202024</v>
      </c>
      <c r="CB94" s="2">
        <f t="shared" si="174"/>
        <v>163.62046968562714</v>
      </c>
      <c r="CC94" s="2">
        <f t="shared" si="174"/>
        <v>104.89942876538032</v>
      </c>
      <c r="CD94" s="2">
        <f t="shared" si="174"/>
        <v>186.30876131421007</v>
      </c>
      <c r="CE94" s="2">
        <f t="shared" si="174"/>
        <v>144.79970606959401</v>
      </c>
      <c r="CF94" s="2">
        <f t="shared" si="174"/>
        <v>90.673696760649179</v>
      </c>
      <c r="CG94" s="2">
        <f t="shared" si="174"/>
        <v>136.14460996934065</v>
      </c>
      <c r="CH94" s="2">
        <f t="shared" si="174"/>
        <v>184.75748587850478</v>
      </c>
      <c r="CI94" s="2">
        <f t="shared" si="174"/>
        <v>231.4831166615985</v>
      </c>
      <c r="CJ94" s="2">
        <f t="shared" si="174"/>
        <v>96.109944788980911</v>
      </c>
      <c r="CK94" s="2">
        <f t="shared" si="174"/>
        <v>169.82040266398124</v>
      </c>
      <c r="CP94" s="2">
        <f t="shared" si="154"/>
        <v>100.00000000000003</v>
      </c>
      <c r="CQ94" s="2">
        <f t="shared" si="155"/>
        <v>145.58156784132586</v>
      </c>
      <c r="CR94" s="2">
        <f t="shared" si="156"/>
        <v>144.89371297334043</v>
      </c>
    </row>
    <row r="95" spans="1:106" s="2" customFormat="1" x14ac:dyDescent="0.25">
      <c r="A95" s="2" t="s">
        <v>79</v>
      </c>
      <c r="B95" s="2" t="s">
        <v>68</v>
      </c>
      <c r="C95" s="2" t="s">
        <v>49</v>
      </c>
      <c r="D95" s="2" t="s">
        <v>15</v>
      </c>
      <c r="E95" s="2" t="s">
        <v>16</v>
      </c>
      <c r="F95" s="2" t="s">
        <v>31</v>
      </c>
      <c r="G95" s="2">
        <v>79.7</v>
      </c>
      <c r="H95" s="2">
        <v>1879.7</v>
      </c>
      <c r="I95" s="2">
        <v>1879.7</v>
      </c>
      <c r="J95" s="2">
        <v>4579.7</v>
      </c>
      <c r="K95" s="2">
        <v>74.628</v>
      </c>
      <c r="L95" s="2">
        <v>117.926</v>
      </c>
      <c r="M95" s="2">
        <v>5.3460000000000001E-2</v>
      </c>
      <c r="N95" s="2">
        <v>144.35316</v>
      </c>
      <c r="O95" s="2">
        <f t="shared" ref="O95:AT95" si="175">(O82/$CP82)*100</f>
        <v>116.82840350863086</v>
      </c>
      <c r="P95" s="2">
        <f t="shared" si="175"/>
        <v>158.91348217946756</v>
      </c>
      <c r="Q95" s="2">
        <f t="shared" si="175"/>
        <v>115.32895424468759</v>
      </c>
      <c r="R95" s="2">
        <f t="shared" si="175"/>
        <v>101.76557135850905</v>
      </c>
      <c r="S95" s="2">
        <f t="shared" si="175"/>
        <v>99.63498661349584</v>
      </c>
      <c r="T95" s="2">
        <f t="shared" si="175"/>
        <v>73.320255026973996</v>
      </c>
      <c r="U95" s="2">
        <f t="shared" si="175"/>
        <v>94.798961239437517</v>
      </c>
      <c r="V95" s="2">
        <f t="shared" si="175"/>
        <v>151.90667234822598</v>
      </c>
      <c r="W95" s="2">
        <f t="shared" si="175"/>
        <v>93.010074047869793</v>
      </c>
      <c r="X95" s="2">
        <f t="shared" si="175"/>
        <v>113.13404996020226</v>
      </c>
      <c r="Y95" s="2">
        <f t="shared" si="175"/>
        <v>123.50557570007797</v>
      </c>
      <c r="Z95" s="2">
        <f t="shared" si="175"/>
        <v>78.192460141985379</v>
      </c>
      <c r="AA95" s="2">
        <f t="shared" si="175"/>
        <v>139.86283858207574</v>
      </c>
      <c r="AB95" s="2">
        <f t="shared" si="175"/>
        <v>59.298595422056778</v>
      </c>
      <c r="AC95" s="2">
        <f t="shared" si="175"/>
        <v>89.536818916376546</v>
      </c>
      <c r="AD95" s="2">
        <f t="shared" si="175"/>
        <v>110.47282901454425</v>
      </c>
      <c r="AE95" s="2">
        <f t="shared" si="175"/>
        <v>91.080487863706878</v>
      </c>
      <c r="AF95" s="2">
        <f t="shared" si="175"/>
        <v>171.99848849082238</v>
      </c>
      <c r="AG95" s="2">
        <f t="shared" si="175"/>
        <v>78.288939451193514</v>
      </c>
      <c r="AH95" s="2">
        <f t="shared" si="175"/>
        <v>76.608591482484982</v>
      </c>
      <c r="AI95" s="2">
        <f t="shared" si="175"/>
        <v>140.03167737319001</v>
      </c>
      <c r="AJ95" s="2">
        <f t="shared" si="175"/>
        <v>87.868530861319016</v>
      </c>
      <c r="AK95" s="2">
        <f t="shared" si="175"/>
        <v>80.608462843406031</v>
      </c>
      <c r="AL95" s="2">
        <f t="shared" si="175"/>
        <v>91.406105532284371</v>
      </c>
      <c r="AM95" s="2">
        <f t="shared" si="175"/>
        <v>103.69113757145499</v>
      </c>
      <c r="AN95" s="2">
        <f t="shared" si="175"/>
        <v>82.670708077730154</v>
      </c>
      <c r="AO95" s="2">
        <f t="shared" si="175"/>
        <v>46.293988535042082</v>
      </c>
      <c r="AP95" s="2">
        <f t="shared" si="175"/>
        <v>78.164320343466329</v>
      </c>
      <c r="AQ95" s="2">
        <f t="shared" si="175"/>
        <v>100.57967984949225</v>
      </c>
      <c r="AR95" s="2">
        <f t="shared" si="175"/>
        <v>51.198353419789512</v>
      </c>
      <c r="AS95" s="2">
        <f t="shared" si="175"/>
        <v>101.91833026475527</v>
      </c>
      <c r="AT95" s="2">
        <f t="shared" si="175"/>
        <v>99.83196520312913</v>
      </c>
      <c r="AU95" s="2">
        <f t="shared" ref="AU95:BZ95" si="176">(AU82/$CP82)*100</f>
        <v>76.238754130520419</v>
      </c>
      <c r="AV95" s="2">
        <f t="shared" si="176"/>
        <v>191.34258998705567</v>
      </c>
      <c r="AW95" s="2">
        <f t="shared" si="176"/>
        <v>96.045152316709405</v>
      </c>
      <c r="AX95" s="2">
        <f t="shared" si="176"/>
        <v>138.86588572025823</v>
      </c>
      <c r="AY95" s="2">
        <f t="shared" si="176"/>
        <v>120.79611509981586</v>
      </c>
      <c r="AZ95" s="2">
        <f t="shared" si="176"/>
        <v>94.823081066739547</v>
      </c>
      <c r="BA95" s="2">
        <f t="shared" si="176"/>
        <v>71.290169562385927</v>
      </c>
      <c r="BB95" s="2">
        <f t="shared" si="176"/>
        <v>84.210357053843481</v>
      </c>
      <c r="BC95" s="2">
        <f t="shared" si="176"/>
        <v>137.83275311748767</v>
      </c>
      <c r="BD95" s="2">
        <f t="shared" si="176"/>
        <v>92.559837271565129</v>
      </c>
      <c r="BE95" s="2">
        <f t="shared" si="176"/>
        <v>116.99322232852811</v>
      </c>
      <c r="BF95" s="2">
        <f t="shared" si="176"/>
        <v>131.28823997620174</v>
      </c>
      <c r="BG95" s="2">
        <f t="shared" si="176"/>
        <v>62.176894813433123</v>
      </c>
      <c r="BH95" s="2">
        <f t="shared" si="176"/>
        <v>80.600422900972006</v>
      </c>
      <c r="BI95" s="2">
        <f t="shared" si="176"/>
        <v>182.30971466244299</v>
      </c>
      <c r="BJ95" s="2">
        <f t="shared" si="176"/>
        <v>219.92056536875194</v>
      </c>
      <c r="BK95" s="2">
        <f t="shared" si="176"/>
        <v>106.26391915033888</v>
      </c>
      <c r="BL95" s="2">
        <f t="shared" si="176"/>
        <v>103.93635581569237</v>
      </c>
      <c r="BM95" s="2">
        <f t="shared" si="176"/>
        <v>100.46310068419908</v>
      </c>
      <c r="BN95" s="2">
        <f t="shared" si="176"/>
        <v>82.292830783331567</v>
      </c>
      <c r="BO95" s="2">
        <f t="shared" si="176"/>
        <v>89.68957782262278</v>
      </c>
      <c r="BP95" s="2">
        <f t="shared" si="176"/>
        <v>88.8373439246175</v>
      </c>
      <c r="BQ95" s="2">
        <f t="shared" si="176"/>
        <v>100.76861849669154</v>
      </c>
      <c r="BR95" s="2">
        <f t="shared" si="176"/>
        <v>112.35819551532009</v>
      </c>
      <c r="BS95" s="2">
        <f t="shared" si="176"/>
        <v>90.630251087402215</v>
      </c>
      <c r="BT95" s="2">
        <f t="shared" si="176"/>
        <v>87.522813336656498</v>
      </c>
      <c r="BU95" s="2">
        <f t="shared" si="176"/>
        <v>87.631352559515662</v>
      </c>
      <c r="BV95" s="2">
        <f t="shared" si="176"/>
        <v>84.459595269297864</v>
      </c>
      <c r="BW95" s="2">
        <f t="shared" si="176"/>
        <v>90.654370914704245</v>
      </c>
      <c r="BX95" s="2">
        <f t="shared" si="176"/>
        <v>86.336921827639699</v>
      </c>
      <c r="BY95" s="2">
        <f t="shared" si="176"/>
        <v>75.197581585315845</v>
      </c>
      <c r="BZ95" s="2">
        <f t="shared" si="176"/>
        <v>84.33095619035366</v>
      </c>
      <c r="CA95" s="2">
        <f t="shared" ref="CA95:CK95" si="177">(CA82/$CP82)*100</f>
        <v>104.48709187242218</v>
      </c>
      <c r="CB95" s="2">
        <f t="shared" si="177"/>
        <v>120.69561581939072</v>
      </c>
      <c r="CC95" s="2">
        <f t="shared" si="177"/>
        <v>120.84033478320293</v>
      </c>
      <c r="CD95" s="2">
        <f t="shared" si="177"/>
        <v>105.8257422876852</v>
      </c>
      <c r="CE95" s="2">
        <f t="shared" si="177"/>
        <v>128.38180078630634</v>
      </c>
      <c r="CF95" s="2">
        <f t="shared" si="177"/>
        <v>119.80318220921535</v>
      </c>
      <c r="CG95" s="2">
        <f t="shared" si="177"/>
        <v>108.59148248498538</v>
      </c>
      <c r="CH95" s="2">
        <f t="shared" si="177"/>
        <v>92.354818739497816</v>
      </c>
      <c r="CI95" s="2">
        <f t="shared" si="177"/>
        <v>81.866713834328948</v>
      </c>
      <c r="CJ95" s="2">
        <f t="shared" si="177"/>
        <v>96.632068114392283</v>
      </c>
      <c r="CK95" s="2">
        <f t="shared" si="177"/>
        <v>90.710650511742315</v>
      </c>
      <c r="CP95" s="2">
        <f t="shared" si="154"/>
        <v>99.999999999999972</v>
      </c>
      <c r="CQ95" s="2">
        <f t="shared" si="155"/>
        <v>107.74755652749526</v>
      </c>
      <c r="CR95" s="2">
        <f t="shared" si="156"/>
        <v>104.14646631130118</v>
      </c>
    </row>
    <row r="96" spans="1:106" s="2" customFormat="1" x14ac:dyDescent="0.25"/>
    <row r="97" spans="14:89" s="2" customFormat="1" x14ac:dyDescent="0.25">
      <c r="N97" s="2" t="s">
        <v>63</v>
      </c>
      <c r="O97" s="2">
        <f>AVERAGE(O88:O95)</f>
        <v>100.04997363999152</v>
      </c>
      <c r="P97" s="2">
        <f t="shared" ref="P97:CA97" si="178">AVERAGE(P88:P95)</f>
        <v>108.7810273871752</v>
      </c>
      <c r="Q97" s="2">
        <f t="shared" si="178"/>
        <v>107.1642084951403</v>
      </c>
      <c r="R97" s="2">
        <f t="shared" si="178"/>
        <v>89.018405307915558</v>
      </c>
      <c r="S97" s="2">
        <f t="shared" si="178"/>
        <v>88.963552624607544</v>
      </c>
      <c r="T97" s="2">
        <f t="shared" si="178"/>
        <v>78.310450969314147</v>
      </c>
      <c r="U97" s="2">
        <f t="shared" si="178"/>
        <v>103.55379042806472</v>
      </c>
      <c r="V97" s="2">
        <f t="shared" si="178"/>
        <v>118.36718538665633</v>
      </c>
      <c r="W97" s="2">
        <f t="shared" si="178"/>
        <v>100.30011542399204</v>
      </c>
      <c r="X97" s="2">
        <f t="shared" si="178"/>
        <v>95.81593805725862</v>
      </c>
      <c r="Y97" s="2">
        <f t="shared" si="178"/>
        <v>101.91661962788771</v>
      </c>
      <c r="Z97" s="2">
        <f t="shared" si="178"/>
        <v>107.43146425916369</v>
      </c>
      <c r="AA97" s="2">
        <f t="shared" si="178"/>
        <v>76.918307146880778</v>
      </c>
      <c r="AB97" s="2">
        <f t="shared" si="178"/>
        <v>101.81705299684531</v>
      </c>
      <c r="AC97" s="2">
        <f t="shared" si="178"/>
        <v>105.00339542915242</v>
      </c>
      <c r="AD97" s="2">
        <f t="shared" si="178"/>
        <v>111.55019594390572</v>
      </c>
      <c r="AE97" s="2">
        <f t="shared" si="178"/>
        <v>141.88601142102428</v>
      </c>
      <c r="AF97" s="2">
        <f t="shared" si="178"/>
        <v>91.305202731185432</v>
      </c>
      <c r="AG97" s="2">
        <f t="shared" si="178"/>
        <v>106.45713019822543</v>
      </c>
      <c r="AH97" s="2">
        <f t="shared" si="178"/>
        <v>91.543432612355801</v>
      </c>
      <c r="AI97" s="2">
        <f t="shared" si="178"/>
        <v>90.292716388353256</v>
      </c>
      <c r="AJ97" s="2">
        <f t="shared" si="178"/>
        <v>94.27284662764086</v>
      </c>
      <c r="AK97" s="2">
        <f t="shared" si="178"/>
        <v>121.21138709659704</v>
      </c>
      <c r="AL97" s="2">
        <f t="shared" si="178"/>
        <v>100.8026321156791</v>
      </c>
      <c r="AM97" s="2">
        <f t="shared" si="178"/>
        <v>98.729000432166558</v>
      </c>
      <c r="AN97" s="2">
        <f t="shared" si="178"/>
        <v>104.53045055210177</v>
      </c>
      <c r="AO97" s="2">
        <f t="shared" si="178"/>
        <v>84.531286491508325</v>
      </c>
      <c r="AP97" s="2">
        <f t="shared" si="178"/>
        <v>89.020342309275634</v>
      </c>
      <c r="AQ97" s="2">
        <f t="shared" si="178"/>
        <v>105.42770913150805</v>
      </c>
      <c r="AR97" s="2">
        <f t="shared" si="178"/>
        <v>85.028168768427022</v>
      </c>
      <c r="AS97" s="2">
        <f t="shared" si="178"/>
        <v>99.973434276992833</v>
      </c>
      <c r="AT97" s="2">
        <f t="shared" si="178"/>
        <v>113.47575755287841</v>
      </c>
      <c r="AU97" s="2">
        <f t="shared" si="178"/>
        <v>143.10717379133686</v>
      </c>
      <c r="AV97" s="2">
        <f t="shared" si="178"/>
        <v>135.50572888627008</v>
      </c>
      <c r="AW97" s="2">
        <f t="shared" si="178"/>
        <v>103.23757882773663</v>
      </c>
      <c r="AX97" s="2">
        <f t="shared" si="178"/>
        <v>136.57846281150938</v>
      </c>
      <c r="AY97" s="2">
        <f t="shared" si="178"/>
        <v>106.91727603736845</v>
      </c>
      <c r="AZ97" s="2">
        <f t="shared" si="178"/>
        <v>105.49521838349503</v>
      </c>
      <c r="BA97" s="2">
        <f t="shared" si="178"/>
        <v>139.81641745549612</v>
      </c>
      <c r="BB97" s="2">
        <f t="shared" si="178"/>
        <v>101.4359312204413</v>
      </c>
      <c r="BC97" s="2">
        <f t="shared" si="178"/>
        <v>145.05427104628703</v>
      </c>
      <c r="BD97" s="2">
        <f t="shared" si="178"/>
        <v>115.01632408009029</v>
      </c>
      <c r="BE97" s="2">
        <f t="shared" si="178"/>
        <v>122.17740525415219</v>
      </c>
      <c r="BF97" s="2">
        <f t="shared" si="178"/>
        <v>95.608578471362563</v>
      </c>
      <c r="BG97" s="2">
        <f t="shared" si="178"/>
        <v>120.8389513635412</v>
      </c>
      <c r="BH97" s="2">
        <f t="shared" si="178"/>
        <v>118.07074615977916</v>
      </c>
      <c r="BI97" s="2">
        <f t="shared" si="178"/>
        <v>99.295698484993594</v>
      </c>
      <c r="BJ97" s="2">
        <f t="shared" si="178"/>
        <v>105.21304392323114</v>
      </c>
      <c r="BK97" s="2">
        <f t="shared" si="178"/>
        <v>107.01928133556392</v>
      </c>
      <c r="BL97" s="2">
        <f t="shared" si="178"/>
        <v>107.43285090698728</v>
      </c>
      <c r="BM97" s="2">
        <f t="shared" si="178"/>
        <v>85.165288869640762</v>
      </c>
      <c r="BN97" s="2">
        <f t="shared" si="178"/>
        <v>99.47997388298208</v>
      </c>
      <c r="BO97" s="2">
        <f t="shared" si="178"/>
        <v>118.29819824835478</v>
      </c>
      <c r="BP97" s="2">
        <f t="shared" si="178"/>
        <v>100.70067733871183</v>
      </c>
      <c r="BQ97" s="2">
        <f t="shared" si="178"/>
        <v>90.48932706303367</v>
      </c>
      <c r="BR97" s="2">
        <f t="shared" si="178"/>
        <v>99.939968600317854</v>
      </c>
      <c r="BS97" s="2">
        <f t="shared" si="178"/>
        <v>86.506652421046937</v>
      </c>
      <c r="BT97" s="2">
        <f t="shared" si="178"/>
        <v>98.434304894894524</v>
      </c>
      <c r="BU97" s="2">
        <f t="shared" si="178"/>
        <v>98.010095552139816</v>
      </c>
      <c r="BV97" s="2">
        <f t="shared" si="178"/>
        <v>96.403097763818749</v>
      </c>
      <c r="BW97" s="2">
        <f t="shared" si="178"/>
        <v>102.12865075389551</v>
      </c>
      <c r="BX97" s="2">
        <f t="shared" si="178"/>
        <v>92.871722912783198</v>
      </c>
      <c r="BY97" s="2">
        <f t="shared" si="178"/>
        <v>103.83252299659031</v>
      </c>
      <c r="BZ97" s="2">
        <f t="shared" si="178"/>
        <v>116.08372013081387</v>
      </c>
      <c r="CA97" s="2">
        <f t="shared" si="178"/>
        <v>75.890272630008823</v>
      </c>
      <c r="CB97" s="2">
        <f t="shared" ref="CB97:CK97" si="179">AVERAGE(CB88:CB95)</f>
        <v>105.38494689759403</v>
      </c>
      <c r="CC97" s="2">
        <f t="shared" si="179"/>
        <v>124.62521249094475</v>
      </c>
      <c r="CD97" s="2">
        <f t="shared" si="179"/>
        <v>102.3296746848049</v>
      </c>
      <c r="CE97" s="2">
        <f t="shared" si="179"/>
        <v>103.52469322196826</v>
      </c>
      <c r="CF97" s="2">
        <f t="shared" si="179"/>
        <v>91.973468883371311</v>
      </c>
      <c r="CG97" s="2">
        <f t="shared" si="179"/>
        <v>107.82692874933765</v>
      </c>
      <c r="CH97" s="2">
        <f t="shared" si="179"/>
        <v>99.662368261249924</v>
      </c>
      <c r="CI97" s="2">
        <f t="shared" si="179"/>
        <v>84.028692806306566</v>
      </c>
      <c r="CJ97" s="2">
        <f t="shared" si="179"/>
        <v>83.083038961396326</v>
      </c>
      <c r="CK97" s="2">
        <f t="shared" si="179"/>
        <v>91.63289693730259</v>
      </c>
    </row>
    <row r="98" spans="14:89" s="2" customFormat="1" x14ac:dyDescent="0.25">
      <c r="N98" s="2" t="s">
        <v>64</v>
      </c>
      <c r="O98" s="2">
        <f>STDEV(O88:O95)/SQRT(COUNT(O88:O95))</f>
        <v>15.469786548691781</v>
      </c>
      <c r="P98" s="2">
        <f t="shared" ref="P98:CA98" si="180">STDEV(P88:P95)/SQRT(COUNT(P88:P95))</f>
        <v>14.169429711340205</v>
      </c>
      <c r="Q98" s="2">
        <f t="shared" si="180"/>
        <v>21.047161315194227</v>
      </c>
      <c r="R98" s="2">
        <f t="shared" si="180"/>
        <v>13.258716996183027</v>
      </c>
      <c r="S98" s="2">
        <f t="shared" si="180"/>
        <v>14.117167491807725</v>
      </c>
      <c r="T98" s="2">
        <f t="shared" si="180"/>
        <v>13.248748107132341</v>
      </c>
      <c r="U98" s="2">
        <f t="shared" si="180"/>
        <v>20.077956083485397</v>
      </c>
      <c r="V98" s="2">
        <f t="shared" si="180"/>
        <v>22.147777693495982</v>
      </c>
      <c r="W98" s="2">
        <f t="shared" si="180"/>
        <v>16.457781271876492</v>
      </c>
      <c r="X98" s="2">
        <f t="shared" si="180"/>
        <v>11.265661985019657</v>
      </c>
      <c r="Y98" s="2">
        <f t="shared" si="180"/>
        <v>6.55466442066251</v>
      </c>
      <c r="Z98" s="2">
        <f t="shared" si="180"/>
        <v>23.995285765565644</v>
      </c>
      <c r="AA98" s="2">
        <f t="shared" si="180"/>
        <v>11.727115210432531</v>
      </c>
      <c r="AB98" s="2">
        <f t="shared" si="180"/>
        <v>18.81921002148972</v>
      </c>
      <c r="AC98" s="2">
        <f t="shared" si="180"/>
        <v>22.162170594825898</v>
      </c>
      <c r="AD98" s="2">
        <f t="shared" si="180"/>
        <v>10.762519762298625</v>
      </c>
      <c r="AE98" s="2">
        <f t="shared" si="180"/>
        <v>40.50703335479146</v>
      </c>
      <c r="AF98" s="2">
        <f t="shared" si="180"/>
        <v>13.953140883920147</v>
      </c>
      <c r="AG98" s="2">
        <f t="shared" si="180"/>
        <v>12.740478959024218</v>
      </c>
      <c r="AH98" s="2">
        <f t="shared" si="180"/>
        <v>15.411520687882723</v>
      </c>
      <c r="AI98" s="2">
        <f t="shared" si="180"/>
        <v>14.087156929530272</v>
      </c>
      <c r="AJ98" s="2">
        <f t="shared" si="180"/>
        <v>16.507614306641379</v>
      </c>
      <c r="AK98" s="2">
        <f t="shared" si="180"/>
        <v>37.903116306052873</v>
      </c>
      <c r="AL98" s="2">
        <f t="shared" si="180"/>
        <v>17.80434107560902</v>
      </c>
      <c r="AM98" s="2">
        <f t="shared" si="180"/>
        <v>10.522339781002596</v>
      </c>
      <c r="AN98" s="2">
        <f t="shared" si="180"/>
        <v>15.94986802066704</v>
      </c>
      <c r="AO98" s="2">
        <f t="shared" si="180"/>
        <v>11.930236580776114</v>
      </c>
      <c r="AP98" s="2">
        <f t="shared" si="180"/>
        <v>12.186315106152467</v>
      </c>
      <c r="AQ98" s="2">
        <f t="shared" si="180"/>
        <v>7.8526129905607567</v>
      </c>
      <c r="AR98" s="2">
        <f t="shared" si="180"/>
        <v>12.155307049542598</v>
      </c>
      <c r="AS98" s="2">
        <f t="shared" si="180"/>
        <v>13.757677833112194</v>
      </c>
      <c r="AT98" s="2">
        <f t="shared" si="180"/>
        <v>17.535362932196104</v>
      </c>
      <c r="AU98" s="2">
        <f t="shared" si="180"/>
        <v>34.278214268471309</v>
      </c>
      <c r="AV98" s="2">
        <f t="shared" si="180"/>
        <v>22.252860681522208</v>
      </c>
      <c r="AW98" s="2">
        <f t="shared" si="180"/>
        <v>14.847561044644239</v>
      </c>
      <c r="AX98" s="2">
        <f t="shared" si="180"/>
        <v>15.648599802934298</v>
      </c>
      <c r="AY98" s="2">
        <f t="shared" si="180"/>
        <v>15.701791961953774</v>
      </c>
      <c r="AZ98" s="2">
        <f t="shared" si="180"/>
        <v>15.894292855274678</v>
      </c>
      <c r="BA98" s="2">
        <f t="shared" si="180"/>
        <v>28.682659233402919</v>
      </c>
      <c r="BB98" s="2">
        <f t="shared" si="180"/>
        <v>14.863438673568854</v>
      </c>
      <c r="BC98" s="2">
        <f t="shared" si="180"/>
        <v>19.625186570797332</v>
      </c>
      <c r="BD98" s="2">
        <f t="shared" si="180"/>
        <v>19.522653832413727</v>
      </c>
      <c r="BE98" s="2">
        <f t="shared" si="180"/>
        <v>17.7395789654075</v>
      </c>
      <c r="BF98" s="2">
        <f t="shared" si="180"/>
        <v>11.931691162669972</v>
      </c>
      <c r="BG98" s="2">
        <f t="shared" si="180"/>
        <v>21.338036645407307</v>
      </c>
      <c r="BH98" s="2">
        <f t="shared" si="180"/>
        <v>19.646132284440167</v>
      </c>
      <c r="BI98" s="2">
        <f t="shared" si="180"/>
        <v>16.053878098974408</v>
      </c>
      <c r="BJ98" s="2">
        <f t="shared" si="180"/>
        <v>18.544005001694387</v>
      </c>
      <c r="BK98" s="2">
        <f t="shared" si="180"/>
        <v>19.716815859708099</v>
      </c>
      <c r="BL98" s="2">
        <f t="shared" si="180"/>
        <v>17.223547733968108</v>
      </c>
      <c r="BM98" s="2">
        <f t="shared" si="180"/>
        <v>15.938205291748689</v>
      </c>
      <c r="BN98" s="2">
        <f t="shared" si="180"/>
        <v>16.600494821114317</v>
      </c>
      <c r="BO98" s="2">
        <f t="shared" si="180"/>
        <v>18.739528464762508</v>
      </c>
      <c r="BP98" s="2">
        <f t="shared" si="180"/>
        <v>10.170957199878147</v>
      </c>
      <c r="BQ98" s="2">
        <f t="shared" si="180"/>
        <v>13.260162480739577</v>
      </c>
      <c r="BR98" s="2">
        <f t="shared" si="180"/>
        <v>10.997749630033834</v>
      </c>
      <c r="BS98" s="2">
        <f t="shared" si="180"/>
        <v>11.631486816468612</v>
      </c>
      <c r="BT98" s="2">
        <f t="shared" si="180"/>
        <v>18.677022154503369</v>
      </c>
      <c r="BU98" s="2">
        <f t="shared" si="180"/>
        <v>19.632222706010271</v>
      </c>
      <c r="BV98" s="2">
        <f t="shared" si="180"/>
        <v>13.253824708555044</v>
      </c>
      <c r="BW98" s="2">
        <f t="shared" si="180"/>
        <v>13.26280183377321</v>
      </c>
      <c r="BX98" s="2">
        <f t="shared" si="180"/>
        <v>15.865431904230679</v>
      </c>
      <c r="BY98" s="2">
        <f t="shared" si="180"/>
        <v>17.292363494417071</v>
      </c>
      <c r="BZ98" s="2">
        <f t="shared" si="180"/>
        <v>24.699358528136116</v>
      </c>
      <c r="CA98" s="2">
        <f t="shared" si="180"/>
        <v>14.640586839127</v>
      </c>
      <c r="CB98" s="2">
        <f t="shared" ref="CB98:CK98" si="181">STDEV(CB88:CB95)/SQRT(COUNT(CB88:CB95))</f>
        <v>16.2794583459237</v>
      </c>
      <c r="CC98" s="2">
        <f t="shared" si="181"/>
        <v>25.097532548799748</v>
      </c>
      <c r="CD98" s="2">
        <f t="shared" si="181"/>
        <v>19.386819182609308</v>
      </c>
      <c r="CE98" s="2">
        <f t="shared" si="181"/>
        <v>16.096541221429483</v>
      </c>
      <c r="CF98" s="2">
        <f t="shared" si="181"/>
        <v>20.082615574393881</v>
      </c>
      <c r="CG98" s="2">
        <f t="shared" si="181"/>
        <v>17.879804241841921</v>
      </c>
      <c r="CH98" s="2">
        <f t="shared" si="181"/>
        <v>19.399761584982834</v>
      </c>
      <c r="CI98" s="2">
        <f t="shared" si="181"/>
        <v>23.717150107968944</v>
      </c>
      <c r="CJ98" s="2">
        <f t="shared" si="181"/>
        <v>12.062697696148673</v>
      </c>
      <c r="CK98" s="2">
        <f t="shared" si="181"/>
        <v>13.771232061360397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0"/>
  <sheetViews>
    <sheetView topLeftCell="BR19" zoomScale="70" zoomScaleNormal="70" workbookViewId="0">
      <selection activeCell="AS78" sqref="AS78:BG78"/>
    </sheetView>
  </sheetViews>
  <sheetFormatPr defaultRowHeight="14.3" x14ac:dyDescent="0.25"/>
  <cols>
    <col min="1" max="1" width="14.875" customWidth="1"/>
    <col min="5" max="13" width="4.25" customWidth="1"/>
  </cols>
  <sheetData>
    <row r="1" spans="1:106" ht="26.35" x14ac:dyDescent="0.4">
      <c r="A1" s="9" t="s">
        <v>71</v>
      </c>
    </row>
    <row r="2" spans="1:106" s="6" customFormat="1" ht="45" x14ac:dyDescent="0.25">
      <c r="A2" s="6" t="s">
        <v>50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>
        <v>-1740</v>
      </c>
      <c r="P2" s="6">
        <v>-1680</v>
      </c>
      <c r="Q2" s="6">
        <v>-1620</v>
      </c>
      <c r="R2" s="6">
        <v>-1560</v>
      </c>
      <c r="S2" s="6">
        <v>-1500</v>
      </c>
      <c r="T2" s="6">
        <v>-1440</v>
      </c>
      <c r="U2" s="6">
        <v>-1380</v>
      </c>
      <c r="V2" s="6">
        <v>-1320</v>
      </c>
      <c r="W2" s="6">
        <v>-1260</v>
      </c>
      <c r="X2" s="6">
        <v>-1200</v>
      </c>
      <c r="Y2" s="6">
        <v>-1140</v>
      </c>
      <c r="Z2" s="6">
        <v>-1080</v>
      </c>
      <c r="AA2" s="6">
        <v>-1020</v>
      </c>
      <c r="AB2" s="6">
        <v>-960</v>
      </c>
      <c r="AC2" s="6">
        <v>-900</v>
      </c>
      <c r="AD2" s="6">
        <v>-840</v>
      </c>
      <c r="AE2" s="6">
        <v>-780</v>
      </c>
      <c r="AF2" s="6">
        <v>-720</v>
      </c>
      <c r="AG2" s="6">
        <v>-660</v>
      </c>
      <c r="AH2" s="6">
        <v>-600</v>
      </c>
      <c r="AI2" s="6">
        <v>-540</v>
      </c>
      <c r="AJ2" s="6">
        <v>-480</v>
      </c>
      <c r="AK2" s="6">
        <v>-420</v>
      </c>
      <c r="AL2" s="6">
        <v>-360</v>
      </c>
      <c r="AM2" s="6">
        <v>-300</v>
      </c>
      <c r="AN2" s="6">
        <v>-240</v>
      </c>
      <c r="AO2" s="6">
        <v>-180</v>
      </c>
      <c r="AP2" s="6">
        <v>-120</v>
      </c>
      <c r="AQ2" s="6">
        <v>-60</v>
      </c>
      <c r="AR2" s="6">
        <v>0</v>
      </c>
      <c r="AS2" s="7">
        <v>60</v>
      </c>
      <c r="AT2" s="7">
        <v>120</v>
      </c>
      <c r="AU2" s="7">
        <v>180</v>
      </c>
      <c r="AV2" s="7">
        <v>240</v>
      </c>
      <c r="AW2" s="7">
        <v>300</v>
      </c>
      <c r="AX2" s="7">
        <v>360</v>
      </c>
      <c r="AY2" s="7">
        <v>420</v>
      </c>
      <c r="AZ2" s="7">
        <v>480</v>
      </c>
      <c r="BA2" s="7">
        <v>540</v>
      </c>
      <c r="BB2" s="7">
        <v>600</v>
      </c>
      <c r="BC2" s="7">
        <v>660</v>
      </c>
      <c r="BD2" s="7">
        <v>720</v>
      </c>
      <c r="BE2" s="7">
        <v>780</v>
      </c>
      <c r="BF2" s="7">
        <v>840</v>
      </c>
      <c r="BG2" s="7">
        <v>900</v>
      </c>
      <c r="BH2" s="6">
        <v>960</v>
      </c>
      <c r="BI2" s="6">
        <v>1020</v>
      </c>
      <c r="BJ2" s="6">
        <v>1080</v>
      </c>
      <c r="BK2" s="6">
        <v>1140</v>
      </c>
      <c r="BL2" s="6">
        <v>1200</v>
      </c>
      <c r="BM2" s="6">
        <v>1260</v>
      </c>
      <c r="BN2" s="6">
        <v>1320</v>
      </c>
      <c r="BO2" s="6">
        <v>1380</v>
      </c>
      <c r="BP2" s="6">
        <v>1440</v>
      </c>
      <c r="BQ2" s="6">
        <v>1500</v>
      </c>
      <c r="BR2" s="6">
        <v>1560</v>
      </c>
      <c r="BS2" s="6">
        <v>1620</v>
      </c>
      <c r="BT2" s="6">
        <v>1680</v>
      </c>
      <c r="BU2" s="6">
        <v>1740</v>
      </c>
      <c r="BV2" s="6">
        <v>1800</v>
      </c>
      <c r="BW2" s="6">
        <v>1860</v>
      </c>
      <c r="BX2" s="6">
        <v>1920</v>
      </c>
      <c r="BY2" s="6">
        <v>1980</v>
      </c>
      <c r="BZ2" s="6">
        <v>2040</v>
      </c>
      <c r="CA2" s="6">
        <v>2100</v>
      </c>
      <c r="CB2" s="6">
        <v>2160</v>
      </c>
      <c r="CC2" s="6">
        <v>2220</v>
      </c>
      <c r="CD2" s="6">
        <v>2280</v>
      </c>
      <c r="CE2" s="6">
        <v>2340</v>
      </c>
      <c r="CF2" s="6">
        <v>2400</v>
      </c>
      <c r="CG2" s="6">
        <v>2460</v>
      </c>
      <c r="CH2" s="6">
        <v>2520</v>
      </c>
      <c r="CI2" s="6">
        <v>2580</v>
      </c>
      <c r="CJ2" s="6">
        <v>2640</v>
      </c>
      <c r="CK2" s="6">
        <v>2700</v>
      </c>
      <c r="CP2" s="8" t="s">
        <v>32</v>
      </c>
      <c r="CQ2" s="8" t="s">
        <v>33</v>
      </c>
      <c r="CR2" s="8" t="s">
        <v>34</v>
      </c>
      <c r="CU2" s="6" t="s">
        <v>44</v>
      </c>
      <c r="CV2" s="6" t="s">
        <v>32</v>
      </c>
      <c r="CW2" s="6" t="s">
        <v>33</v>
      </c>
      <c r="CX2" s="6" t="s">
        <v>34</v>
      </c>
      <c r="DA2" s="6" t="s">
        <v>33</v>
      </c>
      <c r="DB2" s="6" t="s">
        <v>34</v>
      </c>
    </row>
    <row r="3" spans="1:106" ht="14.95" x14ac:dyDescent="0.25">
      <c r="A3" t="s">
        <v>72</v>
      </c>
      <c r="B3" t="s">
        <v>13</v>
      </c>
      <c r="C3" t="s">
        <v>28</v>
      </c>
      <c r="D3" t="s">
        <v>15</v>
      </c>
      <c r="E3" t="s">
        <v>16</v>
      </c>
      <c r="F3" t="s">
        <v>29</v>
      </c>
      <c r="G3">
        <v>4011.6</v>
      </c>
      <c r="H3">
        <v>5811.6</v>
      </c>
      <c r="I3">
        <v>5811.6</v>
      </c>
      <c r="J3">
        <v>11511.6</v>
      </c>
      <c r="K3">
        <v>220.26599999999999</v>
      </c>
      <c r="L3">
        <v>522.18700000000001</v>
      </c>
      <c r="M3">
        <v>-0.25135000000000002</v>
      </c>
      <c r="N3">
        <v>-1432.71992</v>
      </c>
      <c r="O3">
        <v>7.8254999999999999</v>
      </c>
      <c r="P3">
        <v>6.6558999999999999</v>
      </c>
      <c r="Q3">
        <v>6.1313000000000004</v>
      </c>
      <c r="R3">
        <v>8.1979000000000006</v>
      </c>
      <c r="S3">
        <v>9.2194000000000003</v>
      </c>
      <c r="T3">
        <v>8.9774999999999991</v>
      </c>
      <c r="U3">
        <v>11.7311</v>
      </c>
      <c r="V3">
        <v>8.2111000000000001</v>
      </c>
      <c r="W3">
        <v>7.1407999999999996</v>
      </c>
      <c r="X3">
        <v>10.091799999999999</v>
      </c>
      <c r="Y3">
        <v>8.0694999999999997</v>
      </c>
      <c r="Z3">
        <v>9.8962000000000003</v>
      </c>
      <c r="AA3">
        <v>8.2048000000000005</v>
      </c>
      <c r="AB3">
        <v>6.8730000000000002</v>
      </c>
      <c r="AC3">
        <v>9.6910000000000007</v>
      </c>
      <c r="AD3">
        <v>7.9736000000000002</v>
      </c>
      <c r="AE3">
        <v>9.3643999999999998</v>
      </c>
      <c r="AF3">
        <v>8.0882000000000005</v>
      </c>
      <c r="AG3">
        <v>9.7775999999999996</v>
      </c>
      <c r="AH3">
        <v>6.0929000000000002</v>
      </c>
      <c r="AI3">
        <v>6.5138999999999996</v>
      </c>
      <c r="AJ3">
        <v>6.1228999999999996</v>
      </c>
      <c r="AK3">
        <v>5.1153000000000004</v>
      </c>
      <c r="AL3">
        <v>5.8582999999999998</v>
      </c>
      <c r="AM3">
        <v>5.6506999999999996</v>
      </c>
      <c r="AN3">
        <v>4.1768000000000001</v>
      </c>
      <c r="AO3">
        <v>5.1020000000000003</v>
      </c>
      <c r="AP3">
        <v>4.8209999999999997</v>
      </c>
      <c r="AQ3">
        <v>4.6195000000000004</v>
      </c>
      <c r="AR3">
        <v>4.0720000000000001</v>
      </c>
      <c r="AS3">
        <v>5.5442999999999998</v>
      </c>
      <c r="AT3">
        <v>3.8632</v>
      </c>
      <c r="AU3">
        <v>4.8674999999999997</v>
      </c>
      <c r="AV3">
        <v>7.0540000000000003</v>
      </c>
      <c r="AW3">
        <v>5.4051</v>
      </c>
      <c r="AX3">
        <v>5.085</v>
      </c>
      <c r="AY3">
        <v>5.0190000000000001</v>
      </c>
      <c r="AZ3">
        <v>6.5852000000000004</v>
      </c>
      <c r="BA3">
        <v>4.5647000000000002</v>
      </c>
      <c r="BB3">
        <v>4.1596000000000002</v>
      </c>
      <c r="BC3">
        <v>8.4751999999999992</v>
      </c>
      <c r="BD3">
        <v>4.6337000000000002</v>
      </c>
      <c r="BE3">
        <v>4.9939</v>
      </c>
      <c r="BF3">
        <v>5.2613000000000003</v>
      </c>
      <c r="BG3">
        <v>8.7446000000000002</v>
      </c>
      <c r="BH3">
        <v>3.7671000000000001</v>
      </c>
      <c r="BI3">
        <v>4.3505000000000003</v>
      </c>
      <c r="BJ3">
        <v>5.9428999999999998</v>
      </c>
      <c r="BK3">
        <v>6.0342000000000002</v>
      </c>
      <c r="BL3">
        <v>4.9657999999999998</v>
      </c>
      <c r="BM3">
        <v>6.2915000000000001</v>
      </c>
      <c r="BN3">
        <v>5.4709000000000003</v>
      </c>
      <c r="BO3">
        <v>6.7617000000000003</v>
      </c>
      <c r="BP3">
        <v>5.7839999999999998</v>
      </c>
      <c r="BQ3">
        <v>4.2804000000000002</v>
      </c>
      <c r="BR3">
        <v>7.8848000000000003</v>
      </c>
      <c r="BS3">
        <v>5.8537999999999997</v>
      </c>
      <c r="BT3">
        <v>6.5721999999999996</v>
      </c>
      <c r="BU3">
        <v>9.7234999999999996</v>
      </c>
      <c r="BV3">
        <v>6.6688999999999998</v>
      </c>
      <c r="BW3">
        <v>5.0514000000000001</v>
      </c>
      <c r="BX3">
        <v>7.4641000000000002</v>
      </c>
      <c r="BY3">
        <v>5.7895000000000003</v>
      </c>
      <c r="BZ3">
        <v>9.8157999999999994</v>
      </c>
      <c r="CA3">
        <v>5.8563999999999998</v>
      </c>
      <c r="CB3">
        <v>6.0888</v>
      </c>
      <c r="CC3">
        <v>8.3237000000000005</v>
      </c>
      <c r="CD3">
        <v>3.1406000000000001</v>
      </c>
      <c r="CE3">
        <v>4.5102000000000002</v>
      </c>
      <c r="CF3">
        <v>4.4724000000000004</v>
      </c>
      <c r="CG3">
        <v>5.1957000000000004</v>
      </c>
      <c r="CH3">
        <v>2.9247000000000001</v>
      </c>
      <c r="CI3">
        <v>4.4722</v>
      </c>
      <c r="CJ3">
        <v>3.9209000000000001</v>
      </c>
      <c r="CK3">
        <v>4.0186999999999999</v>
      </c>
      <c r="CP3">
        <f t="shared" ref="CP3:CP10" si="0">AVERAGE(O3:AR3)</f>
        <v>7.3421966666666654</v>
      </c>
      <c r="CQ3">
        <f t="shared" ref="CQ3:CQ10" si="1">AVERAGE(AS3:BG3)</f>
        <v>5.6170866666666672</v>
      </c>
      <c r="CR3">
        <f t="shared" ref="CR3:CR10" si="2">AVERAGE(BH3:CK3)</f>
        <v>5.7132433333333319</v>
      </c>
      <c r="CV3">
        <f t="shared" ref="CV3:CX10" si="3">(CP3/$CP3)*100</f>
        <v>100</v>
      </c>
      <c r="CW3">
        <f t="shared" si="3"/>
        <v>76.504170641029788</v>
      </c>
      <c r="CX3">
        <f t="shared" si="3"/>
        <v>77.813815029925195</v>
      </c>
      <c r="DA3">
        <f t="shared" ref="DA3:DB10" si="4">CW3-$CV3</f>
        <v>-23.495829358970212</v>
      </c>
      <c r="DB3">
        <f t="shared" si="4"/>
        <v>-22.186184970074805</v>
      </c>
    </row>
    <row r="4" spans="1:106" ht="14.95" x14ac:dyDescent="0.25">
      <c r="A4" t="s">
        <v>73</v>
      </c>
      <c r="B4" t="s">
        <v>35</v>
      </c>
      <c r="C4" t="s">
        <v>28</v>
      </c>
      <c r="D4" t="s">
        <v>15</v>
      </c>
      <c r="E4" t="s">
        <v>16</v>
      </c>
      <c r="F4" t="s">
        <v>54</v>
      </c>
      <c r="G4">
        <v>166.5</v>
      </c>
      <c r="H4">
        <v>1966.5</v>
      </c>
      <c r="I4">
        <v>1966.5</v>
      </c>
      <c r="J4">
        <v>4666.5</v>
      </c>
      <c r="K4">
        <v>289.47899999999998</v>
      </c>
      <c r="L4">
        <v>837.06299999999999</v>
      </c>
      <c r="M4">
        <v>0.92774999999999996</v>
      </c>
      <c r="N4">
        <v>2504.9236299999998</v>
      </c>
      <c r="O4">
        <v>12.178599999999999</v>
      </c>
      <c r="P4">
        <v>10.4216</v>
      </c>
      <c r="Q4">
        <v>8.7806999999999995</v>
      </c>
      <c r="R4">
        <v>8.6243999999999996</v>
      </c>
      <c r="S4">
        <v>7.7679999999999998</v>
      </c>
      <c r="T4">
        <v>5.3352000000000004</v>
      </c>
      <c r="U4">
        <v>8.891</v>
      </c>
      <c r="V4">
        <v>9.5662000000000003</v>
      </c>
      <c r="W4">
        <v>10.700699999999999</v>
      </c>
      <c r="X4">
        <v>7.9691000000000001</v>
      </c>
      <c r="Y4">
        <v>8.4530999999999992</v>
      </c>
      <c r="Z4">
        <v>11.257400000000001</v>
      </c>
      <c r="AA4">
        <v>8.81</v>
      </c>
      <c r="AB4">
        <v>11.706</v>
      </c>
      <c r="AC4">
        <v>10.5909</v>
      </c>
      <c r="AD4">
        <v>11.350099999999999</v>
      </c>
      <c r="AE4">
        <v>12.1816</v>
      </c>
      <c r="AF4">
        <v>9.7327999999999992</v>
      </c>
      <c r="AG4">
        <v>7.9450000000000003</v>
      </c>
      <c r="AH4">
        <v>11.5647</v>
      </c>
      <c r="AI4">
        <v>8.157</v>
      </c>
      <c r="AJ4">
        <v>10.141999999999999</v>
      </c>
      <c r="AK4">
        <v>7.1473000000000004</v>
      </c>
      <c r="AL4">
        <v>9.2629999999999999</v>
      </c>
      <c r="AM4">
        <v>15.688000000000001</v>
      </c>
      <c r="AN4">
        <v>7.4493999999999998</v>
      </c>
      <c r="AO4">
        <v>11.1655</v>
      </c>
      <c r="AP4">
        <v>8.4931000000000001</v>
      </c>
      <c r="AQ4">
        <v>9.6648999999999994</v>
      </c>
      <c r="AR4">
        <v>8.4812999999999992</v>
      </c>
      <c r="AS4">
        <v>8.8262</v>
      </c>
      <c r="AT4">
        <v>12.2784</v>
      </c>
      <c r="AU4">
        <v>6.9452999999999996</v>
      </c>
      <c r="AV4">
        <v>10.5143</v>
      </c>
      <c r="AW4">
        <v>7.4264000000000001</v>
      </c>
      <c r="AX4">
        <v>13.2438</v>
      </c>
      <c r="AY4">
        <v>8.6189999999999998</v>
      </c>
      <c r="AZ4">
        <v>7.2881</v>
      </c>
      <c r="BA4">
        <v>10.384600000000001</v>
      </c>
      <c r="BB4">
        <v>5.4790999999999999</v>
      </c>
      <c r="BC4">
        <v>11.3163</v>
      </c>
      <c r="BD4">
        <v>10.1434</v>
      </c>
      <c r="BE4">
        <v>16.752199999999998</v>
      </c>
      <c r="BF4">
        <v>12.853300000000001</v>
      </c>
      <c r="BG4">
        <v>19.2011</v>
      </c>
      <c r="BH4">
        <v>15.5307</v>
      </c>
      <c r="BI4">
        <v>17.306100000000001</v>
      </c>
      <c r="BJ4">
        <v>15.1851</v>
      </c>
      <c r="BK4">
        <v>14.9337</v>
      </c>
      <c r="BL4">
        <v>25.606999999999999</v>
      </c>
      <c r="BM4">
        <v>14.593500000000001</v>
      </c>
      <c r="BN4">
        <v>31.0275</v>
      </c>
      <c r="BO4">
        <v>11.77</v>
      </c>
      <c r="BP4">
        <v>27.148399999999999</v>
      </c>
      <c r="BQ4">
        <v>14.211</v>
      </c>
      <c r="BR4">
        <v>38.615400000000001</v>
      </c>
      <c r="BS4">
        <v>22.777200000000001</v>
      </c>
      <c r="BT4">
        <v>16.335799999999999</v>
      </c>
      <c r="BU4">
        <v>20.571899999999999</v>
      </c>
      <c r="BV4">
        <v>10.031000000000001</v>
      </c>
      <c r="BW4">
        <v>8.5951000000000004</v>
      </c>
      <c r="BX4">
        <v>11.976699999999999</v>
      </c>
      <c r="BY4">
        <v>25.7729</v>
      </c>
      <c r="BZ4">
        <v>15.958399999999999</v>
      </c>
      <c r="CA4">
        <v>22.2773</v>
      </c>
      <c r="CB4">
        <v>23.1861</v>
      </c>
      <c r="CC4">
        <v>17.1084</v>
      </c>
      <c r="CD4">
        <v>16.9176</v>
      </c>
      <c r="CE4">
        <v>17.691299999999998</v>
      </c>
      <c r="CF4">
        <v>21.629899999999999</v>
      </c>
      <c r="CG4">
        <v>19.611999999999998</v>
      </c>
      <c r="CH4">
        <v>32.622900000000001</v>
      </c>
      <c r="CI4">
        <v>28.3108</v>
      </c>
      <c r="CJ4">
        <v>76.192599999999999</v>
      </c>
      <c r="CK4">
        <v>42.2958</v>
      </c>
      <c r="CP4">
        <f t="shared" si="0"/>
        <v>9.649286666666665</v>
      </c>
      <c r="CQ4">
        <f t="shared" si="1"/>
        <v>10.751433333333331</v>
      </c>
      <c r="CR4">
        <f t="shared" si="2"/>
        <v>22.526403333333334</v>
      </c>
      <c r="CV4">
        <f t="shared" si="3"/>
        <v>100</v>
      </c>
      <c r="CW4">
        <f t="shared" si="3"/>
        <v>111.42205330549477</v>
      </c>
      <c r="CX4">
        <f t="shared" si="3"/>
        <v>233.45148829654426</v>
      </c>
      <c r="DA4">
        <f t="shared" si="4"/>
        <v>11.422053305494771</v>
      </c>
      <c r="DB4">
        <f t="shared" si="4"/>
        <v>133.45148829654426</v>
      </c>
    </row>
    <row r="5" spans="1:106" ht="14.95" x14ac:dyDescent="0.25">
      <c r="A5" t="s">
        <v>74</v>
      </c>
      <c r="B5" t="s">
        <v>61</v>
      </c>
      <c r="C5" t="s">
        <v>28</v>
      </c>
      <c r="D5" t="s">
        <v>15</v>
      </c>
      <c r="E5" t="s">
        <v>16</v>
      </c>
      <c r="F5" t="s">
        <v>54</v>
      </c>
      <c r="G5">
        <v>3648.7</v>
      </c>
      <c r="H5">
        <v>5448.7</v>
      </c>
      <c r="I5">
        <v>5448.7</v>
      </c>
      <c r="J5">
        <v>8148.7</v>
      </c>
      <c r="K5">
        <v>111.96899999999999</v>
      </c>
      <c r="L5">
        <v>207.61099999999999</v>
      </c>
      <c r="M5">
        <v>0.23612</v>
      </c>
      <c r="N5">
        <v>637.52034000000003</v>
      </c>
      <c r="O5">
        <v>2.7002999999999999</v>
      </c>
      <c r="P5">
        <v>2.6741999999999999</v>
      </c>
      <c r="Q5">
        <v>3.4780000000000002</v>
      </c>
      <c r="R5">
        <v>2.5184000000000002</v>
      </c>
      <c r="S5">
        <v>3.4415</v>
      </c>
      <c r="T5">
        <v>5.9017999999999997</v>
      </c>
      <c r="U5">
        <v>6.3526999999999996</v>
      </c>
      <c r="V5">
        <v>3.3696000000000002</v>
      </c>
      <c r="W5">
        <v>2.2627999999999999</v>
      </c>
      <c r="X5">
        <v>2.8334000000000001</v>
      </c>
      <c r="Y5">
        <v>2.7126999999999999</v>
      </c>
      <c r="Z5">
        <v>2.9809999999999999</v>
      </c>
      <c r="AA5">
        <v>3.4476</v>
      </c>
      <c r="AB5">
        <v>2.7951999999999999</v>
      </c>
      <c r="AC5">
        <v>4.3642000000000003</v>
      </c>
      <c r="AD5">
        <v>3.1583000000000001</v>
      </c>
      <c r="AE5">
        <v>2.9359999999999999</v>
      </c>
      <c r="AF5">
        <v>4.3257000000000003</v>
      </c>
      <c r="AG5">
        <v>6.1616</v>
      </c>
      <c r="AH5">
        <v>1.6976</v>
      </c>
      <c r="AI5">
        <v>3.5686</v>
      </c>
      <c r="AJ5">
        <v>3.1936</v>
      </c>
      <c r="AK5">
        <v>3.1928000000000001</v>
      </c>
      <c r="AL5">
        <v>3.82</v>
      </c>
      <c r="AM5">
        <v>3.9901</v>
      </c>
      <c r="AN5">
        <v>5.3189000000000002</v>
      </c>
      <c r="AO5">
        <v>4.9028999999999998</v>
      </c>
      <c r="AP5">
        <v>5.5971000000000002</v>
      </c>
      <c r="AQ5">
        <v>3.2725</v>
      </c>
      <c r="AR5">
        <v>5.0004999999999997</v>
      </c>
      <c r="AS5">
        <v>5.6197999999999997</v>
      </c>
      <c r="AT5">
        <v>2.3957000000000002</v>
      </c>
      <c r="AU5">
        <v>2.3683000000000001</v>
      </c>
      <c r="AV5">
        <v>3.0287999999999999</v>
      </c>
      <c r="AW5">
        <v>4.0414000000000003</v>
      </c>
      <c r="AX5">
        <v>2.7408999999999999</v>
      </c>
      <c r="AY5">
        <v>2.746</v>
      </c>
      <c r="AZ5">
        <v>3.2631999999999999</v>
      </c>
      <c r="BA5">
        <v>6.4287999999999998</v>
      </c>
      <c r="BB5">
        <v>2.0682</v>
      </c>
      <c r="BC5">
        <v>7.1426999999999996</v>
      </c>
      <c r="BD5">
        <v>2.7357999999999998</v>
      </c>
      <c r="BE5">
        <v>5.6482999999999999</v>
      </c>
      <c r="BF5">
        <v>6.5913000000000004</v>
      </c>
      <c r="BG5">
        <v>2.7721</v>
      </c>
      <c r="BH5">
        <v>4.0694999999999997</v>
      </c>
      <c r="BI5">
        <v>2.9965999999999999</v>
      </c>
      <c r="BJ5">
        <v>3.7035999999999998</v>
      </c>
      <c r="BK5">
        <v>6.7847999999999997</v>
      </c>
      <c r="BL5">
        <v>3.9081999999999999</v>
      </c>
      <c r="BM5">
        <v>2.7351000000000001</v>
      </c>
      <c r="BN5">
        <v>4.5396000000000001</v>
      </c>
      <c r="BO5">
        <v>2.7542</v>
      </c>
      <c r="BP5">
        <v>4.2766999999999999</v>
      </c>
      <c r="BQ5">
        <v>5.2305000000000001</v>
      </c>
      <c r="BR5">
        <v>2.21</v>
      </c>
      <c r="BS5">
        <v>7.0490000000000004</v>
      </c>
      <c r="BT5">
        <v>6.4851999999999999</v>
      </c>
      <c r="BU5">
        <v>4.2003000000000004</v>
      </c>
      <c r="BV5">
        <v>2.7803</v>
      </c>
      <c r="BW5">
        <v>5.1155999999999997</v>
      </c>
      <c r="BX5">
        <v>8.4756999999999998</v>
      </c>
      <c r="BY5">
        <v>6.1329000000000002</v>
      </c>
      <c r="BZ5">
        <v>4.2972999999999999</v>
      </c>
      <c r="CA5">
        <v>4.6456</v>
      </c>
      <c r="CB5">
        <v>2.7465000000000002</v>
      </c>
      <c r="CC5">
        <v>5.3746999999999998</v>
      </c>
      <c r="CD5">
        <v>7.1288999999999998</v>
      </c>
      <c r="CE5">
        <v>6.5224000000000002</v>
      </c>
      <c r="CF5">
        <v>11.715299999999999</v>
      </c>
      <c r="CG5">
        <v>5.6242000000000001</v>
      </c>
      <c r="CH5">
        <v>4.2488000000000001</v>
      </c>
      <c r="CI5">
        <v>3.2267999999999999</v>
      </c>
      <c r="CJ5">
        <v>5.8761000000000001</v>
      </c>
      <c r="CK5">
        <v>3.1656</v>
      </c>
      <c r="CP5">
        <f t="shared" si="0"/>
        <v>3.7323199999999996</v>
      </c>
      <c r="CQ5">
        <f t="shared" si="1"/>
        <v>3.9727533333333329</v>
      </c>
      <c r="CR5">
        <f t="shared" si="2"/>
        <v>4.9340000000000002</v>
      </c>
      <c r="CV5">
        <f t="shared" si="3"/>
        <v>100</v>
      </c>
      <c r="CW5">
        <f t="shared" si="3"/>
        <v>106.44192709449707</v>
      </c>
      <c r="CX5">
        <f t="shared" si="3"/>
        <v>132.19659621897372</v>
      </c>
      <c r="DA5">
        <f t="shared" si="4"/>
        <v>6.4419270944970748</v>
      </c>
      <c r="DB5">
        <f t="shared" si="4"/>
        <v>32.196596218973724</v>
      </c>
    </row>
    <row r="6" spans="1:106" ht="14.95" x14ac:dyDescent="0.25">
      <c r="A6" t="s">
        <v>75</v>
      </c>
      <c r="B6" t="s">
        <v>62</v>
      </c>
      <c r="C6" t="s">
        <v>28</v>
      </c>
      <c r="D6" t="s">
        <v>15</v>
      </c>
      <c r="E6" t="s">
        <v>16</v>
      </c>
      <c r="F6" t="s">
        <v>54</v>
      </c>
      <c r="G6">
        <v>164.8</v>
      </c>
      <c r="H6">
        <v>1964.8</v>
      </c>
      <c r="I6">
        <v>1964.8</v>
      </c>
      <c r="J6">
        <v>4664.8</v>
      </c>
      <c r="K6">
        <v>315.541</v>
      </c>
      <c r="L6">
        <v>363.72699999999998</v>
      </c>
      <c r="M6">
        <v>-0.23153000000000001</v>
      </c>
      <c r="N6">
        <v>-625.12319000000002</v>
      </c>
      <c r="O6">
        <v>9.7794000000000008</v>
      </c>
      <c r="P6">
        <v>19.4269</v>
      </c>
      <c r="Q6">
        <v>17.197700000000001</v>
      </c>
      <c r="R6">
        <v>20.0246</v>
      </c>
      <c r="S6">
        <v>20.855</v>
      </c>
      <c r="T6">
        <v>30.317599999999999</v>
      </c>
      <c r="U6">
        <v>14.579700000000001</v>
      </c>
      <c r="V6">
        <v>20.628399999999999</v>
      </c>
      <c r="W6">
        <v>19.516200000000001</v>
      </c>
      <c r="X6">
        <v>14.682399999999999</v>
      </c>
      <c r="Y6">
        <v>12.0846</v>
      </c>
      <c r="Z6">
        <v>7.9607999999999999</v>
      </c>
      <c r="AA6">
        <v>8.5732999999999997</v>
      </c>
      <c r="AB6">
        <v>5.9806999999999997</v>
      </c>
      <c r="AC6">
        <v>7.1496000000000004</v>
      </c>
      <c r="AD6">
        <v>4.8429000000000002</v>
      </c>
      <c r="AE6">
        <v>4.7927999999999997</v>
      </c>
      <c r="AF6">
        <v>4.8171999999999997</v>
      </c>
      <c r="AG6">
        <v>4.4025999999999996</v>
      </c>
      <c r="AH6">
        <v>3.6642000000000001</v>
      </c>
      <c r="AI6">
        <v>3.8929999999999998</v>
      </c>
      <c r="AJ6">
        <v>3.6947000000000001</v>
      </c>
      <c r="AK6">
        <v>3.5142000000000002</v>
      </c>
      <c r="AL6">
        <v>4.2618999999999998</v>
      </c>
      <c r="AM6">
        <v>4.0713999999999997</v>
      </c>
      <c r="AN6">
        <v>3.9089</v>
      </c>
      <c r="AO6">
        <v>11.840400000000001</v>
      </c>
      <c r="AP6">
        <v>2.7629000000000001</v>
      </c>
      <c r="AQ6">
        <v>11.057600000000001</v>
      </c>
      <c r="AR6">
        <v>15.2593</v>
      </c>
      <c r="AS6">
        <v>12.8527</v>
      </c>
      <c r="AT6">
        <v>10.714700000000001</v>
      </c>
      <c r="AU6">
        <v>8.5343999999999998</v>
      </c>
      <c r="AV6">
        <v>3.5015000000000001</v>
      </c>
      <c r="AW6">
        <v>8.7782999999999998</v>
      </c>
      <c r="AX6">
        <v>11.9772</v>
      </c>
      <c r="AY6">
        <v>7.5614999999999997</v>
      </c>
      <c r="AZ6">
        <v>21.327500000000001</v>
      </c>
      <c r="BA6">
        <v>11.2981</v>
      </c>
      <c r="BB6">
        <v>14.055099999999999</v>
      </c>
      <c r="BC6">
        <v>16.616599999999998</v>
      </c>
      <c r="BD6">
        <v>13.0589</v>
      </c>
      <c r="BE6">
        <v>4.1562000000000001</v>
      </c>
      <c r="BF6">
        <v>2.8008999999999999</v>
      </c>
      <c r="BG6">
        <v>5.7016999999999998</v>
      </c>
      <c r="BH6">
        <v>6.2549000000000001</v>
      </c>
      <c r="BI6">
        <v>14.7653</v>
      </c>
      <c r="BJ6">
        <v>12.5337</v>
      </c>
      <c r="BK6">
        <v>18.484000000000002</v>
      </c>
      <c r="BL6">
        <v>13.0876</v>
      </c>
      <c r="BM6">
        <v>6.2946999999999997</v>
      </c>
      <c r="BN6">
        <v>7.1814</v>
      </c>
      <c r="BO6">
        <v>3.6629</v>
      </c>
      <c r="BP6">
        <v>10.103300000000001</v>
      </c>
      <c r="BQ6">
        <v>4.7134</v>
      </c>
      <c r="BR6">
        <v>3.5514999999999999</v>
      </c>
      <c r="BS6">
        <v>3.7730000000000001</v>
      </c>
      <c r="BT6">
        <v>15.584199999999999</v>
      </c>
      <c r="BU6">
        <v>11.629200000000001</v>
      </c>
      <c r="BV6">
        <v>4.6325000000000003</v>
      </c>
      <c r="BW6">
        <v>3.5891000000000002</v>
      </c>
      <c r="BX6">
        <v>2.0975999999999999</v>
      </c>
      <c r="BY6">
        <v>11.074</v>
      </c>
      <c r="BZ6">
        <v>11.13</v>
      </c>
      <c r="CA6">
        <v>6.8997999999999999</v>
      </c>
      <c r="CB6">
        <v>3.3576999999999999</v>
      </c>
      <c r="CC6">
        <v>4.3570000000000002</v>
      </c>
      <c r="CD6">
        <v>2.2808000000000002</v>
      </c>
      <c r="CE6">
        <v>1.9462999999999999</v>
      </c>
      <c r="CF6">
        <v>2.2433000000000001</v>
      </c>
      <c r="CG6">
        <v>2.2768999999999999</v>
      </c>
      <c r="CH6">
        <v>2.6652999999999998</v>
      </c>
      <c r="CI6">
        <v>7.2962999999999996</v>
      </c>
      <c r="CJ6">
        <v>3.9729000000000001</v>
      </c>
      <c r="CK6">
        <v>9.3529</v>
      </c>
      <c r="CP6">
        <f t="shared" si="0"/>
        <v>10.51803</v>
      </c>
      <c r="CQ6">
        <f t="shared" si="1"/>
        <v>10.195686666666667</v>
      </c>
      <c r="CR6">
        <f t="shared" si="2"/>
        <v>7.0263833333333343</v>
      </c>
      <c r="CV6">
        <f t="shared" si="3"/>
        <v>100</v>
      </c>
      <c r="CW6">
        <f t="shared" si="3"/>
        <v>96.935325975174706</v>
      </c>
      <c r="CX6">
        <f t="shared" si="3"/>
        <v>66.803225825875515</v>
      </c>
      <c r="DA6">
        <f t="shared" si="4"/>
        <v>-3.0646740248252939</v>
      </c>
      <c r="DB6">
        <f t="shared" si="4"/>
        <v>-33.196774174124485</v>
      </c>
    </row>
    <row r="7" spans="1:106" ht="14.95" x14ac:dyDescent="0.25">
      <c r="A7" t="s">
        <v>76</v>
      </c>
      <c r="B7" t="s">
        <v>65</v>
      </c>
      <c r="C7" t="s">
        <v>28</v>
      </c>
      <c r="D7" t="s">
        <v>15</v>
      </c>
      <c r="E7" t="s">
        <v>16</v>
      </c>
      <c r="F7" t="s">
        <v>54</v>
      </c>
      <c r="G7">
        <v>3208.7</v>
      </c>
      <c r="H7">
        <v>5008.7</v>
      </c>
      <c r="I7">
        <v>5008.7</v>
      </c>
      <c r="J7">
        <v>7708.7</v>
      </c>
      <c r="K7">
        <v>63.784999999999997</v>
      </c>
      <c r="L7">
        <v>173.82499999999999</v>
      </c>
      <c r="M7">
        <v>0.81677999999999995</v>
      </c>
      <c r="N7">
        <v>2205.3005499999999</v>
      </c>
      <c r="O7">
        <v>1.5152000000000001</v>
      </c>
      <c r="P7">
        <v>0.71</v>
      </c>
      <c r="Q7">
        <v>2.9820000000000002</v>
      </c>
      <c r="R7">
        <v>1.0527</v>
      </c>
      <c r="S7">
        <v>1.8475999999999999</v>
      </c>
      <c r="T7">
        <v>1.9</v>
      </c>
      <c r="U7">
        <v>1.0923</v>
      </c>
      <c r="V7">
        <v>1.7778</v>
      </c>
      <c r="W7">
        <v>1.9218</v>
      </c>
      <c r="X7">
        <v>0.80379999999999996</v>
      </c>
      <c r="Y7">
        <v>2.1741999999999999</v>
      </c>
      <c r="Z7">
        <v>2.5832999999999999</v>
      </c>
      <c r="AA7">
        <v>0.4945</v>
      </c>
      <c r="AB7">
        <v>1.2264999999999999</v>
      </c>
      <c r="AC7">
        <v>1.4947999999999999</v>
      </c>
      <c r="AD7">
        <v>0.90180000000000005</v>
      </c>
      <c r="AE7">
        <v>1.2918000000000001</v>
      </c>
      <c r="AF7">
        <v>3.0508000000000002</v>
      </c>
      <c r="AG7">
        <v>2.2894999999999999</v>
      </c>
      <c r="AH7">
        <v>5.6871999999999998</v>
      </c>
      <c r="AI7">
        <v>1.7196</v>
      </c>
      <c r="AJ7">
        <v>1.3792</v>
      </c>
      <c r="AK7">
        <v>1.7889999999999999</v>
      </c>
      <c r="AL7">
        <v>1.4194</v>
      </c>
      <c r="AM7">
        <v>1.5845</v>
      </c>
      <c r="AN7">
        <v>3.1253000000000002</v>
      </c>
      <c r="AO7">
        <v>7.1111000000000004</v>
      </c>
      <c r="AP7">
        <v>3.4155000000000002</v>
      </c>
      <c r="AQ7">
        <v>3.5301</v>
      </c>
      <c r="AR7">
        <v>1.9136</v>
      </c>
      <c r="AS7">
        <v>1.4240999999999999</v>
      </c>
      <c r="AT7">
        <v>0.94989999999999997</v>
      </c>
      <c r="AU7">
        <v>2.3319999999999999</v>
      </c>
      <c r="AV7">
        <v>3.1352000000000002</v>
      </c>
      <c r="AW7">
        <v>6.9749999999999996</v>
      </c>
      <c r="AX7">
        <v>8.1508000000000003</v>
      </c>
      <c r="AY7">
        <v>4.3880999999999997</v>
      </c>
      <c r="AZ7">
        <v>4.0419999999999998</v>
      </c>
      <c r="BA7">
        <v>5.5045999999999999</v>
      </c>
      <c r="BB7">
        <v>6.8521999999999998</v>
      </c>
      <c r="BC7">
        <v>6.4298000000000002</v>
      </c>
      <c r="BD7">
        <v>4.6818</v>
      </c>
      <c r="BE7">
        <v>4.7587999999999999</v>
      </c>
      <c r="BF7">
        <v>5.0029000000000003</v>
      </c>
      <c r="BG7">
        <v>5.8815</v>
      </c>
      <c r="BH7">
        <v>5.3034999999999997</v>
      </c>
      <c r="BI7">
        <v>7.5138999999999996</v>
      </c>
      <c r="BJ7">
        <v>9.7525999999999993</v>
      </c>
      <c r="BK7">
        <v>5.7478999999999996</v>
      </c>
      <c r="BL7">
        <v>5.4623999999999997</v>
      </c>
      <c r="BM7">
        <v>2.6520000000000001</v>
      </c>
      <c r="BN7">
        <v>6.8372999999999999</v>
      </c>
      <c r="BO7">
        <v>2.1425000000000001</v>
      </c>
      <c r="BP7">
        <v>1.6757</v>
      </c>
      <c r="BQ7">
        <v>4.7919</v>
      </c>
      <c r="BR7">
        <v>1.5451999999999999</v>
      </c>
      <c r="BS7">
        <v>1.4982</v>
      </c>
      <c r="BT7">
        <v>4.5747</v>
      </c>
      <c r="BU7">
        <v>4.4856999999999996</v>
      </c>
      <c r="BV7">
        <v>5.2225999999999999</v>
      </c>
      <c r="BW7">
        <v>4.6435000000000004</v>
      </c>
      <c r="BX7">
        <v>5.2458</v>
      </c>
      <c r="BY7">
        <v>3.9967000000000001</v>
      </c>
      <c r="BZ7">
        <v>1.0224</v>
      </c>
      <c r="CA7">
        <v>0.99960000000000004</v>
      </c>
      <c r="CB7">
        <v>1.0469999999999999</v>
      </c>
      <c r="CC7">
        <v>1.1073999999999999</v>
      </c>
      <c r="CD7">
        <v>2.8754</v>
      </c>
      <c r="CE7">
        <v>0.92789999999999995</v>
      </c>
      <c r="CF7">
        <v>5.9884000000000004</v>
      </c>
      <c r="CG7">
        <v>1.361</v>
      </c>
      <c r="CH7">
        <v>1.827</v>
      </c>
      <c r="CI7">
        <v>0.75339999999999996</v>
      </c>
      <c r="CJ7">
        <v>1.4721</v>
      </c>
      <c r="CK7">
        <v>0.84250000000000003</v>
      </c>
      <c r="CP7">
        <f t="shared" si="0"/>
        <v>2.1261633333333334</v>
      </c>
      <c r="CQ7">
        <f t="shared" si="1"/>
        <v>4.7005800000000004</v>
      </c>
      <c r="CR7">
        <f t="shared" si="2"/>
        <v>3.4438733333333333</v>
      </c>
      <c r="CV7">
        <f t="shared" si="3"/>
        <v>100</v>
      </c>
      <c r="CW7">
        <f t="shared" si="3"/>
        <v>221.08273274709219</v>
      </c>
      <c r="CX7">
        <f t="shared" si="3"/>
        <v>161.97595355640598</v>
      </c>
      <c r="DA7">
        <f t="shared" si="4"/>
        <v>121.08273274709219</v>
      </c>
      <c r="DB7">
        <f t="shared" si="4"/>
        <v>61.975953556405983</v>
      </c>
    </row>
    <row r="8" spans="1:106" ht="14.95" x14ac:dyDescent="0.25">
      <c r="A8" t="s">
        <v>77</v>
      </c>
      <c r="B8" t="s">
        <v>66</v>
      </c>
      <c r="C8" t="s">
        <v>28</v>
      </c>
      <c r="D8" t="s">
        <v>15</v>
      </c>
      <c r="E8" t="s">
        <v>16</v>
      </c>
      <c r="F8" t="s">
        <v>54</v>
      </c>
      <c r="G8">
        <v>241.2</v>
      </c>
      <c r="H8">
        <v>2041.2</v>
      </c>
      <c r="I8">
        <v>2041.2</v>
      </c>
      <c r="J8">
        <v>4741.2</v>
      </c>
      <c r="K8">
        <v>224.90899999999999</v>
      </c>
      <c r="L8">
        <v>182.28800000000001</v>
      </c>
      <c r="M8">
        <v>-0.45967000000000002</v>
      </c>
      <c r="N8">
        <v>-1241.1079199999999</v>
      </c>
      <c r="O8">
        <v>2.3207</v>
      </c>
      <c r="P8">
        <v>5.0426000000000002</v>
      </c>
      <c r="Q8">
        <v>3.9651000000000001</v>
      </c>
      <c r="R8">
        <v>21.7224</v>
      </c>
      <c r="S8">
        <v>3.7884000000000002</v>
      </c>
      <c r="T8">
        <v>4.7586000000000004</v>
      </c>
      <c r="U8">
        <v>6.1262999999999996</v>
      </c>
      <c r="V8">
        <v>5.1416000000000004</v>
      </c>
      <c r="W8">
        <v>4.2314999999999996</v>
      </c>
      <c r="X8">
        <v>2.2456999999999998</v>
      </c>
      <c r="Y8">
        <v>11.381500000000001</v>
      </c>
      <c r="Z8">
        <v>11.8246</v>
      </c>
      <c r="AA8">
        <v>11.105700000000001</v>
      </c>
      <c r="AB8">
        <v>5.5046999999999997</v>
      </c>
      <c r="AC8">
        <v>16.611899999999999</v>
      </c>
      <c r="AD8">
        <v>20.114000000000001</v>
      </c>
      <c r="AE8">
        <v>7.9913999999999996</v>
      </c>
      <c r="AF8">
        <v>5.1976000000000004</v>
      </c>
      <c r="AG8">
        <v>7.5019</v>
      </c>
      <c r="AH8">
        <v>1.5474000000000001</v>
      </c>
      <c r="AI8">
        <v>5.6879</v>
      </c>
      <c r="AJ8">
        <v>7.3287000000000004</v>
      </c>
      <c r="AK8">
        <v>1.6862999999999999</v>
      </c>
      <c r="AL8">
        <v>9.1966999999999999</v>
      </c>
      <c r="AM8">
        <v>5.0303000000000004</v>
      </c>
      <c r="AN8">
        <v>4.3930999999999996</v>
      </c>
      <c r="AO8">
        <v>8.5532000000000004</v>
      </c>
      <c r="AP8">
        <v>11.8177</v>
      </c>
      <c r="AQ8">
        <v>5.6143999999999998</v>
      </c>
      <c r="AR8">
        <v>7.4771000000000001</v>
      </c>
      <c r="AS8">
        <v>3.2806000000000002</v>
      </c>
      <c r="AT8">
        <v>3.3984000000000001</v>
      </c>
      <c r="AU8">
        <v>4.2484999999999999</v>
      </c>
      <c r="AV8">
        <v>5.8928000000000003</v>
      </c>
      <c r="AW8">
        <v>7.8246000000000002</v>
      </c>
      <c r="AX8">
        <v>2.6074000000000002</v>
      </c>
      <c r="AY8">
        <v>16.4496</v>
      </c>
      <c r="AZ8">
        <v>3.6240999999999999</v>
      </c>
      <c r="BA8">
        <v>7.0747999999999998</v>
      </c>
      <c r="BB8">
        <v>2.4234</v>
      </c>
      <c r="BC8">
        <v>2.5325000000000002</v>
      </c>
      <c r="BD8">
        <v>2.5194000000000001</v>
      </c>
      <c r="BE8">
        <v>6.9442000000000004</v>
      </c>
      <c r="BF8">
        <v>2.7161</v>
      </c>
      <c r="BG8">
        <v>4.3490000000000002</v>
      </c>
      <c r="BH8">
        <v>3.0251000000000001</v>
      </c>
      <c r="BI8">
        <v>2.4213</v>
      </c>
      <c r="BJ8">
        <v>2.8010000000000002</v>
      </c>
      <c r="BK8">
        <v>5.3917000000000002</v>
      </c>
      <c r="BL8">
        <v>8.9720999999999993</v>
      </c>
      <c r="BM8">
        <v>2.4685999999999999</v>
      </c>
      <c r="BN8">
        <v>2.7385999999999999</v>
      </c>
      <c r="BO8">
        <v>2.5333000000000001</v>
      </c>
      <c r="BP8">
        <v>5.3545999999999996</v>
      </c>
      <c r="BQ8">
        <v>2.6966999999999999</v>
      </c>
      <c r="BR8">
        <v>2.5543999999999998</v>
      </c>
      <c r="BS8">
        <v>5.2626999999999997</v>
      </c>
      <c r="BT8">
        <v>5.7356999999999996</v>
      </c>
      <c r="BU8">
        <v>2.5712000000000002</v>
      </c>
      <c r="BV8">
        <v>3.4792000000000001</v>
      </c>
      <c r="BW8">
        <v>3.6034000000000002</v>
      </c>
      <c r="BX8">
        <v>2.8347000000000002</v>
      </c>
      <c r="BY8">
        <v>2.1120000000000001</v>
      </c>
      <c r="BZ8">
        <v>2.3614000000000002</v>
      </c>
      <c r="CA8">
        <v>3.0072999999999999</v>
      </c>
      <c r="CB8">
        <v>5.3667999999999996</v>
      </c>
      <c r="CC8">
        <v>4.5709</v>
      </c>
      <c r="CD8">
        <v>3.4407000000000001</v>
      </c>
      <c r="CE8">
        <v>2.5205000000000002</v>
      </c>
      <c r="CF8">
        <v>2.9205999999999999</v>
      </c>
      <c r="CG8">
        <v>1.7851999999999999</v>
      </c>
      <c r="CH8">
        <v>5.4885000000000002</v>
      </c>
      <c r="CI8">
        <v>3.5548999999999999</v>
      </c>
      <c r="CJ8">
        <v>1.9554</v>
      </c>
      <c r="CK8">
        <v>2.8740000000000001</v>
      </c>
      <c r="CP8">
        <f t="shared" si="0"/>
        <v>7.4969666666666672</v>
      </c>
      <c r="CQ8">
        <f t="shared" si="1"/>
        <v>5.0590266666666661</v>
      </c>
      <c r="CR8">
        <f t="shared" si="2"/>
        <v>3.5467499999999998</v>
      </c>
      <c r="CV8">
        <f t="shared" si="3"/>
        <v>100</v>
      </c>
      <c r="CW8">
        <f t="shared" si="3"/>
        <v>67.480981196839593</v>
      </c>
      <c r="CX8">
        <f t="shared" si="3"/>
        <v>47.309133916383956</v>
      </c>
      <c r="DA8">
        <f t="shared" si="4"/>
        <v>-32.519018803160407</v>
      </c>
      <c r="DB8">
        <f t="shared" si="4"/>
        <v>-52.690866083616044</v>
      </c>
    </row>
    <row r="9" spans="1:106" ht="14.95" x14ac:dyDescent="0.25">
      <c r="A9" t="s">
        <v>78</v>
      </c>
      <c r="B9" t="s">
        <v>67</v>
      </c>
      <c r="C9" t="s">
        <v>28</v>
      </c>
      <c r="D9" t="s">
        <v>15</v>
      </c>
      <c r="E9" t="s">
        <v>16</v>
      </c>
      <c r="F9" t="s">
        <v>54</v>
      </c>
      <c r="G9">
        <v>11.5</v>
      </c>
      <c r="H9">
        <v>1811.5</v>
      </c>
      <c r="I9">
        <v>1811.5</v>
      </c>
      <c r="J9">
        <v>4511.5</v>
      </c>
      <c r="K9">
        <v>133.571</v>
      </c>
      <c r="L9">
        <v>430.63400000000001</v>
      </c>
      <c r="M9">
        <v>1.14934</v>
      </c>
      <c r="N9">
        <v>3103.2239</v>
      </c>
      <c r="O9">
        <v>13.216799999999999</v>
      </c>
      <c r="P9">
        <v>1.2810999999999999</v>
      </c>
      <c r="Q9">
        <v>4.431</v>
      </c>
      <c r="R9">
        <v>3.3195999999999999</v>
      </c>
      <c r="S9">
        <v>2.6831999999999998</v>
      </c>
      <c r="T9">
        <v>1.4424999999999999</v>
      </c>
      <c r="U9">
        <v>1.6534</v>
      </c>
      <c r="V9">
        <v>1.6027</v>
      </c>
      <c r="W9">
        <v>1.2224999999999999</v>
      </c>
      <c r="X9">
        <v>2.0851000000000002</v>
      </c>
      <c r="Y9">
        <v>1.7404999999999999</v>
      </c>
      <c r="Z9">
        <v>3.1625999999999999</v>
      </c>
      <c r="AA9">
        <v>7.3681000000000001</v>
      </c>
      <c r="AB9">
        <v>3.9089999999999998</v>
      </c>
      <c r="AC9">
        <v>5.6908000000000003</v>
      </c>
      <c r="AD9">
        <v>5.3197000000000001</v>
      </c>
      <c r="AE9">
        <v>3.6373000000000002</v>
      </c>
      <c r="AF9">
        <v>9.8115000000000006</v>
      </c>
      <c r="AG9">
        <v>4.6744000000000003</v>
      </c>
      <c r="AH9">
        <v>4.6993999999999998</v>
      </c>
      <c r="AI9">
        <v>3.3113000000000001</v>
      </c>
      <c r="AJ9">
        <v>1.5438000000000001</v>
      </c>
      <c r="AK9">
        <v>9.9673999999999996</v>
      </c>
      <c r="AL9">
        <v>2.3799000000000001</v>
      </c>
      <c r="AM9">
        <v>7.5251000000000001</v>
      </c>
      <c r="AN9">
        <v>7.7808000000000002</v>
      </c>
      <c r="AO9">
        <v>1.7784</v>
      </c>
      <c r="AP9">
        <v>4.5867000000000004</v>
      </c>
      <c r="AQ9">
        <v>8.1774000000000004</v>
      </c>
      <c r="AR9">
        <v>3.5689000000000002</v>
      </c>
      <c r="AS9">
        <v>12.4826</v>
      </c>
      <c r="AT9">
        <v>5.2285000000000004</v>
      </c>
      <c r="AU9">
        <v>10.4611</v>
      </c>
      <c r="AV9">
        <v>7.8498999999999999</v>
      </c>
      <c r="AW9">
        <v>4.4600999999999997</v>
      </c>
      <c r="AX9">
        <v>12.8361</v>
      </c>
      <c r="AY9">
        <v>2.1030000000000002</v>
      </c>
      <c r="AZ9">
        <v>13.0322</v>
      </c>
      <c r="BA9">
        <v>6.0867000000000004</v>
      </c>
      <c r="BB9">
        <v>12.5191</v>
      </c>
      <c r="BC9">
        <v>13.9892</v>
      </c>
      <c r="BD9">
        <v>4.3353999999999999</v>
      </c>
      <c r="BE9">
        <v>8.1155000000000008</v>
      </c>
      <c r="BF9">
        <v>11.010999999999999</v>
      </c>
      <c r="BG9">
        <v>8.5513999999999992</v>
      </c>
      <c r="BH9">
        <v>9.6547999999999998</v>
      </c>
      <c r="BI9">
        <v>12.902699999999999</v>
      </c>
      <c r="BJ9">
        <v>7.6433</v>
      </c>
      <c r="BK9">
        <v>10.1457</v>
      </c>
      <c r="BL9">
        <v>4.0301</v>
      </c>
      <c r="BM9">
        <v>13.6431</v>
      </c>
      <c r="BN9">
        <v>3.7833999999999999</v>
      </c>
      <c r="BO9">
        <v>9.2760999999999996</v>
      </c>
      <c r="BP9">
        <v>10.3566</v>
      </c>
      <c r="BQ9">
        <v>6.6188000000000002</v>
      </c>
      <c r="BR9">
        <v>12.8485</v>
      </c>
      <c r="BS9">
        <v>5.3188000000000004</v>
      </c>
      <c r="BT9">
        <v>10.8218</v>
      </c>
      <c r="BU9">
        <v>7.2454000000000001</v>
      </c>
      <c r="BV9">
        <v>5.5259999999999998</v>
      </c>
      <c r="BW9">
        <v>13.242699999999999</v>
      </c>
      <c r="BX9">
        <v>6.3442999999999996</v>
      </c>
      <c r="BY9">
        <v>7.1318000000000001</v>
      </c>
      <c r="BZ9">
        <v>17.332599999999999</v>
      </c>
      <c r="CA9">
        <v>14.901</v>
      </c>
      <c r="CB9">
        <v>13.4427</v>
      </c>
      <c r="CC9">
        <v>14.098800000000001</v>
      </c>
      <c r="CD9">
        <v>9.7781000000000002</v>
      </c>
      <c r="CE9">
        <v>9.2562999999999995</v>
      </c>
      <c r="CF9">
        <v>10.8378</v>
      </c>
      <c r="CG9">
        <v>12.063800000000001</v>
      </c>
      <c r="CH9">
        <v>9.6283999999999992</v>
      </c>
      <c r="CI9">
        <v>8.5031999999999996</v>
      </c>
      <c r="CJ9">
        <v>11.4781</v>
      </c>
      <c r="CK9">
        <v>9.7173999999999996</v>
      </c>
      <c r="CP9">
        <f t="shared" si="0"/>
        <v>4.4523633333333343</v>
      </c>
      <c r="CQ9">
        <f t="shared" si="1"/>
        <v>8.8707866666666657</v>
      </c>
      <c r="CR9">
        <f t="shared" si="2"/>
        <v>9.9190699999999996</v>
      </c>
      <c r="CV9">
        <f t="shared" si="3"/>
        <v>100</v>
      </c>
      <c r="CW9">
        <f t="shared" si="3"/>
        <v>199.23770821339073</v>
      </c>
      <c r="CX9">
        <f t="shared" si="3"/>
        <v>222.78213293464364</v>
      </c>
      <c r="DA9">
        <f t="shared" si="4"/>
        <v>99.237708213390732</v>
      </c>
      <c r="DB9">
        <f t="shared" si="4"/>
        <v>122.78213293464364</v>
      </c>
    </row>
    <row r="10" spans="1:106" ht="14.95" x14ac:dyDescent="0.25">
      <c r="A10" t="s">
        <v>79</v>
      </c>
      <c r="B10" t="s">
        <v>68</v>
      </c>
      <c r="C10" t="s">
        <v>28</v>
      </c>
      <c r="D10" t="s">
        <v>15</v>
      </c>
      <c r="E10" t="s">
        <v>16</v>
      </c>
      <c r="F10" t="s">
        <v>54</v>
      </c>
      <c r="G10">
        <v>79.7</v>
      </c>
      <c r="H10">
        <v>1879.7</v>
      </c>
      <c r="I10">
        <v>1879.7</v>
      </c>
      <c r="J10">
        <v>4579.7</v>
      </c>
      <c r="K10">
        <v>102.279</v>
      </c>
      <c r="L10">
        <v>224.566</v>
      </c>
      <c r="M10">
        <v>0.46375</v>
      </c>
      <c r="N10">
        <v>1252.1375599999999</v>
      </c>
      <c r="O10">
        <v>2.9287000000000001</v>
      </c>
      <c r="P10">
        <v>3.5987</v>
      </c>
      <c r="Q10">
        <v>4.0801999999999996</v>
      </c>
      <c r="R10">
        <v>3.8972000000000002</v>
      </c>
      <c r="S10">
        <v>5.2037000000000004</v>
      </c>
      <c r="T10">
        <v>2.8285999999999998</v>
      </c>
      <c r="U10">
        <v>3.2787000000000002</v>
      </c>
      <c r="V10">
        <v>3.4786000000000001</v>
      </c>
      <c r="W10">
        <v>4.3996000000000004</v>
      </c>
      <c r="X10">
        <v>5.0469999999999997</v>
      </c>
      <c r="Y10">
        <v>3.2231999999999998</v>
      </c>
      <c r="Z10">
        <v>1.8697999999999999</v>
      </c>
      <c r="AA10">
        <v>3.6787999999999998</v>
      </c>
      <c r="AB10">
        <v>3.3679000000000001</v>
      </c>
      <c r="AC10">
        <v>3.2702</v>
      </c>
      <c r="AD10">
        <v>3.5667</v>
      </c>
      <c r="AE10">
        <v>2.4365999999999999</v>
      </c>
      <c r="AF10">
        <v>3.6059000000000001</v>
      </c>
      <c r="AG10">
        <v>4.3608000000000002</v>
      </c>
      <c r="AH10">
        <v>3.4832999999999998</v>
      </c>
      <c r="AI10">
        <v>2.9319999999999999</v>
      </c>
      <c r="AJ10">
        <v>2.7303999999999999</v>
      </c>
      <c r="AK10">
        <v>2.4020000000000001</v>
      </c>
      <c r="AL10">
        <v>3.3774999999999999</v>
      </c>
      <c r="AM10">
        <v>2.6280999999999999</v>
      </c>
      <c r="AN10">
        <v>2.74</v>
      </c>
      <c r="AO10">
        <v>4.0566000000000004</v>
      </c>
      <c r="AP10">
        <v>2.8041999999999998</v>
      </c>
      <c r="AQ10">
        <v>3.8209</v>
      </c>
      <c r="AR10">
        <v>3.1825000000000001</v>
      </c>
      <c r="AS10">
        <v>3.5928</v>
      </c>
      <c r="AT10">
        <v>1.8764000000000001</v>
      </c>
      <c r="AU10">
        <v>2.5722999999999998</v>
      </c>
      <c r="AV10">
        <v>1.9594</v>
      </c>
      <c r="AW10">
        <v>2.8658999999999999</v>
      </c>
      <c r="AX10">
        <v>2.2509000000000001</v>
      </c>
      <c r="AY10">
        <v>2.8092000000000001</v>
      </c>
      <c r="AZ10">
        <v>4.0614999999999997</v>
      </c>
      <c r="BA10">
        <v>14.0442</v>
      </c>
      <c r="BB10">
        <v>5.6478000000000002</v>
      </c>
      <c r="BC10">
        <v>4.5968</v>
      </c>
      <c r="BD10">
        <v>4.5182000000000002</v>
      </c>
      <c r="BE10">
        <v>4.2169999999999996</v>
      </c>
      <c r="BF10">
        <v>6.2821999999999996</v>
      </c>
      <c r="BG10">
        <v>3.2454999999999998</v>
      </c>
      <c r="BH10">
        <v>3.3818000000000001</v>
      </c>
      <c r="BI10">
        <v>4.8373999999999997</v>
      </c>
      <c r="BJ10">
        <v>7.1649000000000003</v>
      </c>
      <c r="BK10">
        <v>4.0621999999999998</v>
      </c>
      <c r="BL10">
        <v>6.0609000000000002</v>
      </c>
      <c r="BM10">
        <v>4.8634000000000004</v>
      </c>
      <c r="BN10">
        <v>6.2995999999999999</v>
      </c>
      <c r="BO10">
        <v>2.7704</v>
      </c>
      <c r="BP10">
        <v>3.5668000000000002</v>
      </c>
      <c r="BQ10">
        <v>6.7882999999999996</v>
      </c>
      <c r="BR10">
        <v>4.3360000000000003</v>
      </c>
      <c r="BS10">
        <v>3.6396000000000002</v>
      </c>
      <c r="BT10">
        <v>3.0405000000000002</v>
      </c>
      <c r="BU10">
        <v>4.9649999999999999</v>
      </c>
      <c r="BV10">
        <v>6.8833000000000002</v>
      </c>
      <c r="BW10">
        <v>3.9910000000000001</v>
      </c>
      <c r="BX10">
        <v>6.9184999999999999</v>
      </c>
      <c r="BY10">
        <v>4.1891999999999996</v>
      </c>
      <c r="BZ10">
        <v>6.5953999999999997</v>
      </c>
      <c r="CA10">
        <v>6.9634</v>
      </c>
      <c r="CB10">
        <v>6.6618000000000004</v>
      </c>
      <c r="CC10">
        <v>7.1425000000000001</v>
      </c>
      <c r="CD10">
        <v>6.8474000000000004</v>
      </c>
      <c r="CE10">
        <v>5.5052000000000003</v>
      </c>
      <c r="CF10">
        <v>4.9709000000000003</v>
      </c>
      <c r="CG10">
        <v>6.1367000000000003</v>
      </c>
      <c r="CH10">
        <v>6.12</v>
      </c>
      <c r="CI10">
        <v>4.3754999999999997</v>
      </c>
      <c r="CJ10">
        <v>6.1055000000000001</v>
      </c>
      <c r="CK10">
        <v>4.8430999999999997</v>
      </c>
      <c r="CP10">
        <f t="shared" si="0"/>
        <v>3.4092799999999999</v>
      </c>
      <c r="CQ10">
        <f t="shared" si="1"/>
        <v>4.3026733333333329</v>
      </c>
      <c r="CR10">
        <f t="shared" si="2"/>
        <v>5.3342066666666659</v>
      </c>
      <c r="CV10">
        <f t="shared" si="3"/>
        <v>100</v>
      </c>
      <c r="CW10">
        <f t="shared" si="3"/>
        <v>126.20475095425819</v>
      </c>
      <c r="CX10">
        <f t="shared" si="3"/>
        <v>156.46138383079906</v>
      </c>
      <c r="DA10">
        <f t="shared" si="4"/>
        <v>26.204750954258188</v>
      </c>
      <c r="DB10">
        <f t="shared" si="4"/>
        <v>56.461383830799065</v>
      </c>
    </row>
    <row r="12" spans="1:106" ht="14.95" x14ac:dyDescent="0.25">
      <c r="N12" t="s">
        <v>63</v>
      </c>
      <c r="O12">
        <f t="shared" ref="O12:AT12" si="5">AVERAGE(O3:O10)</f>
        <v>6.5581500000000004</v>
      </c>
      <c r="P12">
        <f t="shared" si="5"/>
        <v>6.2263750000000009</v>
      </c>
      <c r="Q12">
        <f t="shared" si="5"/>
        <v>6.380749999999999</v>
      </c>
      <c r="R12">
        <f t="shared" si="5"/>
        <v>8.669649999999999</v>
      </c>
      <c r="S12">
        <f t="shared" si="5"/>
        <v>6.8508500000000003</v>
      </c>
      <c r="T12">
        <f t="shared" si="5"/>
        <v>7.6827250000000005</v>
      </c>
      <c r="U12">
        <f t="shared" si="5"/>
        <v>6.7131499999999997</v>
      </c>
      <c r="V12">
        <f t="shared" si="5"/>
        <v>6.7219999999999995</v>
      </c>
      <c r="W12">
        <f t="shared" si="5"/>
        <v>6.4244874999999988</v>
      </c>
      <c r="X12">
        <f t="shared" si="5"/>
        <v>5.7197874999999998</v>
      </c>
      <c r="Y12">
        <f t="shared" si="5"/>
        <v>6.2299124999999993</v>
      </c>
      <c r="Z12">
        <f t="shared" si="5"/>
        <v>6.4419624999999989</v>
      </c>
      <c r="AA12">
        <f t="shared" si="5"/>
        <v>6.46035</v>
      </c>
      <c r="AB12">
        <f t="shared" si="5"/>
        <v>5.1703749999999999</v>
      </c>
      <c r="AC12">
        <f t="shared" si="5"/>
        <v>7.3579250000000007</v>
      </c>
      <c r="AD12">
        <f t="shared" si="5"/>
        <v>7.1533874999999991</v>
      </c>
      <c r="AE12">
        <f t="shared" si="5"/>
        <v>5.5789875000000002</v>
      </c>
      <c r="AF12">
        <f t="shared" si="5"/>
        <v>6.0787125</v>
      </c>
      <c r="AG12">
        <f t="shared" si="5"/>
        <v>5.8891749999999998</v>
      </c>
      <c r="AH12">
        <f t="shared" si="5"/>
        <v>4.8045875000000002</v>
      </c>
      <c r="AI12">
        <f t="shared" si="5"/>
        <v>4.4729125000000005</v>
      </c>
      <c r="AJ12">
        <f t="shared" si="5"/>
        <v>4.5169125000000001</v>
      </c>
      <c r="AK12">
        <f t="shared" si="5"/>
        <v>4.3517875000000004</v>
      </c>
      <c r="AL12">
        <f t="shared" si="5"/>
        <v>4.9470874999999994</v>
      </c>
      <c r="AM12">
        <f t="shared" si="5"/>
        <v>5.7710249999999998</v>
      </c>
      <c r="AN12">
        <f t="shared" si="5"/>
        <v>4.86165</v>
      </c>
      <c r="AO12">
        <f t="shared" si="5"/>
        <v>6.8137625000000002</v>
      </c>
      <c r="AP12">
        <f t="shared" si="5"/>
        <v>5.5372750000000011</v>
      </c>
      <c r="AQ12">
        <f t="shared" si="5"/>
        <v>6.2196625000000001</v>
      </c>
      <c r="AR12">
        <f t="shared" si="5"/>
        <v>6.1193999999999997</v>
      </c>
      <c r="AS12">
        <f t="shared" si="5"/>
        <v>6.7028874999999992</v>
      </c>
      <c r="AT12">
        <f t="shared" si="5"/>
        <v>5.0881499999999997</v>
      </c>
      <c r="AU12">
        <f t="shared" ref="AU12:BZ12" si="6">AVERAGE(AU3:AU10)</f>
        <v>5.291175</v>
      </c>
      <c r="AV12">
        <f t="shared" si="6"/>
        <v>5.3669875000000005</v>
      </c>
      <c r="AW12">
        <f t="shared" si="6"/>
        <v>5.9720999999999993</v>
      </c>
      <c r="AX12">
        <f t="shared" si="6"/>
        <v>7.3615124999999999</v>
      </c>
      <c r="AY12">
        <f t="shared" si="6"/>
        <v>6.211924999999999</v>
      </c>
      <c r="AZ12">
        <f t="shared" si="6"/>
        <v>7.9029750000000005</v>
      </c>
      <c r="BA12">
        <f t="shared" si="6"/>
        <v>8.1733124999999998</v>
      </c>
      <c r="BB12">
        <f t="shared" si="6"/>
        <v>6.6505624999999995</v>
      </c>
      <c r="BC12">
        <f t="shared" si="6"/>
        <v>8.8873874999999991</v>
      </c>
      <c r="BD12">
        <f t="shared" si="6"/>
        <v>5.8283250000000004</v>
      </c>
      <c r="BE12">
        <f t="shared" si="6"/>
        <v>6.9482625000000002</v>
      </c>
      <c r="BF12">
        <f t="shared" si="6"/>
        <v>6.5648750000000007</v>
      </c>
      <c r="BG12">
        <f t="shared" si="6"/>
        <v>7.3058625000000008</v>
      </c>
      <c r="BH12">
        <f t="shared" si="6"/>
        <v>6.3734250000000001</v>
      </c>
      <c r="BI12">
        <f t="shared" si="6"/>
        <v>8.3867250000000002</v>
      </c>
      <c r="BJ12">
        <f t="shared" si="6"/>
        <v>8.0908875000000009</v>
      </c>
      <c r="BK12">
        <f t="shared" si="6"/>
        <v>8.9480250000000012</v>
      </c>
      <c r="BL12">
        <f t="shared" si="6"/>
        <v>9.0117625000000015</v>
      </c>
      <c r="BM12">
        <f t="shared" si="6"/>
        <v>6.6927374999999998</v>
      </c>
      <c r="BN12">
        <f t="shared" si="6"/>
        <v>8.4847875000000013</v>
      </c>
      <c r="BO12">
        <f t="shared" si="6"/>
        <v>5.2088875000000003</v>
      </c>
      <c r="BP12">
        <f t="shared" si="6"/>
        <v>8.5332624999999993</v>
      </c>
      <c r="BQ12">
        <f t="shared" si="6"/>
        <v>6.1663749999999995</v>
      </c>
      <c r="BR12">
        <f t="shared" si="6"/>
        <v>9.193225</v>
      </c>
      <c r="BS12">
        <f t="shared" si="6"/>
        <v>6.8965375000000009</v>
      </c>
      <c r="BT12">
        <f t="shared" si="6"/>
        <v>8.6437624999999993</v>
      </c>
      <c r="BU12">
        <f t="shared" si="6"/>
        <v>8.1740250000000003</v>
      </c>
      <c r="BV12">
        <f t="shared" si="6"/>
        <v>5.6529750000000005</v>
      </c>
      <c r="BW12">
        <f t="shared" si="6"/>
        <v>5.9789750000000002</v>
      </c>
      <c r="BX12">
        <f t="shared" si="6"/>
        <v>6.4196749999999998</v>
      </c>
      <c r="BY12">
        <f t="shared" si="6"/>
        <v>8.2748749999999998</v>
      </c>
      <c r="BZ12">
        <f t="shared" si="6"/>
        <v>8.5641625000000001</v>
      </c>
      <c r="CA12">
        <f t="shared" ref="CA12:CK12" si="7">AVERAGE(CA3:CA10)</f>
        <v>8.1937999999999995</v>
      </c>
      <c r="CB12">
        <f t="shared" si="7"/>
        <v>7.7371749999999997</v>
      </c>
      <c r="CC12">
        <f t="shared" si="7"/>
        <v>7.7604249999999997</v>
      </c>
      <c r="CD12">
        <f t="shared" si="7"/>
        <v>6.5511875000000002</v>
      </c>
      <c r="CE12">
        <f t="shared" si="7"/>
        <v>6.1100124999999998</v>
      </c>
      <c r="CF12">
        <f t="shared" si="7"/>
        <v>8.0973249999999997</v>
      </c>
      <c r="CG12">
        <f t="shared" si="7"/>
        <v>6.7569374999999994</v>
      </c>
      <c r="CH12">
        <f t="shared" si="7"/>
        <v>8.1907000000000014</v>
      </c>
      <c r="CI12">
        <f t="shared" si="7"/>
        <v>7.5616375000000007</v>
      </c>
      <c r="CJ12">
        <f t="shared" si="7"/>
        <v>13.871699999999999</v>
      </c>
      <c r="CK12">
        <f t="shared" si="7"/>
        <v>9.6387500000000017</v>
      </c>
    </row>
    <row r="13" spans="1:106" ht="14.95" x14ac:dyDescent="0.25">
      <c r="N13" t="s">
        <v>64</v>
      </c>
      <c r="O13">
        <f t="shared" ref="O13:AT13" si="8">STDEV(O3:O10)/SQRT(COUNT(O3:O10))</f>
        <v>1.6868871730625188</v>
      </c>
      <c r="P13">
        <f t="shared" si="8"/>
        <v>2.1870085127659453</v>
      </c>
      <c r="Q13">
        <f t="shared" si="8"/>
        <v>1.6783030972000943</v>
      </c>
      <c r="R13">
        <f t="shared" si="8"/>
        <v>2.8246013800939371</v>
      </c>
      <c r="S13">
        <f t="shared" si="8"/>
        <v>2.1904198801664871</v>
      </c>
      <c r="T13">
        <f t="shared" si="8"/>
        <v>3.346613237542758</v>
      </c>
      <c r="U13">
        <f t="shared" si="8"/>
        <v>1.697004979578518</v>
      </c>
      <c r="V13">
        <f t="shared" si="8"/>
        <v>2.2304831836398136</v>
      </c>
      <c r="W13">
        <f t="shared" si="8"/>
        <v>2.1702366074460886</v>
      </c>
      <c r="X13">
        <f t="shared" si="8"/>
        <v>1.7046856064805511</v>
      </c>
      <c r="Y13">
        <f t="shared" si="8"/>
        <v>1.5068747022797007</v>
      </c>
      <c r="Z13">
        <f t="shared" si="8"/>
        <v>1.4935951048127263</v>
      </c>
      <c r="AA13">
        <f t="shared" si="8"/>
        <v>1.2524037922844899</v>
      </c>
      <c r="AB13">
        <f t="shared" si="8"/>
        <v>1.1371747192290067</v>
      </c>
      <c r="AC13">
        <f t="shared" si="8"/>
        <v>1.7134043206383434</v>
      </c>
      <c r="AD13">
        <f t="shared" si="8"/>
        <v>2.1665920436777384</v>
      </c>
      <c r="AE13">
        <f t="shared" si="8"/>
        <v>1.35864805182493</v>
      </c>
      <c r="AF13">
        <f t="shared" si="8"/>
        <v>0.96406856981187072</v>
      </c>
      <c r="AG13">
        <f t="shared" si="8"/>
        <v>0.855659066106772</v>
      </c>
      <c r="AH13">
        <f t="shared" si="8"/>
        <v>1.1296164439814924</v>
      </c>
      <c r="AI13">
        <f t="shared" si="8"/>
        <v>0.7520553927256145</v>
      </c>
      <c r="AJ13">
        <f t="shared" si="8"/>
        <v>1.0891543912657164</v>
      </c>
      <c r="AK13">
        <f t="shared" si="8"/>
        <v>1.0303616281670751</v>
      </c>
      <c r="AL13">
        <f t="shared" si="8"/>
        <v>1.0415909804301269</v>
      </c>
      <c r="AM13">
        <f t="shared" si="8"/>
        <v>1.5552429301226318</v>
      </c>
      <c r="AN13">
        <f t="shared" si="8"/>
        <v>0.66197169744203255</v>
      </c>
      <c r="AO13">
        <f t="shared" si="8"/>
        <v>1.2453994134036879</v>
      </c>
      <c r="AP13">
        <f t="shared" si="8"/>
        <v>1.1121861202074683</v>
      </c>
      <c r="AQ13">
        <f t="shared" si="8"/>
        <v>1.0666073911066773</v>
      </c>
      <c r="AR13">
        <f t="shared" si="8"/>
        <v>1.519061401820216</v>
      </c>
      <c r="AS13">
        <f t="shared" si="8"/>
        <v>1.5088987429860306</v>
      </c>
      <c r="AT13">
        <f t="shared" si="8"/>
        <v>1.4785547587569621</v>
      </c>
      <c r="AU13">
        <f t="shared" ref="AU13:BZ13" si="9">STDEV(AU3:AU10)/SQRT(COUNT(AU3:AU10))</f>
        <v>1.0851401349183953</v>
      </c>
      <c r="AV13">
        <f t="shared" si="9"/>
        <v>1.046438371237937</v>
      </c>
      <c r="AW13">
        <f t="shared" si="9"/>
        <v>0.73692199529044944</v>
      </c>
      <c r="AX13">
        <f t="shared" si="9"/>
        <v>1.6995402488023363</v>
      </c>
      <c r="AY13">
        <f t="shared" si="9"/>
        <v>1.677845121060898</v>
      </c>
      <c r="AZ13">
        <f t="shared" si="9"/>
        <v>2.2286357303252009</v>
      </c>
      <c r="BA13">
        <f t="shared" si="9"/>
        <v>1.1792061891733872</v>
      </c>
      <c r="BB13">
        <f t="shared" si="9"/>
        <v>1.5627200744372312</v>
      </c>
      <c r="BC13">
        <f t="shared" si="9"/>
        <v>1.6888084247520192</v>
      </c>
      <c r="BD13">
        <f t="shared" si="9"/>
        <v>1.3235550318784302</v>
      </c>
      <c r="BE13">
        <f t="shared" si="9"/>
        <v>1.4822656376952017</v>
      </c>
      <c r="BF13">
        <f t="shared" si="9"/>
        <v>1.2853054835260533</v>
      </c>
      <c r="BG13">
        <f t="shared" si="9"/>
        <v>1.8684635216571372</v>
      </c>
      <c r="BH13">
        <f t="shared" si="9"/>
        <v>1.5121176958101312</v>
      </c>
      <c r="BI13">
        <f t="shared" si="9"/>
        <v>2.0481955745720253</v>
      </c>
      <c r="BJ13">
        <f t="shared" si="9"/>
        <v>1.4983953406701318</v>
      </c>
      <c r="BK13">
        <f t="shared" si="9"/>
        <v>1.832869538821376</v>
      </c>
      <c r="BL13">
        <f t="shared" si="9"/>
        <v>2.6068406568746809</v>
      </c>
      <c r="BM13">
        <f t="shared" si="9"/>
        <v>1.7125027621393261</v>
      </c>
      <c r="BN13">
        <f t="shared" si="9"/>
        <v>3.2654350584918501</v>
      </c>
      <c r="BO13">
        <f t="shared" si="9"/>
        <v>1.2881668283480403</v>
      </c>
      <c r="BP13">
        <f t="shared" si="9"/>
        <v>2.8653892114047657</v>
      </c>
      <c r="BQ13">
        <f t="shared" si="9"/>
        <v>1.2376475141155618</v>
      </c>
      <c r="BR13">
        <f t="shared" si="9"/>
        <v>4.406753753159137</v>
      </c>
      <c r="BS13">
        <f t="shared" si="9"/>
        <v>2.3450968777534764</v>
      </c>
      <c r="BT13">
        <f t="shared" si="9"/>
        <v>1.7800600510473856</v>
      </c>
      <c r="BU13">
        <f t="shared" si="9"/>
        <v>2.0701642320762512</v>
      </c>
      <c r="BV13">
        <f t="shared" si="9"/>
        <v>0.8010392806825567</v>
      </c>
      <c r="BW13">
        <f t="shared" si="9"/>
        <v>1.1824763651745553</v>
      </c>
      <c r="BX13">
        <f t="shared" si="9"/>
        <v>1.1129389790020576</v>
      </c>
      <c r="BY13">
        <f t="shared" si="9"/>
        <v>2.6694846202531042</v>
      </c>
      <c r="BZ13">
        <f t="shared" si="9"/>
        <v>2.1428658569056442</v>
      </c>
      <c r="CA13">
        <f t="shared" ref="CA13:CK13" si="10">STDEV(CA3:CA10)/SQRT(COUNT(CA3:CA10))</f>
        <v>2.4757007743119059</v>
      </c>
      <c r="CB13">
        <f t="shared" si="10"/>
        <v>2.56890620176801</v>
      </c>
      <c r="CC13">
        <f t="shared" si="10"/>
        <v>1.8896784550505261</v>
      </c>
      <c r="CD13">
        <f t="shared" si="10"/>
        <v>1.7492438606680374</v>
      </c>
      <c r="CE13">
        <f t="shared" si="10"/>
        <v>1.9095436934773466</v>
      </c>
      <c r="CF13">
        <f t="shared" si="10"/>
        <v>2.2841097127569667</v>
      </c>
      <c r="CG13">
        <f t="shared" si="10"/>
        <v>2.2015648820731308</v>
      </c>
      <c r="CH13">
        <f t="shared" si="10"/>
        <v>3.5978294942923563</v>
      </c>
      <c r="CI13">
        <f t="shared" si="10"/>
        <v>3.0833007707961224</v>
      </c>
      <c r="CJ13">
        <f t="shared" si="10"/>
        <v>8.9708061505681531</v>
      </c>
      <c r="CK13">
        <f t="shared" si="10"/>
        <v>4.7924635016495278</v>
      </c>
    </row>
    <row r="15" spans="1:106" s="4" customFormat="1" ht="45" x14ac:dyDescent="0.25">
      <c r="A15" s="4" t="s">
        <v>50</v>
      </c>
      <c r="B15" s="4" t="s">
        <v>0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M15" s="4" t="s">
        <v>11</v>
      </c>
      <c r="N15" s="4" t="s">
        <v>12</v>
      </c>
      <c r="O15" s="4">
        <v>-1740</v>
      </c>
      <c r="P15" s="4">
        <v>-1680</v>
      </c>
      <c r="Q15" s="4">
        <v>-1620</v>
      </c>
      <c r="R15" s="4">
        <v>-1560</v>
      </c>
      <c r="S15" s="4">
        <v>-1500</v>
      </c>
      <c r="T15" s="4">
        <v>-1440</v>
      </c>
      <c r="U15" s="4">
        <v>-1380</v>
      </c>
      <c r="V15" s="4">
        <v>-1320</v>
      </c>
      <c r="W15" s="4">
        <v>-1260</v>
      </c>
      <c r="X15" s="4">
        <v>-1200</v>
      </c>
      <c r="Y15" s="4">
        <v>-1140</v>
      </c>
      <c r="Z15" s="4">
        <v>-1080</v>
      </c>
      <c r="AA15" s="4">
        <v>-1020</v>
      </c>
      <c r="AB15" s="4">
        <v>-960</v>
      </c>
      <c r="AC15" s="4">
        <v>-900</v>
      </c>
      <c r="AD15" s="4">
        <v>-840</v>
      </c>
      <c r="AE15" s="4">
        <v>-780</v>
      </c>
      <c r="AF15" s="4">
        <v>-720</v>
      </c>
      <c r="AG15" s="4">
        <v>-660</v>
      </c>
      <c r="AH15" s="4">
        <v>-600</v>
      </c>
      <c r="AI15" s="4">
        <v>-540</v>
      </c>
      <c r="AJ15" s="4">
        <v>-480</v>
      </c>
      <c r="AK15" s="4">
        <v>-420</v>
      </c>
      <c r="AL15" s="4">
        <v>-360</v>
      </c>
      <c r="AM15" s="4">
        <v>-300</v>
      </c>
      <c r="AN15" s="4">
        <v>-240</v>
      </c>
      <c r="AO15" s="4">
        <v>-180</v>
      </c>
      <c r="AP15" s="4">
        <v>-120</v>
      </c>
      <c r="AQ15" s="4">
        <v>-60</v>
      </c>
      <c r="AR15" s="4">
        <v>0</v>
      </c>
      <c r="AS15" s="4">
        <v>60</v>
      </c>
      <c r="AT15" s="4">
        <v>120</v>
      </c>
      <c r="AU15" s="4">
        <v>180</v>
      </c>
      <c r="AV15" s="4">
        <v>240</v>
      </c>
      <c r="AW15" s="4">
        <v>300</v>
      </c>
      <c r="AX15" s="4">
        <v>360</v>
      </c>
      <c r="AY15" s="4">
        <v>420</v>
      </c>
      <c r="AZ15" s="4">
        <v>480</v>
      </c>
      <c r="BA15" s="4">
        <v>540</v>
      </c>
      <c r="BB15" s="4">
        <v>600</v>
      </c>
      <c r="BC15" s="4">
        <v>660</v>
      </c>
      <c r="BD15" s="4">
        <v>720</v>
      </c>
      <c r="BE15" s="4">
        <v>780</v>
      </c>
      <c r="BF15" s="4">
        <v>840</v>
      </c>
      <c r="BG15" s="4">
        <v>900</v>
      </c>
      <c r="BH15" s="4">
        <v>960</v>
      </c>
      <c r="BI15" s="4">
        <v>1020</v>
      </c>
      <c r="BJ15" s="4">
        <v>1080</v>
      </c>
      <c r="BK15" s="4">
        <v>1140</v>
      </c>
      <c r="BL15" s="4">
        <v>1200</v>
      </c>
      <c r="BM15" s="4">
        <v>1260</v>
      </c>
      <c r="BN15" s="4">
        <v>1320</v>
      </c>
      <c r="BO15" s="4">
        <v>1380</v>
      </c>
      <c r="BP15" s="4">
        <v>1440</v>
      </c>
      <c r="BQ15" s="4">
        <v>1500</v>
      </c>
      <c r="BR15" s="4">
        <v>1560</v>
      </c>
      <c r="BS15" s="4">
        <v>1620</v>
      </c>
      <c r="BT15" s="4">
        <v>1680</v>
      </c>
      <c r="BU15" s="4">
        <v>1740</v>
      </c>
      <c r="BV15" s="4">
        <v>1800</v>
      </c>
      <c r="BW15" s="4">
        <v>1860</v>
      </c>
      <c r="BX15" s="4">
        <v>1920</v>
      </c>
      <c r="BY15" s="4">
        <v>1980</v>
      </c>
      <c r="BZ15" s="4">
        <v>2040</v>
      </c>
      <c r="CA15" s="4">
        <v>2100</v>
      </c>
      <c r="CB15" s="4">
        <v>2160</v>
      </c>
      <c r="CC15" s="4">
        <v>2220</v>
      </c>
      <c r="CD15" s="4">
        <v>2280</v>
      </c>
      <c r="CE15" s="4">
        <v>2340</v>
      </c>
      <c r="CF15" s="4">
        <v>2400</v>
      </c>
      <c r="CG15" s="4">
        <v>2460</v>
      </c>
      <c r="CH15" s="4">
        <v>2520</v>
      </c>
      <c r="CI15" s="4">
        <v>2580</v>
      </c>
      <c r="CJ15" s="4">
        <v>2640</v>
      </c>
      <c r="CK15" s="4">
        <v>2700</v>
      </c>
      <c r="CP15" s="5" t="s">
        <v>32</v>
      </c>
      <c r="CQ15" s="5" t="s">
        <v>33</v>
      </c>
      <c r="CR15" s="5" t="s">
        <v>34</v>
      </c>
    </row>
    <row r="16" spans="1:106" s="2" customFormat="1" ht="14.95" x14ac:dyDescent="0.25">
      <c r="A16" s="2" t="s">
        <v>72</v>
      </c>
      <c r="B16" s="2" t="s">
        <v>13</v>
      </c>
      <c r="C16" s="2" t="s">
        <v>28</v>
      </c>
      <c r="D16" s="2" t="s">
        <v>15</v>
      </c>
      <c r="E16" s="2" t="s">
        <v>16</v>
      </c>
      <c r="F16" s="2" t="s">
        <v>29</v>
      </c>
      <c r="G16" s="2">
        <v>4011.6</v>
      </c>
      <c r="H16" s="2">
        <v>5811.6</v>
      </c>
      <c r="I16" s="2">
        <v>5811.6</v>
      </c>
      <c r="J16" s="2">
        <v>11511.6</v>
      </c>
      <c r="K16" s="2">
        <v>220.26599999999999</v>
      </c>
      <c r="L16" s="2">
        <v>522.18700000000001</v>
      </c>
      <c r="M16" s="2">
        <v>-0.25135000000000002</v>
      </c>
      <c r="N16" s="2">
        <v>-1432.71992</v>
      </c>
      <c r="O16" s="2">
        <f t="shared" ref="O16:AT16" si="11">(O3/$CP3)*100</f>
        <v>106.58254409783814</v>
      </c>
      <c r="P16" s="2">
        <f t="shared" si="11"/>
        <v>90.652706569650604</v>
      </c>
      <c r="Q16" s="2">
        <f t="shared" si="11"/>
        <v>83.50770591362533</v>
      </c>
      <c r="R16" s="2">
        <f t="shared" si="11"/>
        <v>111.65459565007569</v>
      </c>
      <c r="S16" s="2">
        <f t="shared" si="11"/>
        <v>125.56732567319773</v>
      </c>
      <c r="T16" s="2">
        <f t="shared" si="11"/>
        <v>122.2726713485837</v>
      </c>
      <c r="U16" s="2">
        <f t="shared" si="11"/>
        <v>159.77643384654641</v>
      </c>
      <c r="V16" s="2">
        <f t="shared" si="11"/>
        <v>111.83437835815715</v>
      </c>
      <c r="W16" s="2">
        <f t="shared" si="11"/>
        <v>97.256997111218766</v>
      </c>
      <c r="X16" s="2">
        <f t="shared" si="11"/>
        <v>137.44932828912692</v>
      </c>
      <c r="Y16" s="2">
        <f t="shared" si="11"/>
        <v>109.90580021691964</v>
      </c>
      <c r="Z16" s="2">
        <f t="shared" si="11"/>
        <v>134.78527543301078</v>
      </c>
      <c r="AA16" s="2">
        <f t="shared" si="11"/>
        <v>111.74857297475462</v>
      </c>
      <c r="AB16" s="2">
        <f t="shared" si="11"/>
        <v>93.609587321505529</v>
      </c>
      <c r="AC16" s="2">
        <f t="shared" si="11"/>
        <v>131.99047151647173</v>
      </c>
      <c r="AD16" s="2">
        <f t="shared" si="11"/>
        <v>108.59965160290361</v>
      </c>
      <c r="AE16" s="2">
        <f t="shared" si="11"/>
        <v>127.54221148166832</v>
      </c>
      <c r="AF16" s="2">
        <f t="shared" si="11"/>
        <v>110.16049238670173</v>
      </c>
      <c r="AG16" s="2">
        <f t="shared" si="11"/>
        <v>133.16995504070312</v>
      </c>
      <c r="AH16" s="2">
        <f t="shared" si="11"/>
        <v>82.984701671933806</v>
      </c>
      <c r="AI16" s="2">
        <f t="shared" si="11"/>
        <v>88.718680467562166</v>
      </c>
      <c r="AJ16" s="2">
        <f t="shared" si="11"/>
        <v>83.393298735755295</v>
      </c>
      <c r="AK16" s="2">
        <f t="shared" si="11"/>
        <v>69.669885352203877</v>
      </c>
      <c r="AL16" s="2">
        <f t="shared" si="11"/>
        <v>79.789472632849666</v>
      </c>
      <c r="AM16" s="2">
        <f t="shared" si="11"/>
        <v>76.961980951204893</v>
      </c>
      <c r="AN16" s="2">
        <f t="shared" si="11"/>
        <v>56.887607205654632</v>
      </c>
      <c r="AO16" s="2">
        <f t="shared" si="11"/>
        <v>69.488740653909673</v>
      </c>
      <c r="AP16" s="2">
        <f t="shared" si="11"/>
        <v>65.661548156114961</v>
      </c>
      <c r="AQ16" s="2">
        <f t="shared" si="11"/>
        <v>62.917137877447225</v>
      </c>
      <c r="AR16" s="2">
        <f t="shared" si="11"/>
        <v>55.460241462704865</v>
      </c>
      <c r="AS16" s="2">
        <f t="shared" si="11"/>
        <v>75.512823364851315</v>
      </c>
      <c r="AT16" s="2">
        <f t="shared" si="11"/>
        <v>52.616405898507224</v>
      </c>
      <c r="AU16" s="2">
        <f t="shared" ref="AU16:BZ16" si="12">(AU3/$CP3)*100</f>
        <v>66.294873605038291</v>
      </c>
      <c r="AV16" s="2">
        <f t="shared" si="12"/>
        <v>96.074789606561907</v>
      </c>
      <c r="AW16" s="2">
        <f t="shared" si="12"/>
        <v>73.616932988719554</v>
      </c>
      <c r="AX16" s="2">
        <f t="shared" si="12"/>
        <v>69.257202317744159</v>
      </c>
      <c r="AY16" s="2">
        <f t="shared" si="12"/>
        <v>68.358288777336867</v>
      </c>
      <c r="AZ16" s="2">
        <f t="shared" si="12"/>
        <v>89.689779489244614</v>
      </c>
      <c r="BA16" s="2">
        <f t="shared" si="12"/>
        <v>62.170767240866617</v>
      </c>
      <c r="BB16" s="2">
        <f t="shared" si="12"/>
        <v>56.653344889063639</v>
      </c>
      <c r="BC16" s="2">
        <f t="shared" si="12"/>
        <v>115.43139450999907</v>
      </c>
      <c r="BD16" s="2">
        <f t="shared" si="12"/>
        <v>63.110540487656067</v>
      </c>
      <c r="BE16" s="2">
        <f t="shared" si="12"/>
        <v>68.016429233939533</v>
      </c>
      <c r="BF16" s="2">
        <f t="shared" si="12"/>
        <v>71.65839106280184</v>
      </c>
      <c r="BG16" s="2">
        <f t="shared" si="12"/>
        <v>119.10059614311615</v>
      </c>
      <c r="BH16" s="2">
        <f t="shared" si="12"/>
        <v>51.307533304065686</v>
      </c>
      <c r="BI16" s="2">
        <f t="shared" si="12"/>
        <v>59.253384205181113</v>
      </c>
      <c r="BJ16" s="2">
        <f t="shared" si="12"/>
        <v>80.941716352826305</v>
      </c>
      <c r="BK16" s="2">
        <f t="shared" si="12"/>
        <v>82.185213417056403</v>
      </c>
      <c r="BL16" s="2">
        <f t="shared" si="12"/>
        <v>67.633709984160063</v>
      </c>
      <c r="BM16" s="2">
        <f t="shared" si="12"/>
        <v>85.689614234432128</v>
      </c>
      <c r="BN16" s="2">
        <f t="shared" si="12"/>
        <v>74.513122548701389</v>
      </c>
      <c r="BO16" s="2">
        <f t="shared" si="12"/>
        <v>92.093692214727767</v>
      </c>
      <c r="BP16" s="2">
        <f t="shared" si="12"/>
        <v>78.777513904785096</v>
      </c>
      <c r="BQ16" s="2">
        <f t="shared" si="12"/>
        <v>58.298629066051546</v>
      </c>
      <c r="BR16" s="2">
        <f t="shared" si="12"/>
        <v>107.39020429399197</v>
      </c>
      <c r="BS16" s="2">
        <f t="shared" si="12"/>
        <v>79.728183073276455</v>
      </c>
      <c r="BT16" s="2">
        <f t="shared" si="12"/>
        <v>89.512720761588611</v>
      </c>
      <c r="BU16" s="2">
        <f t="shared" si="12"/>
        <v>132.43311833561165</v>
      </c>
      <c r="BV16" s="2">
        <f t="shared" si="12"/>
        <v>90.829765297306579</v>
      </c>
      <c r="BW16" s="2">
        <f t="shared" si="12"/>
        <v>68.799573606264076</v>
      </c>
      <c r="BX16" s="2">
        <f t="shared" si="12"/>
        <v>101.66031146900181</v>
      </c>
      <c r="BY16" s="2">
        <f t="shared" si="12"/>
        <v>78.852423366485709</v>
      </c>
      <c r="BZ16" s="2">
        <f t="shared" si="12"/>
        <v>133.69023530196912</v>
      </c>
      <c r="CA16" s="2">
        <f t="shared" ref="CA16:CK16" si="13">(CA3/$CP3)*100</f>
        <v>79.763594818807647</v>
      </c>
      <c r="CB16" s="2">
        <f t="shared" si="13"/>
        <v>82.928860073211524</v>
      </c>
      <c r="CC16" s="2">
        <f t="shared" si="13"/>
        <v>113.3679793377005</v>
      </c>
      <c r="CD16" s="2">
        <f t="shared" si="13"/>
        <v>42.774664621260037</v>
      </c>
      <c r="CE16" s="2">
        <f t="shared" si="13"/>
        <v>61.428482574924224</v>
      </c>
      <c r="CF16" s="2">
        <f t="shared" si="13"/>
        <v>60.913650274509145</v>
      </c>
      <c r="CG16" s="2">
        <f t="shared" si="13"/>
        <v>70.764925483245506</v>
      </c>
      <c r="CH16" s="2">
        <f t="shared" si="13"/>
        <v>39.834127751957979</v>
      </c>
      <c r="CI16" s="2">
        <f t="shared" si="13"/>
        <v>60.910926294083659</v>
      </c>
      <c r="CJ16" s="2">
        <f t="shared" si="13"/>
        <v>53.402274251257239</v>
      </c>
      <c r="CK16" s="2">
        <f t="shared" si="13"/>
        <v>54.734300679315325</v>
      </c>
      <c r="CP16" s="2">
        <f t="shared" ref="CP16:CP23" si="14">AVERAGE(O16:AR16)</f>
        <v>100</v>
      </c>
      <c r="CQ16" s="2">
        <f t="shared" ref="CQ16:CQ23" si="15">AVERAGE(AS16:BG16)</f>
        <v>76.504170641029788</v>
      </c>
      <c r="CR16" s="2">
        <f t="shared" ref="CR16:CR23" si="16">AVERAGE(BH16:CK16)</f>
        <v>77.813815029925209</v>
      </c>
    </row>
    <row r="17" spans="1:106" s="2" customFormat="1" ht="14.95" x14ac:dyDescent="0.25">
      <c r="A17" s="2" t="s">
        <v>73</v>
      </c>
      <c r="B17" s="2" t="s">
        <v>35</v>
      </c>
      <c r="C17" s="2" t="s">
        <v>28</v>
      </c>
      <c r="D17" s="2" t="s">
        <v>15</v>
      </c>
      <c r="E17" s="2" t="s">
        <v>16</v>
      </c>
      <c r="F17" s="2" t="s">
        <v>54</v>
      </c>
      <c r="G17" s="2">
        <v>166.5</v>
      </c>
      <c r="H17" s="2">
        <v>1966.5</v>
      </c>
      <c r="I17" s="2">
        <v>1966.5</v>
      </c>
      <c r="J17" s="2">
        <v>4666.5</v>
      </c>
      <c r="K17" s="2">
        <v>289.47899999999998</v>
      </c>
      <c r="L17" s="2">
        <v>837.06299999999999</v>
      </c>
      <c r="M17" s="2">
        <v>0.92774999999999996</v>
      </c>
      <c r="N17" s="2">
        <v>2504.9236299999998</v>
      </c>
      <c r="O17" s="2">
        <f t="shared" ref="O17:AT17" si="17">(O4/$CP4)*100</f>
        <v>126.21243850149892</v>
      </c>
      <c r="P17" s="2">
        <f t="shared" si="17"/>
        <v>108.00383862572227</v>
      </c>
      <c r="Q17" s="2">
        <f t="shared" si="17"/>
        <v>90.99843649927837</v>
      </c>
      <c r="R17" s="2">
        <f t="shared" si="17"/>
        <v>89.378627642941495</v>
      </c>
      <c r="S17" s="2">
        <f t="shared" si="17"/>
        <v>80.503360179301694</v>
      </c>
      <c r="T17" s="2">
        <f t="shared" si="17"/>
        <v>55.29113378329177</v>
      </c>
      <c r="U17" s="2">
        <f t="shared" si="17"/>
        <v>92.141526178446369</v>
      </c>
      <c r="V17" s="2">
        <f t="shared" si="17"/>
        <v>99.138934622455693</v>
      </c>
      <c r="W17" s="2">
        <f t="shared" si="17"/>
        <v>110.89628041589259</v>
      </c>
      <c r="X17" s="2">
        <f t="shared" si="17"/>
        <v>82.587452060359567</v>
      </c>
      <c r="Y17" s="2">
        <f t="shared" si="17"/>
        <v>87.603366881006068</v>
      </c>
      <c r="Z17" s="2">
        <f t="shared" si="17"/>
        <v>116.66561880567339</v>
      </c>
      <c r="AA17" s="2">
        <f t="shared" si="17"/>
        <v>91.302085888214208</v>
      </c>
      <c r="AB17" s="2">
        <f t="shared" si="17"/>
        <v>121.31466712910732</v>
      </c>
      <c r="AC17" s="2">
        <f t="shared" si="17"/>
        <v>109.7583724669112</v>
      </c>
      <c r="AD17" s="2">
        <f t="shared" si="17"/>
        <v>117.62631158227241</v>
      </c>
      <c r="AE17" s="2">
        <f t="shared" si="17"/>
        <v>126.24352888261863</v>
      </c>
      <c r="AF17" s="2">
        <f t="shared" si="17"/>
        <v>100.8654871206369</v>
      </c>
      <c r="AG17" s="2">
        <f t="shared" si="17"/>
        <v>82.337692665364571</v>
      </c>
      <c r="AH17" s="2">
        <f t="shared" si="17"/>
        <v>119.850310178369</v>
      </c>
      <c r="AI17" s="2">
        <f t="shared" si="17"/>
        <v>84.534746264490721</v>
      </c>
      <c r="AJ17" s="2">
        <f t="shared" si="17"/>
        <v>105.10621510536531</v>
      </c>
      <c r="AK17" s="2">
        <f t="shared" si="17"/>
        <v>74.070760325633756</v>
      </c>
      <c r="AL17" s="2">
        <f t="shared" si="17"/>
        <v>95.996733437290374</v>
      </c>
      <c r="AM17" s="2">
        <f t="shared" si="17"/>
        <v>162.58196633533535</v>
      </c>
      <c r="AN17" s="2">
        <f t="shared" si="17"/>
        <v>77.201561704388524</v>
      </c>
      <c r="AO17" s="2">
        <f t="shared" si="17"/>
        <v>115.71321679737294</v>
      </c>
      <c r="AP17" s="2">
        <f t="shared" si="17"/>
        <v>88.017905295935535</v>
      </c>
      <c r="AQ17" s="2">
        <f t="shared" si="17"/>
        <v>100.16180816129415</v>
      </c>
      <c r="AR17" s="2">
        <f t="shared" si="17"/>
        <v>87.89561646353134</v>
      </c>
      <c r="AS17" s="2">
        <f t="shared" si="17"/>
        <v>91.469973946260637</v>
      </c>
      <c r="AT17" s="2">
        <f t="shared" si="17"/>
        <v>127.24671184674794</v>
      </c>
      <c r="AU17" s="2">
        <f t="shared" ref="AU17:BZ17" si="18">(AU4/$CP4)*100</f>
        <v>71.977341330239966</v>
      </c>
      <c r="AV17" s="2">
        <f t="shared" si="18"/>
        <v>108.9645314023213</v>
      </c>
      <c r="AW17" s="2">
        <f t="shared" si="18"/>
        <v>76.96320211580408</v>
      </c>
      <c r="AX17" s="2">
        <f t="shared" si="18"/>
        <v>137.25159649107053</v>
      </c>
      <c r="AY17" s="2">
        <f t="shared" si="18"/>
        <v>89.322664956926019</v>
      </c>
      <c r="AZ17" s="2">
        <f t="shared" si="18"/>
        <v>75.52993554618547</v>
      </c>
      <c r="BA17" s="2">
        <f t="shared" si="18"/>
        <v>107.62039059191252</v>
      </c>
      <c r="BB17" s="2">
        <f t="shared" si="18"/>
        <v>56.782435731000504</v>
      </c>
      <c r="BC17" s="2">
        <f t="shared" si="18"/>
        <v>117.27602662165704</v>
      </c>
      <c r="BD17" s="2">
        <f t="shared" si="18"/>
        <v>105.12072394988785</v>
      </c>
      <c r="BE17" s="2">
        <f t="shared" si="18"/>
        <v>173.61076086453369</v>
      </c>
      <c r="BF17" s="2">
        <f t="shared" si="18"/>
        <v>133.20466521532163</v>
      </c>
      <c r="BG17" s="2">
        <f t="shared" si="18"/>
        <v>198.98983897255275</v>
      </c>
      <c r="BH17" s="2">
        <f t="shared" si="18"/>
        <v>160.95179401862524</v>
      </c>
      <c r="BI17" s="2">
        <f t="shared" si="18"/>
        <v>179.35108156526945</v>
      </c>
      <c r="BJ17" s="2">
        <f t="shared" si="18"/>
        <v>157.37018211363468</v>
      </c>
      <c r="BK17" s="2">
        <f t="shared" si="18"/>
        <v>154.76480817580301</v>
      </c>
      <c r="BL17" s="2">
        <f t="shared" si="18"/>
        <v>265.37712977746889</v>
      </c>
      <c r="BM17" s="2">
        <f t="shared" si="18"/>
        <v>151.23915895682794</v>
      </c>
      <c r="BN17" s="2">
        <f t="shared" si="18"/>
        <v>321.55226673059775</v>
      </c>
      <c r="BO17" s="2">
        <f t="shared" si="18"/>
        <v>121.97792859299446</v>
      </c>
      <c r="BP17" s="2">
        <f t="shared" si="18"/>
        <v>281.35136759677579</v>
      </c>
      <c r="BQ17" s="2">
        <f t="shared" si="18"/>
        <v>147.27513536406494</v>
      </c>
      <c r="BR17" s="2">
        <f t="shared" si="18"/>
        <v>400.18916769667953</v>
      </c>
      <c r="BS17" s="2">
        <f t="shared" si="18"/>
        <v>236.05060961328408</v>
      </c>
      <c r="BT17" s="2">
        <f t="shared" si="18"/>
        <v>169.295415965118</v>
      </c>
      <c r="BU17" s="2">
        <f t="shared" si="18"/>
        <v>213.19607045218544</v>
      </c>
      <c r="BV17" s="2">
        <f t="shared" si="18"/>
        <v>103.95587100393607</v>
      </c>
      <c r="BW17" s="2">
        <f t="shared" si="18"/>
        <v>89.074978254005671</v>
      </c>
      <c r="BX17" s="2">
        <f t="shared" si="18"/>
        <v>124.12005585214246</v>
      </c>
      <c r="BY17" s="2">
        <f t="shared" si="18"/>
        <v>267.09642785338883</v>
      </c>
      <c r="BZ17" s="2">
        <f t="shared" si="18"/>
        <v>165.38424602025853</v>
      </c>
      <c r="CA17" s="2">
        <f t="shared" ref="CA17:CK17" si="19">(CA4/$CP4)*100</f>
        <v>230.86991577270308</v>
      </c>
      <c r="CB17" s="2">
        <f t="shared" si="19"/>
        <v>240.28822855990049</v>
      </c>
      <c r="CC17" s="2">
        <f t="shared" si="19"/>
        <v>177.30222544948057</v>
      </c>
      <c r="CD17" s="2">
        <f t="shared" si="19"/>
        <v>175.32487721026703</v>
      </c>
      <c r="CE17" s="2">
        <f t="shared" si="19"/>
        <v>183.34308650104018</v>
      </c>
      <c r="CF17" s="2">
        <f t="shared" si="19"/>
        <v>224.16061152706973</v>
      </c>
      <c r="CG17" s="2">
        <f t="shared" si="19"/>
        <v>203.24818483991564</v>
      </c>
      <c r="CH17" s="2">
        <f t="shared" si="19"/>
        <v>338.08613141005941</v>
      </c>
      <c r="CI17" s="2">
        <f t="shared" si="19"/>
        <v>293.39785393462597</v>
      </c>
      <c r="CJ17" s="2">
        <f t="shared" si="19"/>
        <v>789.61899083386481</v>
      </c>
      <c r="CK17" s="2">
        <f t="shared" si="19"/>
        <v>438.3308472543394</v>
      </c>
      <c r="CP17" s="2">
        <f t="shared" si="14"/>
        <v>100.00000000000003</v>
      </c>
      <c r="CQ17" s="2">
        <f t="shared" si="15"/>
        <v>111.42205330549479</v>
      </c>
      <c r="CR17" s="2">
        <f t="shared" si="16"/>
        <v>233.45148829654423</v>
      </c>
    </row>
    <row r="18" spans="1:106" s="2" customFormat="1" ht="14.95" x14ac:dyDescent="0.25">
      <c r="A18" s="2" t="s">
        <v>74</v>
      </c>
      <c r="B18" s="2" t="s">
        <v>61</v>
      </c>
      <c r="C18" s="2" t="s">
        <v>28</v>
      </c>
      <c r="D18" s="2" t="s">
        <v>15</v>
      </c>
      <c r="E18" s="2" t="s">
        <v>16</v>
      </c>
      <c r="F18" s="2" t="s">
        <v>54</v>
      </c>
      <c r="G18" s="2">
        <v>3648.7</v>
      </c>
      <c r="H18" s="2">
        <v>5448.7</v>
      </c>
      <c r="I18" s="2">
        <v>5448.7</v>
      </c>
      <c r="J18" s="2">
        <v>8148.7</v>
      </c>
      <c r="K18" s="2">
        <v>111.96899999999999</v>
      </c>
      <c r="L18" s="2">
        <v>207.61099999999999</v>
      </c>
      <c r="M18" s="2">
        <v>0.23612</v>
      </c>
      <c r="N18" s="2">
        <v>637.52034000000003</v>
      </c>
      <c r="O18" s="2">
        <f t="shared" ref="O18:AT18" si="20">(O5/$CP5)*100</f>
        <v>72.349101899086904</v>
      </c>
      <c r="P18" s="2">
        <f t="shared" si="20"/>
        <v>71.649804947057063</v>
      </c>
      <c r="Q18" s="2">
        <f t="shared" si="20"/>
        <v>93.186007630642621</v>
      </c>
      <c r="R18" s="2">
        <f t="shared" si="20"/>
        <v>67.475457624212297</v>
      </c>
      <c r="S18" s="2">
        <f t="shared" si="20"/>
        <v>92.208063617267555</v>
      </c>
      <c r="T18" s="2">
        <f t="shared" si="20"/>
        <v>158.1268487160801</v>
      </c>
      <c r="U18" s="2">
        <f t="shared" si="20"/>
        <v>170.20780640459554</v>
      </c>
      <c r="V18" s="2">
        <f t="shared" si="20"/>
        <v>90.28164787585203</v>
      </c>
      <c r="W18" s="2">
        <f t="shared" si="20"/>
        <v>60.62717023192009</v>
      </c>
      <c r="X18" s="2">
        <f t="shared" si="20"/>
        <v>75.915248424572397</v>
      </c>
      <c r="Y18" s="2">
        <f t="shared" si="20"/>
        <v>72.681334933767744</v>
      </c>
      <c r="Z18" s="2">
        <f t="shared" si="20"/>
        <v>79.869893256741122</v>
      </c>
      <c r="AA18" s="2">
        <f t="shared" si="20"/>
        <v>92.371500835941191</v>
      </c>
      <c r="AB18" s="2">
        <f t="shared" si="20"/>
        <v>74.891756333862062</v>
      </c>
      <c r="AC18" s="2">
        <f t="shared" si="20"/>
        <v>116.92995241565569</v>
      </c>
      <c r="AD18" s="2">
        <f t="shared" si="20"/>
        <v>84.620289792943808</v>
      </c>
      <c r="AE18" s="2">
        <f t="shared" si="20"/>
        <v>78.664208856689683</v>
      </c>
      <c r="AF18" s="2">
        <f t="shared" si="20"/>
        <v>115.89842242894501</v>
      </c>
      <c r="AG18" s="2">
        <f t="shared" si="20"/>
        <v>165.0876666523771</v>
      </c>
      <c r="AH18" s="2">
        <f t="shared" si="20"/>
        <v>45.483774167273978</v>
      </c>
      <c r="AI18" s="2">
        <f t="shared" si="20"/>
        <v>95.61345222274619</v>
      </c>
      <c r="AJ18" s="2">
        <f t="shared" si="20"/>
        <v>85.56608222231749</v>
      </c>
      <c r="AK18" s="2">
        <f t="shared" si="20"/>
        <v>85.544647832983244</v>
      </c>
      <c r="AL18" s="2">
        <f t="shared" si="20"/>
        <v>102.34920907103357</v>
      </c>
      <c r="AM18" s="2">
        <f t="shared" si="20"/>
        <v>106.90669610322803</v>
      </c>
      <c r="AN18" s="2">
        <f t="shared" si="20"/>
        <v>142.50921678741375</v>
      </c>
      <c r="AO18" s="2">
        <f t="shared" si="20"/>
        <v>131.36333433360485</v>
      </c>
      <c r="AP18" s="2">
        <f t="shared" si="20"/>
        <v>149.96302567839842</v>
      </c>
      <c r="AQ18" s="2">
        <f t="shared" si="20"/>
        <v>87.680048870407688</v>
      </c>
      <c r="AR18" s="2">
        <f t="shared" si="20"/>
        <v>133.97832983238308</v>
      </c>
      <c r="AS18" s="2">
        <f t="shared" si="20"/>
        <v>150.57122647575773</v>
      </c>
      <c r="AT18" s="2">
        <f t="shared" si="20"/>
        <v>64.187958160072029</v>
      </c>
      <c r="AU18" s="2">
        <f t="shared" ref="AU18:BZ18" si="21">(AU5/$CP5)*100</f>
        <v>63.453830325374042</v>
      </c>
      <c r="AV18" s="2">
        <f t="shared" si="21"/>
        <v>81.150598019462421</v>
      </c>
      <c r="AW18" s="2">
        <f t="shared" si="21"/>
        <v>108.28117631928669</v>
      </c>
      <c r="AX18" s="2">
        <f t="shared" si="21"/>
        <v>73.436897157799976</v>
      </c>
      <c r="AY18" s="2">
        <f t="shared" si="21"/>
        <v>73.573541389805811</v>
      </c>
      <c r="AZ18" s="2">
        <f t="shared" si="21"/>
        <v>87.430874094397055</v>
      </c>
      <c r="BA18" s="2">
        <f t="shared" si="21"/>
        <v>172.24675269001588</v>
      </c>
      <c r="BB18" s="2">
        <f t="shared" si="21"/>
        <v>55.413255026364304</v>
      </c>
      <c r="BC18" s="2">
        <f t="shared" si="21"/>
        <v>191.3742658721653</v>
      </c>
      <c r="BD18" s="2">
        <f t="shared" si="21"/>
        <v>73.30025292579414</v>
      </c>
      <c r="BE18" s="2">
        <f t="shared" si="21"/>
        <v>151.3348265957903</v>
      </c>
      <c r="BF18" s="2">
        <f t="shared" si="21"/>
        <v>176.60061302353498</v>
      </c>
      <c r="BG18" s="2">
        <f t="shared" si="21"/>
        <v>74.272838341835651</v>
      </c>
      <c r="BH18" s="2">
        <f t="shared" si="21"/>
        <v>109.03405924465213</v>
      </c>
      <c r="BI18" s="2">
        <f t="shared" si="21"/>
        <v>80.28786384875896</v>
      </c>
      <c r="BJ18" s="2">
        <f t="shared" si="21"/>
        <v>99.230505422900507</v>
      </c>
      <c r="BK18" s="2">
        <f t="shared" si="21"/>
        <v>181.78505594375619</v>
      </c>
      <c r="BL18" s="2">
        <f t="shared" si="21"/>
        <v>104.71235049513442</v>
      </c>
      <c r="BM18" s="2">
        <f t="shared" si="21"/>
        <v>73.281497835126686</v>
      </c>
      <c r="BN18" s="2">
        <f t="shared" si="21"/>
        <v>121.62944227718955</v>
      </c>
      <c r="BO18" s="2">
        <f t="shared" si="21"/>
        <v>73.793243880481853</v>
      </c>
      <c r="BP18" s="2">
        <f t="shared" si="21"/>
        <v>114.58556608222233</v>
      </c>
      <c r="BQ18" s="2">
        <f t="shared" si="21"/>
        <v>140.14071676597933</v>
      </c>
      <c r="BR18" s="2">
        <f t="shared" si="21"/>
        <v>59.212500535859732</v>
      </c>
      <c r="BS18" s="2">
        <f t="shared" si="21"/>
        <v>188.86376302139155</v>
      </c>
      <c r="BT18" s="2">
        <f t="shared" si="21"/>
        <v>173.75787713808035</v>
      </c>
      <c r="BU18" s="2">
        <f t="shared" si="21"/>
        <v>112.53858190080166</v>
      </c>
      <c r="BV18" s="2">
        <f t="shared" si="21"/>
        <v>74.492540832511693</v>
      </c>
      <c r="BW18" s="2">
        <f t="shared" si="21"/>
        <v>137.06220259784797</v>
      </c>
      <c r="BX18" s="2">
        <f t="shared" si="21"/>
        <v>227.08931710035586</v>
      </c>
      <c r="BY18" s="2">
        <f t="shared" si="21"/>
        <v>164.31870793501096</v>
      </c>
      <c r="BZ18" s="2">
        <f t="shared" si="21"/>
        <v>115.13750160757921</v>
      </c>
      <c r="CA18" s="2">
        <f t="shared" ref="CA18:CK18" si="22">(CA5/$CP5)*100</f>
        <v>124.46949886397738</v>
      </c>
      <c r="CB18" s="2">
        <f t="shared" si="22"/>
        <v>73.586937883139726</v>
      </c>
      <c r="CC18" s="2">
        <f t="shared" si="22"/>
        <v>144.00426544347752</v>
      </c>
      <c r="CD18" s="2">
        <f t="shared" si="22"/>
        <v>191.00452265614953</v>
      </c>
      <c r="CE18" s="2">
        <f t="shared" si="22"/>
        <v>174.75457624212288</v>
      </c>
      <c r="CF18" s="2">
        <f t="shared" si="22"/>
        <v>313.88787670939257</v>
      </c>
      <c r="CG18" s="2">
        <f t="shared" si="22"/>
        <v>150.68911561709609</v>
      </c>
      <c r="CH18" s="2">
        <f t="shared" si="22"/>
        <v>113.83804175419043</v>
      </c>
      <c r="CI18" s="2">
        <f t="shared" si="22"/>
        <v>86.455609379688781</v>
      </c>
      <c r="CJ18" s="2">
        <f t="shared" si="22"/>
        <v>157.43826895871737</v>
      </c>
      <c r="CK18" s="2">
        <f t="shared" si="22"/>
        <v>84.815878595618827</v>
      </c>
      <c r="CP18" s="2">
        <f t="shared" si="14"/>
        <v>100.00000000000001</v>
      </c>
      <c r="CQ18" s="2">
        <f t="shared" si="15"/>
        <v>106.44192709449709</v>
      </c>
      <c r="CR18" s="2">
        <f t="shared" si="16"/>
        <v>132.19659621897372</v>
      </c>
    </row>
    <row r="19" spans="1:106" s="2" customFormat="1" ht="14.95" x14ac:dyDescent="0.25">
      <c r="A19" s="2" t="s">
        <v>75</v>
      </c>
      <c r="B19" s="2" t="s">
        <v>62</v>
      </c>
      <c r="C19" s="2" t="s">
        <v>28</v>
      </c>
      <c r="D19" s="2" t="s">
        <v>15</v>
      </c>
      <c r="E19" s="2" t="s">
        <v>16</v>
      </c>
      <c r="F19" s="2" t="s">
        <v>54</v>
      </c>
      <c r="G19" s="2">
        <v>164.8</v>
      </c>
      <c r="H19" s="2">
        <v>1964.8</v>
      </c>
      <c r="I19" s="2">
        <v>1964.8</v>
      </c>
      <c r="J19" s="2">
        <v>4664.8</v>
      </c>
      <c r="K19" s="2">
        <v>315.541</v>
      </c>
      <c r="L19" s="2">
        <v>363.72699999999998</v>
      </c>
      <c r="M19" s="2">
        <v>-0.23153000000000001</v>
      </c>
      <c r="N19" s="2">
        <v>-625.12319000000002</v>
      </c>
      <c r="O19" s="2">
        <f t="shared" ref="O19:AT19" si="23">(O6/$CP6)*100</f>
        <v>92.977487229072381</v>
      </c>
      <c r="P19" s="2">
        <f t="shared" si="23"/>
        <v>184.70093734282941</v>
      </c>
      <c r="Q19" s="2">
        <f t="shared" si="23"/>
        <v>163.50685442045707</v>
      </c>
      <c r="R19" s="2">
        <f t="shared" si="23"/>
        <v>190.38356041958428</v>
      </c>
      <c r="S19" s="2">
        <f t="shared" si="23"/>
        <v>198.27857498029576</v>
      </c>
      <c r="T19" s="2">
        <f t="shared" si="23"/>
        <v>288.2440913364955</v>
      </c>
      <c r="U19" s="2">
        <f t="shared" si="23"/>
        <v>138.61626179046837</v>
      </c>
      <c r="V19" s="2">
        <f t="shared" si="23"/>
        <v>196.12417914761605</v>
      </c>
      <c r="W19" s="2">
        <f t="shared" si="23"/>
        <v>185.54995564758804</v>
      </c>
      <c r="X19" s="2">
        <f t="shared" si="23"/>
        <v>139.59268037835983</v>
      </c>
      <c r="Y19" s="2">
        <f t="shared" si="23"/>
        <v>114.89413892145201</v>
      </c>
      <c r="Z19" s="2">
        <f t="shared" si="23"/>
        <v>75.687177161502689</v>
      </c>
      <c r="AA19" s="2">
        <f t="shared" si="23"/>
        <v>81.510510998732656</v>
      </c>
      <c r="AB19" s="2">
        <f t="shared" si="23"/>
        <v>56.861408457667451</v>
      </c>
      <c r="AC19" s="2">
        <f t="shared" si="23"/>
        <v>67.974706290056218</v>
      </c>
      <c r="AD19" s="2">
        <f t="shared" si="23"/>
        <v>46.043793371952738</v>
      </c>
      <c r="AE19" s="2">
        <f t="shared" si="23"/>
        <v>45.567468432776856</v>
      </c>
      <c r="AF19" s="2">
        <f t="shared" si="23"/>
        <v>45.799451037884467</v>
      </c>
      <c r="AG19" s="2">
        <f t="shared" si="23"/>
        <v>41.857648247818268</v>
      </c>
      <c r="AH19" s="2">
        <f t="shared" si="23"/>
        <v>34.837322198168295</v>
      </c>
      <c r="AI19" s="2">
        <f t="shared" si="23"/>
        <v>37.012634495242928</v>
      </c>
      <c r="AJ19" s="2">
        <f t="shared" si="23"/>
        <v>35.127300454552802</v>
      </c>
      <c r="AK19" s="2">
        <f t="shared" si="23"/>
        <v>33.411199625785443</v>
      </c>
      <c r="AL19" s="2">
        <f t="shared" si="23"/>
        <v>40.51994527492316</v>
      </c>
      <c r="AM19" s="2">
        <f t="shared" si="23"/>
        <v>38.708769607996935</v>
      </c>
      <c r="AN19" s="2">
        <f t="shared" si="23"/>
        <v>37.163803487915516</v>
      </c>
      <c r="AO19" s="2">
        <f t="shared" si="23"/>
        <v>112.57241137361275</v>
      </c>
      <c r="AP19" s="2">
        <f t="shared" si="23"/>
        <v>26.268227034910531</v>
      </c>
      <c r="AQ19" s="2">
        <f t="shared" si="23"/>
        <v>105.12995304253745</v>
      </c>
      <c r="AR19" s="2">
        <f t="shared" si="23"/>
        <v>145.07754779174428</v>
      </c>
      <c r="AS19" s="2">
        <f t="shared" si="23"/>
        <v>122.19683724043382</v>
      </c>
      <c r="AT19" s="2">
        <f t="shared" si="23"/>
        <v>101.86983684207024</v>
      </c>
      <c r="AU19" s="2">
        <f t="shared" ref="AU19:BZ19" si="24">(AU6/$CP6)*100</f>
        <v>81.140669878294702</v>
      </c>
      <c r="AV19" s="2">
        <f t="shared" si="24"/>
        <v>33.290454581323694</v>
      </c>
      <c r="AW19" s="2">
        <f t="shared" si="24"/>
        <v>83.45954518098921</v>
      </c>
      <c r="AX19" s="2">
        <f t="shared" si="24"/>
        <v>113.8730351596259</v>
      </c>
      <c r="AY19" s="2">
        <f t="shared" si="24"/>
        <v>71.890838873819533</v>
      </c>
      <c r="AZ19" s="2">
        <f t="shared" si="24"/>
        <v>202.77086108330175</v>
      </c>
      <c r="BA19" s="2">
        <f t="shared" si="24"/>
        <v>107.41650290025795</v>
      </c>
      <c r="BB19" s="2">
        <f t="shared" si="24"/>
        <v>133.62863578065475</v>
      </c>
      <c r="BC19" s="2">
        <f t="shared" si="24"/>
        <v>157.98205557504588</v>
      </c>
      <c r="BD19" s="2">
        <f t="shared" si="24"/>
        <v>124.15728040326943</v>
      </c>
      <c r="BE19" s="2">
        <f t="shared" si="24"/>
        <v>39.515004235584044</v>
      </c>
      <c r="BF19" s="2">
        <f t="shared" si="24"/>
        <v>26.629511419914188</v>
      </c>
      <c r="BG19" s="2">
        <f t="shared" si="24"/>
        <v>54.208820473035345</v>
      </c>
      <c r="BH19" s="2">
        <f t="shared" si="24"/>
        <v>59.468360519983307</v>
      </c>
      <c r="BI19" s="2">
        <f t="shared" si="24"/>
        <v>140.38085078669675</v>
      </c>
      <c r="BJ19" s="2">
        <f t="shared" si="24"/>
        <v>119.16394990316628</v>
      </c>
      <c r="BK19" s="2">
        <f t="shared" si="24"/>
        <v>175.73633085283083</v>
      </c>
      <c r="BL19" s="2">
        <f t="shared" si="24"/>
        <v>124.43014518878537</v>
      </c>
      <c r="BM19" s="2">
        <f t="shared" si="24"/>
        <v>59.846758375855558</v>
      </c>
      <c r="BN19" s="2">
        <f t="shared" si="24"/>
        <v>68.277044275401394</v>
      </c>
      <c r="BO19" s="2">
        <f t="shared" si="24"/>
        <v>34.824962469207641</v>
      </c>
      <c r="BP19" s="2">
        <f t="shared" si="24"/>
        <v>96.05696123703774</v>
      </c>
      <c r="BQ19" s="2">
        <f t="shared" si="24"/>
        <v>44.812574217795543</v>
      </c>
      <c r="BR19" s="2">
        <f t="shared" si="24"/>
        <v>33.76582877211797</v>
      </c>
      <c r="BS19" s="2">
        <f t="shared" si="24"/>
        <v>35.871736437336651</v>
      </c>
      <c r="BT19" s="2">
        <f t="shared" si="24"/>
        <v>148.16652928352551</v>
      </c>
      <c r="BU19" s="2">
        <f t="shared" si="24"/>
        <v>110.56443079169769</v>
      </c>
      <c r="BV19" s="2">
        <f t="shared" si="24"/>
        <v>44.043418777090395</v>
      </c>
      <c r="BW19" s="2">
        <f t="shared" si="24"/>
        <v>34.123310163595278</v>
      </c>
      <c r="BX19" s="2">
        <f t="shared" si="24"/>
        <v>19.942898052201791</v>
      </c>
      <c r="BY19" s="2">
        <f t="shared" si="24"/>
        <v>105.28587577711797</v>
      </c>
      <c r="BZ19" s="2">
        <f t="shared" si="24"/>
        <v>105.81829487080756</v>
      </c>
      <c r="CA19" s="2">
        <f t="shared" ref="CA19:CK19" si="25">(CA6/$CP6)*100</f>
        <v>65.599736832847981</v>
      </c>
      <c r="CB19" s="2">
        <f t="shared" si="25"/>
        <v>31.92327840859933</v>
      </c>
      <c r="CC19" s="2">
        <f t="shared" si="25"/>
        <v>41.424106985813886</v>
      </c>
      <c r="CD19" s="2">
        <f t="shared" si="25"/>
        <v>21.684669087272049</v>
      </c>
      <c r="CE19" s="2">
        <f t="shared" si="25"/>
        <v>18.504415750858289</v>
      </c>
      <c r="CF19" s="2">
        <f t="shared" si="25"/>
        <v>21.328138444176332</v>
      </c>
      <c r="CG19" s="2">
        <f t="shared" si="25"/>
        <v>21.647589900390095</v>
      </c>
      <c r="CH19" s="2">
        <f t="shared" si="25"/>
        <v>25.340296614480085</v>
      </c>
      <c r="CI19" s="2">
        <f t="shared" si="25"/>
        <v>69.369454165846648</v>
      </c>
      <c r="CJ19" s="2">
        <f t="shared" si="25"/>
        <v>37.772282452132202</v>
      </c>
      <c r="CK19" s="2">
        <f t="shared" si="25"/>
        <v>88.922545381597132</v>
      </c>
      <c r="CP19" s="2">
        <f t="shared" si="14"/>
        <v>99.999999999999986</v>
      </c>
      <c r="CQ19" s="2">
        <f t="shared" si="15"/>
        <v>96.935325975174692</v>
      </c>
      <c r="CR19" s="2">
        <f t="shared" si="16"/>
        <v>66.803225825875529</v>
      </c>
    </row>
    <row r="20" spans="1:106" s="2" customFormat="1" ht="14.95" x14ac:dyDescent="0.25">
      <c r="A20" s="2" t="s">
        <v>76</v>
      </c>
      <c r="B20" s="2" t="s">
        <v>65</v>
      </c>
      <c r="C20" s="2" t="s">
        <v>28</v>
      </c>
      <c r="D20" s="2" t="s">
        <v>15</v>
      </c>
      <c r="E20" s="2" t="s">
        <v>16</v>
      </c>
      <c r="F20" s="2" t="s">
        <v>54</v>
      </c>
      <c r="G20" s="2">
        <v>3208.7</v>
      </c>
      <c r="H20" s="2">
        <v>5008.7</v>
      </c>
      <c r="I20" s="2">
        <v>5008.7</v>
      </c>
      <c r="J20" s="2">
        <v>7708.7</v>
      </c>
      <c r="K20" s="2">
        <v>63.784999999999997</v>
      </c>
      <c r="L20" s="2">
        <v>173.82499999999999</v>
      </c>
      <c r="M20" s="2">
        <v>0.81677999999999995</v>
      </c>
      <c r="N20" s="2">
        <v>2205.3005499999999</v>
      </c>
      <c r="O20" s="2">
        <f t="shared" ref="O20:AT20" si="26">(O7/$CP7)*100</f>
        <v>71.26451558284171</v>
      </c>
      <c r="P20" s="2">
        <f t="shared" si="26"/>
        <v>33.393483410650482</v>
      </c>
      <c r="Q20" s="2">
        <f t="shared" si="26"/>
        <v>140.25263032473202</v>
      </c>
      <c r="R20" s="2">
        <f t="shared" si="26"/>
        <v>49.51171829069262</v>
      </c>
      <c r="S20" s="2">
        <f t="shared" si="26"/>
        <v>86.898309788053268</v>
      </c>
      <c r="T20" s="2">
        <f t="shared" si="26"/>
        <v>89.362842929909732</v>
      </c>
      <c r="U20" s="2">
        <f t="shared" si="26"/>
        <v>51.374228069652851</v>
      </c>
      <c r="V20" s="2">
        <f t="shared" si="26"/>
        <v>83.615401137259767</v>
      </c>
      <c r="W20" s="2">
        <f t="shared" si="26"/>
        <v>90.388163969842381</v>
      </c>
      <c r="X20" s="2">
        <f t="shared" si="26"/>
        <v>37.805185866874446</v>
      </c>
      <c r="Y20" s="2">
        <f t="shared" si="26"/>
        <v>102.2593121569525</v>
      </c>
      <c r="Z20" s="2">
        <f t="shared" si="26"/>
        <v>121.50054323201887</v>
      </c>
      <c r="AA20" s="2">
        <f t="shared" si="26"/>
        <v>23.257855699389665</v>
      </c>
      <c r="AB20" s="2">
        <f t="shared" si="26"/>
        <v>57.686066765018055</v>
      </c>
      <c r="AC20" s="2">
        <f t="shared" si="26"/>
        <v>70.305040848225829</v>
      </c>
      <c r="AD20" s="2">
        <f t="shared" si="26"/>
        <v>42.414427239048742</v>
      </c>
      <c r="AE20" s="2">
        <f t="shared" si="26"/>
        <v>60.757326577293369</v>
      </c>
      <c r="AF20" s="2">
        <f t="shared" si="26"/>
        <v>143.48850590029929</v>
      </c>
      <c r="AG20" s="2">
        <f t="shared" si="26"/>
        <v>107.68222573054122</v>
      </c>
      <c r="AH20" s="2">
        <f t="shared" si="26"/>
        <v>267.48650542683299</v>
      </c>
      <c r="AI20" s="2">
        <f t="shared" si="26"/>
        <v>80.878076159090938</v>
      </c>
      <c r="AJ20" s="2">
        <f t="shared" si="26"/>
        <v>64.868017352069216</v>
      </c>
      <c r="AK20" s="2">
        <f t="shared" si="26"/>
        <v>84.142171579793953</v>
      </c>
      <c r="AL20" s="2">
        <f t="shared" si="26"/>
        <v>66.758746976165213</v>
      </c>
      <c r="AM20" s="2">
        <f t="shared" si="26"/>
        <v>74.523907696022093</v>
      </c>
      <c r="AN20" s="2">
        <f t="shared" si="26"/>
        <v>146.99247000465627</v>
      </c>
      <c r="AO20" s="2">
        <f t="shared" si="26"/>
        <v>334.45690124151645</v>
      </c>
      <c r="AP20" s="2">
        <f t="shared" si="26"/>
        <v>160.64146843531935</v>
      </c>
      <c r="AQ20" s="2">
        <f t="shared" si="26"/>
        <v>166.03145885624969</v>
      </c>
      <c r="AR20" s="2">
        <f t="shared" si="26"/>
        <v>90.002492752986981</v>
      </c>
      <c r="AS20" s="2">
        <f t="shared" si="26"/>
        <v>66.979802429728664</v>
      </c>
      <c r="AT20" s="2">
        <f t="shared" si="26"/>
        <v>44.676718157432241</v>
      </c>
      <c r="AU20" s="2">
        <f t="shared" ref="AU20:BZ20" si="27">(AU7/$CP7)*100</f>
        <v>109.68113142765763</v>
      </c>
      <c r="AV20" s="2">
        <f t="shared" si="27"/>
        <v>147.45809744939632</v>
      </c>
      <c r="AW20" s="2">
        <f t="shared" si="27"/>
        <v>328.05569970322125</v>
      </c>
      <c r="AX20" s="2">
        <f t="shared" si="27"/>
        <v>383.35718955426756</v>
      </c>
      <c r="AY20" s="2">
        <f t="shared" si="27"/>
        <v>206.38583740038783</v>
      </c>
      <c r="AZ20" s="2">
        <f t="shared" si="27"/>
        <v>190.10769006457639</v>
      </c>
      <c r="BA20" s="2">
        <f t="shared" si="27"/>
        <v>258.89826589051637</v>
      </c>
      <c r="BB20" s="2">
        <f t="shared" si="27"/>
        <v>322.28003806543552</v>
      </c>
      <c r="BC20" s="2">
        <f t="shared" si="27"/>
        <v>302.4132670898598</v>
      </c>
      <c r="BD20" s="2">
        <f t="shared" si="27"/>
        <v>220.19945159434283</v>
      </c>
      <c r="BE20" s="2">
        <f t="shared" si="27"/>
        <v>223.82099838676552</v>
      </c>
      <c r="BF20" s="2">
        <f t="shared" si="27"/>
        <v>235.3017720494976</v>
      </c>
      <c r="BG20" s="2">
        <f t="shared" si="27"/>
        <v>276.6250319432969</v>
      </c>
      <c r="BH20" s="2">
        <f t="shared" si="27"/>
        <v>249.4399144625138</v>
      </c>
      <c r="BI20" s="2">
        <f t="shared" si="27"/>
        <v>353.40182394265724</v>
      </c>
      <c r="BJ20" s="2">
        <f t="shared" si="27"/>
        <v>458.69476945170408</v>
      </c>
      <c r="BK20" s="2">
        <f t="shared" si="27"/>
        <v>270.34141309306744</v>
      </c>
      <c r="BL20" s="2">
        <f t="shared" si="27"/>
        <v>256.91347011596787</v>
      </c>
      <c r="BM20" s="2">
        <f t="shared" si="27"/>
        <v>124.7317155000635</v>
      </c>
      <c r="BN20" s="2">
        <f t="shared" si="27"/>
        <v>321.57924524456416</v>
      </c>
      <c r="BO20" s="2">
        <f t="shared" si="27"/>
        <v>100.76836367227979</v>
      </c>
      <c r="BP20" s="2">
        <f t="shared" si="27"/>
        <v>78.813324156657757</v>
      </c>
      <c r="BQ20" s="2">
        <f t="shared" si="27"/>
        <v>225.37779317675501</v>
      </c>
      <c r="BR20" s="2">
        <f t="shared" si="27"/>
        <v>72.675507839629745</v>
      </c>
      <c r="BS20" s="2">
        <f t="shared" si="27"/>
        <v>70.464953303995145</v>
      </c>
      <c r="BT20" s="2">
        <f t="shared" si="27"/>
        <v>215.16220923760955</v>
      </c>
      <c r="BU20" s="2">
        <f t="shared" si="27"/>
        <v>210.97626554247162</v>
      </c>
      <c r="BV20" s="2">
        <f t="shared" si="27"/>
        <v>245.63493867670877</v>
      </c>
      <c r="BW20" s="2">
        <f t="shared" si="27"/>
        <v>218.39808481317681</v>
      </c>
      <c r="BX20" s="2">
        <f t="shared" si="27"/>
        <v>246.72610602195815</v>
      </c>
      <c r="BY20" s="2">
        <f t="shared" si="27"/>
        <v>187.97709175682647</v>
      </c>
      <c r="BZ20" s="2">
        <f t="shared" si="27"/>
        <v>48.086616111336696</v>
      </c>
      <c r="CA20" s="2">
        <f t="shared" ref="CA20:CK20" si="28">(CA7/$CP7)*100</f>
        <v>47.01426199617778</v>
      </c>
      <c r="CB20" s="2">
        <f t="shared" si="28"/>
        <v>49.243629761902888</v>
      </c>
      <c r="CC20" s="2">
        <f t="shared" si="28"/>
        <v>52.084427505569494</v>
      </c>
      <c r="CD20" s="2">
        <f t="shared" si="28"/>
        <v>135.23890450561183</v>
      </c>
      <c r="CE20" s="2">
        <f t="shared" si="28"/>
        <v>43.641990502454334</v>
      </c>
      <c r="CF20" s="2">
        <f t="shared" si="28"/>
        <v>281.65286768498504</v>
      </c>
      <c r="CG20" s="2">
        <f t="shared" si="28"/>
        <v>64.012015382951134</v>
      </c>
      <c r="CH20" s="2">
        <f t="shared" si="28"/>
        <v>85.929428438392151</v>
      </c>
      <c r="CI20" s="2">
        <f t="shared" si="28"/>
        <v>35.434718875470523</v>
      </c>
      <c r="CJ20" s="2">
        <f t="shared" si="28"/>
        <v>69.237390040589545</v>
      </c>
      <c r="CK20" s="2">
        <f t="shared" si="28"/>
        <v>39.625365878131028</v>
      </c>
      <c r="CP20" s="2">
        <f t="shared" si="14"/>
        <v>100.00000000000001</v>
      </c>
      <c r="CQ20" s="2">
        <f t="shared" si="15"/>
        <v>221.08273274709217</v>
      </c>
      <c r="CR20" s="2">
        <f t="shared" si="16"/>
        <v>161.97595355640595</v>
      </c>
    </row>
    <row r="21" spans="1:106" s="2" customFormat="1" ht="14.95" x14ac:dyDescent="0.25">
      <c r="A21" s="2" t="s">
        <v>77</v>
      </c>
      <c r="B21" s="2" t="s">
        <v>66</v>
      </c>
      <c r="C21" s="2" t="s">
        <v>28</v>
      </c>
      <c r="D21" s="2" t="s">
        <v>15</v>
      </c>
      <c r="E21" s="2" t="s">
        <v>16</v>
      </c>
      <c r="F21" s="2" t="s">
        <v>54</v>
      </c>
      <c r="G21" s="2">
        <v>241.2</v>
      </c>
      <c r="H21" s="2">
        <v>2041.2</v>
      </c>
      <c r="I21" s="2">
        <v>2041.2</v>
      </c>
      <c r="J21" s="2">
        <v>4741.2</v>
      </c>
      <c r="K21" s="2">
        <v>224.90899999999999</v>
      </c>
      <c r="L21" s="2">
        <v>182.28800000000001</v>
      </c>
      <c r="M21" s="2">
        <v>-0.45967000000000002</v>
      </c>
      <c r="N21" s="2">
        <v>-1241.1079199999999</v>
      </c>
      <c r="O21" s="2">
        <f t="shared" ref="O21:AT21" si="29">(O8/$CP8)*100</f>
        <v>30.955186319800447</v>
      </c>
      <c r="P21" s="2">
        <f t="shared" si="29"/>
        <v>67.261870356455276</v>
      </c>
      <c r="Q21" s="2">
        <f t="shared" si="29"/>
        <v>52.889390820287318</v>
      </c>
      <c r="R21" s="2">
        <f t="shared" si="29"/>
        <v>289.74918744914606</v>
      </c>
      <c r="S21" s="2">
        <f t="shared" si="29"/>
        <v>50.532437563636847</v>
      </c>
      <c r="T21" s="2">
        <f t="shared" si="29"/>
        <v>63.473671573836533</v>
      </c>
      <c r="U21" s="2">
        <f t="shared" si="29"/>
        <v>81.717050006891668</v>
      </c>
      <c r="V21" s="2">
        <f t="shared" si="29"/>
        <v>68.582404439128723</v>
      </c>
      <c r="W21" s="2">
        <f t="shared" si="29"/>
        <v>56.442827988208556</v>
      </c>
      <c r="X21" s="2">
        <f t="shared" si="29"/>
        <v>29.954781711714514</v>
      </c>
      <c r="Y21" s="2">
        <f t="shared" si="29"/>
        <v>151.81473395906789</v>
      </c>
      <c r="Z21" s="2">
        <f t="shared" si="29"/>
        <v>157.72512438363958</v>
      </c>
      <c r="AA21" s="2">
        <f t="shared" si="29"/>
        <v>148.1359127469332</v>
      </c>
      <c r="AB21" s="2">
        <f t="shared" si="29"/>
        <v>73.425696615075424</v>
      </c>
      <c r="AC21" s="2">
        <f t="shared" si="29"/>
        <v>221.5816174541703</v>
      </c>
      <c r="AD21" s="2">
        <f t="shared" si="29"/>
        <v>268.29517716054045</v>
      </c>
      <c r="AE21" s="2">
        <f t="shared" si="29"/>
        <v>106.59511180077274</v>
      </c>
      <c r="AF21" s="2">
        <f t="shared" si="29"/>
        <v>69.329373213166207</v>
      </c>
      <c r="AG21" s="2">
        <f t="shared" si="29"/>
        <v>100.06580439199853</v>
      </c>
      <c r="AH21" s="2">
        <f t="shared" si="29"/>
        <v>20.640347874029054</v>
      </c>
      <c r="AI21" s="2">
        <f t="shared" si="29"/>
        <v>75.869351604426669</v>
      </c>
      <c r="AJ21" s="2">
        <f t="shared" si="29"/>
        <v>97.755536683725424</v>
      </c>
      <c r="AK21" s="2">
        <f t="shared" si="29"/>
        <v>22.493097208204205</v>
      </c>
      <c r="AL21" s="2">
        <f t="shared" si="29"/>
        <v>122.67228078911914</v>
      </c>
      <c r="AM21" s="2">
        <f t="shared" si="29"/>
        <v>67.097804000729184</v>
      </c>
      <c r="AN21" s="2">
        <f t="shared" si="29"/>
        <v>58.598366450431051</v>
      </c>
      <c r="AO21" s="2">
        <f t="shared" si="29"/>
        <v>114.08880925174181</v>
      </c>
      <c r="AP21" s="2">
        <f t="shared" si="29"/>
        <v>157.63308715969569</v>
      </c>
      <c r="AQ21" s="2">
        <f t="shared" si="29"/>
        <v>74.888955088502456</v>
      </c>
      <c r="AR21" s="2">
        <f t="shared" si="29"/>
        <v>99.735003934924777</v>
      </c>
      <c r="AS21" s="2">
        <f t="shared" si="29"/>
        <v>43.759031430489664</v>
      </c>
      <c r="AT21" s="2">
        <f t="shared" si="29"/>
        <v>45.33033360158997</v>
      </c>
      <c r="AU21" s="2">
        <f t="shared" ref="AU21:BZ21" si="30">(AU8/$CP8)*100</f>
        <v>56.669586366041372</v>
      </c>
      <c r="AV21" s="2">
        <f t="shared" si="30"/>
        <v>78.602456993717468</v>
      </c>
      <c r="AW21" s="2">
        <f t="shared" si="30"/>
        <v>104.37021195238962</v>
      </c>
      <c r="AX21" s="2">
        <f t="shared" si="30"/>
        <v>34.779399668310297</v>
      </c>
      <c r="AY21" s="2">
        <f t="shared" si="30"/>
        <v>219.41674188227239</v>
      </c>
      <c r="AZ21" s="2">
        <f t="shared" si="30"/>
        <v>48.340884535523251</v>
      </c>
      <c r="BA21" s="2">
        <f t="shared" si="30"/>
        <v>94.368833617151822</v>
      </c>
      <c r="BB21" s="2">
        <f t="shared" si="30"/>
        <v>32.325073696472792</v>
      </c>
      <c r="BC21" s="2">
        <f t="shared" si="30"/>
        <v>33.780328933035136</v>
      </c>
      <c r="BD21" s="2">
        <f t="shared" si="30"/>
        <v>33.605591594822791</v>
      </c>
      <c r="BE21" s="2">
        <f t="shared" si="30"/>
        <v>92.62679572627151</v>
      </c>
      <c r="BF21" s="2">
        <f t="shared" si="30"/>
        <v>36.229319413629504</v>
      </c>
      <c r="BG21" s="2">
        <f t="shared" si="30"/>
        <v>58.010128540876529</v>
      </c>
      <c r="BH21" s="2">
        <f t="shared" si="30"/>
        <v>40.350986398943576</v>
      </c>
      <c r="BI21" s="2">
        <f t="shared" si="30"/>
        <v>32.297062367446387</v>
      </c>
      <c r="BJ21" s="2">
        <f t="shared" si="30"/>
        <v>37.361777429982787</v>
      </c>
      <c r="BK21" s="2">
        <f t="shared" si="30"/>
        <v>71.918420338892616</v>
      </c>
      <c r="BL21" s="2">
        <f t="shared" si="30"/>
        <v>119.67640245610444</v>
      </c>
      <c r="BM21" s="2">
        <f t="shared" si="30"/>
        <v>32.927984206945915</v>
      </c>
      <c r="BN21" s="2">
        <f t="shared" si="30"/>
        <v>36.52944079605529</v>
      </c>
      <c r="BO21" s="2">
        <f t="shared" si="30"/>
        <v>33.790999915521382</v>
      </c>
      <c r="BP21" s="2">
        <f t="shared" si="30"/>
        <v>71.423553526092761</v>
      </c>
      <c r="BQ21" s="2">
        <f t="shared" si="30"/>
        <v>35.970548088337942</v>
      </c>
      <c r="BR21" s="2">
        <f t="shared" si="30"/>
        <v>34.072447078596227</v>
      </c>
      <c r="BS21" s="2">
        <f t="shared" si="30"/>
        <v>70.197724412984797</v>
      </c>
      <c r="BT21" s="2">
        <f t="shared" si="30"/>
        <v>76.50694280798011</v>
      </c>
      <c r="BU21" s="2">
        <f t="shared" si="30"/>
        <v>34.296537710807485</v>
      </c>
      <c r="BV21" s="2">
        <f t="shared" si="30"/>
        <v>46.408102832701225</v>
      </c>
      <c r="BW21" s="2">
        <f t="shared" si="30"/>
        <v>48.064772863691537</v>
      </c>
      <c r="BX21" s="2">
        <f t="shared" si="30"/>
        <v>37.811292567216078</v>
      </c>
      <c r="BY21" s="2">
        <f t="shared" si="30"/>
        <v>28.171393763699985</v>
      </c>
      <c r="BZ21" s="2">
        <f t="shared" si="30"/>
        <v>31.498072553788418</v>
      </c>
      <c r="CA21" s="2">
        <f t="shared" ref="CA21:CK21" si="31">(CA8/$CP8)*100</f>
        <v>40.113557038624506</v>
      </c>
      <c r="CB21" s="2">
        <f t="shared" si="31"/>
        <v>71.586286009008077</v>
      </c>
      <c r="CC21" s="2">
        <f t="shared" si="31"/>
        <v>60.969992308000123</v>
      </c>
      <c r="CD21" s="2">
        <f t="shared" si="31"/>
        <v>45.894561800550441</v>
      </c>
      <c r="CE21" s="2">
        <f t="shared" si="31"/>
        <v>33.620264195741392</v>
      </c>
      <c r="CF21" s="2">
        <f t="shared" si="31"/>
        <v>38.957089311677166</v>
      </c>
      <c r="CG21" s="2">
        <f t="shared" si="31"/>
        <v>23.812297418066862</v>
      </c>
      <c r="CH21" s="2">
        <f t="shared" si="31"/>
        <v>73.209609219728861</v>
      </c>
      <c r="CI21" s="2">
        <f t="shared" si="31"/>
        <v>47.417844550462632</v>
      </c>
      <c r="CJ21" s="2">
        <f t="shared" si="31"/>
        <v>26.082548942016547</v>
      </c>
      <c r="CK21" s="2">
        <f t="shared" si="31"/>
        <v>38.335504581853101</v>
      </c>
      <c r="CP21" s="2">
        <f t="shared" si="14"/>
        <v>99.999999999999972</v>
      </c>
      <c r="CQ21" s="2">
        <f t="shared" si="15"/>
        <v>67.480981196839622</v>
      </c>
      <c r="CR21" s="2">
        <f t="shared" si="16"/>
        <v>47.309133916383971</v>
      </c>
    </row>
    <row r="22" spans="1:106" s="2" customFormat="1" ht="14.95" x14ac:dyDescent="0.25">
      <c r="A22" s="2" t="s">
        <v>78</v>
      </c>
      <c r="B22" s="2" t="s">
        <v>67</v>
      </c>
      <c r="C22" s="2" t="s">
        <v>28</v>
      </c>
      <c r="D22" s="2" t="s">
        <v>15</v>
      </c>
      <c r="E22" s="2" t="s">
        <v>16</v>
      </c>
      <c r="F22" s="2" t="s">
        <v>54</v>
      </c>
      <c r="G22" s="2">
        <v>11.5</v>
      </c>
      <c r="H22" s="2">
        <v>1811.5</v>
      </c>
      <c r="I22" s="2">
        <v>1811.5</v>
      </c>
      <c r="J22" s="2">
        <v>4511.5</v>
      </c>
      <c r="K22" s="2">
        <v>133.571</v>
      </c>
      <c r="L22" s="2">
        <v>430.63400000000001</v>
      </c>
      <c r="M22" s="2">
        <v>1.14934</v>
      </c>
      <c r="N22" s="2">
        <v>3103.2239</v>
      </c>
      <c r="O22" s="2">
        <f t="shared" ref="O22:AT22" si="32">(O9/$CP9)*100</f>
        <v>296.84908913543285</v>
      </c>
      <c r="P22" s="2">
        <f t="shared" si="32"/>
        <v>28.773482846937458</v>
      </c>
      <c r="Q22" s="2">
        <f t="shared" si="32"/>
        <v>99.520179919428543</v>
      </c>
      <c r="R22" s="2">
        <f t="shared" si="32"/>
        <v>74.558156005537114</v>
      </c>
      <c r="S22" s="2">
        <f t="shared" si="32"/>
        <v>60.264623507066261</v>
      </c>
      <c r="T22" s="2">
        <f t="shared" si="32"/>
        <v>32.398523929987732</v>
      </c>
      <c r="U22" s="2">
        <f t="shared" si="32"/>
        <v>37.135334118434471</v>
      </c>
      <c r="V22" s="2">
        <f t="shared" si="32"/>
        <v>35.996613034725371</v>
      </c>
      <c r="W22" s="2">
        <f t="shared" si="32"/>
        <v>27.457327906003471</v>
      </c>
      <c r="X22" s="2">
        <f t="shared" si="32"/>
        <v>46.831308316407231</v>
      </c>
      <c r="Y22" s="2">
        <f t="shared" si="32"/>
        <v>39.091598544293696</v>
      </c>
      <c r="Z22" s="2">
        <f t="shared" si="32"/>
        <v>71.031938842966525</v>
      </c>
      <c r="AA22" s="2">
        <f t="shared" si="32"/>
        <v>165.4873928378112</v>
      </c>
      <c r="AB22" s="2">
        <f t="shared" si="32"/>
        <v>87.796069353429502</v>
      </c>
      <c r="AC22" s="2">
        <f t="shared" si="32"/>
        <v>127.81526515131662</v>
      </c>
      <c r="AD22" s="2">
        <f t="shared" si="32"/>
        <v>119.48036585813225</v>
      </c>
      <c r="AE22" s="2">
        <f t="shared" si="32"/>
        <v>81.693692263808941</v>
      </c>
      <c r="AF22" s="2">
        <f t="shared" si="32"/>
        <v>220.36611267873462</v>
      </c>
      <c r="AG22" s="2">
        <f t="shared" si="32"/>
        <v>104.98693952050932</v>
      </c>
      <c r="AH22" s="2">
        <f t="shared" si="32"/>
        <v>105.54843906868933</v>
      </c>
      <c r="AI22" s="2">
        <f t="shared" si="32"/>
        <v>74.371738155541351</v>
      </c>
      <c r="AJ22" s="2">
        <f t="shared" si="32"/>
        <v>34.67372009921322</v>
      </c>
      <c r="AK22" s="2">
        <f t="shared" si="32"/>
        <v>223.86762386118528</v>
      </c>
      <c r="AL22" s="2">
        <f t="shared" si="32"/>
        <v>53.452510988546152</v>
      </c>
      <c r="AM22" s="2">
        <f t="shared" si="32"/>
        <v>169.01361000038179</v>
      </c>
      <c r="AN22" s="2">
        <f t="shared" si="32"/>
        <v>174.75662737916713</v>
      </c>
      <c r="AO22" s="2">
        <f t="shared" si="32"/>
        <v>39.942831859334618</v>
      </c>
      <c r="AP22" s="2">
        <f t="shared" si="32"/>
        <v>103.01719910549379</v>
      </c>
      <c r="AQ22" s="2">
        <f t="shared" si="32"/>
        <v>183.66425621149514</v>
      </c>
      <c r="AR22" s="2">
        <f t="shared" si="32"/>
        <v>80.157429499988382</v>
      </c>
      <c r="AS22" s="2">
        <f t="shared" si="32"/>
        <v>280.35897040448174</v>
      </c>
      <c r="AT22" s="2">
        <f t="shared" si="32"/>
        <v>117.4320155063715</v>
      </c>
      <c r="AU22" s="2">
        <f t="shared" ref="AU22:BZ22" si="33">(AU9/$CP9)*100</f>
        <v>234.95611693864453</v>
      </c>
      <c r="AV22" s="2">
        <f t="shared" si="33"/>
        <v>176.30861213033674</v>
      </c>
      <c r="AW22" s="2">
        <f t="shared" si="33"/>
        <v>100.17376539351008</v>
      </c>
      <c r="AX22" s="2">
        <f t="shared" si="33"/>
        <v>288.29857401574736</v>
      </c>
      <c r="AY22" s="2">
        <f t="shared" si="33"/>
        <v>47.233341992904137</v>
      </c>
      <c r="AZ22" s="2">
        <f t="shared" si="33"/>
        <v>292.70297647167155</v>
      </c>
      <c r="BA22" s="2">
        <f t="shared" si="33"/>
        <v>136.70717199629559</v>
      </c>
      <c r="BB22" s="2">
        <f t="shared" si="33"/>
        <v>281.17875974482456</v>
      </c>
      <c r="BC22" s="2">
        <f t="shared" si="33"/>
        <v>314.19717917600309</v>
      </c>
      <c r="BD22" s="2">
        <f t="shared" si="33"/>
        <v>97.373005647188094</v>
      </c>
      <c r="BE22" s="2">
        <f t="shared" si="33"/>
        <v>182.27398333020139</v>
      </c>
      <c r="BF22" s="2">
        <f t="shared" si="33"/>
        <v>247.30686100041245</v>
      </c>
      <c r="BG22" s="2">
        <f t="shared" si="33"/>
        <v>192.06428945226835</v>
      </c>
      <c r="BH22" s="2">
        <f t="shared" si="33"/>
        <v>216.84663351074218</v>
      </c>
      <c r="BI22" s="2">
        <f t="shared" si="33"/>
        <v>289.79440881209894</v>
      </c>
      <c r="BJ22" s="2">
        <f t="shared" si="33"/>
        <v>171.66837986417696</v>
      </c>
      <c r="BK22" s="2">
        <f t="shared" si="33"/>
        <v>227.87223863880524</v>
      </c>
      <c r="BL22" s="2">
        <f t="shared" si="33"/>
        <v>90.515973164813573</v>
      </c>
      <c r="BM22" s="2">
        <f t="shared" si="33"/>
        <v>306.42377943099876</v>
      </c>
      <c r="BN22" s="2">
        <f t="shared" si="33"/>
        <v>84.975095623373036</v>
      </c>
      <c r="BO22" s="2">
        <f t="shared" si="33"/>
        <v>208.34103835491109</v>
      </c>
      <c r="BP22" s="2">
        <f t="shared" si="33"/>
        <v>232.609048827252</v>
      </c>
      <c r="BQ22" s="2">
        <f t="shared" si="33"/>
        <v>148.65812837975935</v>
      </c>
      <c r="BR22" s="2">
        <f t="shared" si="33"/>
        <v>288.57707779164468</v>
      </c>
      <c r="BS22" s="2">
        <f t="shared" si="33"/>
        <v>119.46015187439778</v>
      </c>
      <c r="BT22" s="2">
        <f t="shared" si="33"/>
        <v>243.05743241978598</v>
      </c>
      <c r="BU22" s="2">
        <f t="shared" si="33"/>
        <v>162.73155305534362</v>
      </c>
      <c r="BV22" s="2">
        <f t="shared" si="33"/>
        <v>124.11386012971386</v>
      </c>
      <c r="BW22" s="2">
        <f t="shared" si="33"/>
        <v>297.43080266734739</v>
      </c>
      <c r="BX22" s="2">
        <f t="shared" si="33"/>
        <v>142.49286334074259</v>
      </c>
      <c r="BY22" s="2">
        <f t="shared" si="33"/>
        <v>160.18009910841354</v>
      </c>
      <c r="BZ22" s="2">
        <f t="shared" si="33"/>
        <v>389.28988275140756</v>
      </c>
      <c r="CA22" s="2">
        <f t="shared" ref="CA22:CK22" si="34">(CA9/$CP9)*100</f>
        <v>334.67619069722514</v>
      </c>
      <c r="CB22" s="2">
        <f t="shared" si="34"/>
        <v>301.92279905278764</v>
      </c>
      <c r="CC22" s="2">
        <f t="shared" si="34"/>
        <v>316.65879319522435</v>
      </c>
      <c r="CD22" s="2">
        <f t="shared" si="34"/>
        <v>219.61594928236613</v>
      </c>
      <c r="CE22" s="2">
        <f t="shared" si="34"/>
        <v>207.8963307127525</v>
      </c>
      <c r="CF22" s="2">
        <f t="shared" si="34"/>
        <v>243.41679213062122</v>
      </c>
      <c r="CG22" s="2">
        <f t="shared" si="34"/>
        <v>270.95272997336986</v>
      </c>
      <c r="CH22" s="2">
        <f t="shared" si="34"/>
        <v>216.25368998786408</v>
      </c>
      <c r="CI22" s="2">
        <f t="shared" si="34"/>
        <v>190.98171832337727</v>
      </c>
      <c r="CJ22" s="2">
        <f t="shared" si="34"/>
        <v>257.7979185586081</v>
      </c>
      <c r="CK22" s="2">
        <f t="shared" si="34"/>
        <v>218.25262837938499</v>
      </c>
      <c r="CP22" s="2">
        <f t="shared" si="14"/>
        <v>99.999999999999986</v>
      </c>
      <c r="CQ22" s="2">
        <f t="shared" si="15"/>
        <v>199.23770821339073</v>
      </c>
      <c r="CR22" s="2">
        <f t="shared" si="16"/>
        <v>222.78213293464373</v>
      </c>
    </row>
    <row r="23" spans="1:106" s="2" customFormat="1" ht="14.95" x14ac:dyDescent="0.25">
      <c r="A23" s="2" t="s">
        <v>79</v>
      </c>
      <c r="B23" s="2" t="s">
        <v>68</v>
      </c>
      <c r="C23" s="2" t="s">
        <v>28</v>
      </c>
      <c r="D23" s="2" t="s">
        <v>15</v>
      </c>
      <c r="E23" s="2" t="s">
        <v>16</v>
      </c>
      <c r="F23" s="2" t="s">
        <v>54</v>
      </c>
      <c r="G23" s="2">
        <v>79.7</v>
      </c>
      <c r="H23" s="2">
        <v>1879.7</v>
      </c>
      <c r="I23" s="2">
        <v>1879.7</v>
      </c>
      <c r="J23" s="2">
        <v>4579.7</v>
      </c>
      <c r="K23" s="2">
        <v>102.279</v>
      </c>
      <c r="L23" s="2">
        <v>224.566</v>
      </c>
      <c r="M23" s="2">
        <v>0.46375</v>
      </c>
      <c r="N23" s="2">
        <v>1252.1375599999999</v>
      </c>
      <c r="O23" s="2">
        <f t="shared" ref="O23:AT23" si="35">(O10/$CP10)*100</f>
        <v>85.903768537638442</v>
      </c>
      <c r="P23" s="2">
        <f t="shared" si="35"/>
        <v>105.55601182654402</v>
      </c>
      <c r="Q23" s="2">
        <f t="shared" si="35"/>
        <v>119.67922845879482</v>
      </c>
      <c r="R23" s="2">
        <f t="shared" si="35"/>
        <v>114.31152618734748</v>
      </c>
      <c r="S23" s="2">
        <f t="shared" si="35"/>
        <v>152.63340060071337</v>
      </c>
      <c r="T23" s="2">
        <f t="shared" si="35"/>
        <v>82.967664726863148</v>
      </c>
      <c r="U23" s="2">
        <f t="shared" si="35"/>
        <v>96.169865778111514</v>
      </c>
      <c r="V23" s="2">
        <f t="shared" si="35"/>
        <v>102.0332738877417</v>
      </c>
      <c r="W23" s="2">
        <f t="shared" si="35"/>
        <v>129.04777548338652</v>
      </c>
      <c r="X23" s="2">
        <f t="shared" si="35"/>
        <v>148.03712220762156</v>
      </c>
      <c r="Y23" s="2">
        <f t="shared" si="35"/>
        <v>94.541956072836498</v>
      </c>
      <c r="Z23" s="2">
        <f t="shared" si="35"/>
        <v>54.844424629247236</v>
      </c>
      <c r="AA23" s="2">
        <f t="shared" si="35"/>
        <v>107.90548150929229</v>
      </c>
      <c r="AB23" s="2">
        <f t="shared" si="35"/>
        <v>98.786253989112083</v>
      </c>
      <c r="AC23" s="2">
        <f t="shared" si="35"/>
        <v>95.920546273700026</v>
      </c>
      <c r="AD23" s="2">
        <f t="shared" si="35"/>
        <v>104.61739722170078</v>
      </c>
      <c r="AE23" s="2">
        <f t="shared" si="35"/>
        <v>71.469635817533316</v>
      </c>
      <c r="AF23" s="2">
        <f t="shared" si="35"/>
        <v>105.76720011263376</v>
      </c>
      <c r="AG23" s="2">
        <f t="shared" si="35"/>
        <v>127.90970527501409</v>
      </c>
      <c r="AH23" s="2">
        <f t="shared" si="35"/>
        <v>102.17113290782804</v>
      </c>
      <c r="AI23" s="2">
        <f t="shared" si="35"/>
        <v>86.000563168762909</v>
      </c>
      <c r="AJ23" s="2">
        <f t="shared" si="35"/>
        <v>80.087291158250423</v>
      </c>
      <c r="AK23" s="2">
        <f t="shared" si="35"/>
        <v>70.45475877604656</v>
      </c>
      <c r="AL23" s="2">
        <f t="shared" si="35"/>
        <v>99.067838370565056</v>
      </c>
      <c r="AM23" s="2">
        <f t="shared" si="35"/>
        <v>77.086657593392147</v>
      </c>
      <c r="AN23" s="2">
        <f t="shared" si="35"/>
        <v>80.36887553970341</v>
      </c>
      <c r="AO23" s="2">
        <f t="shared" si="35"/>
        <v>118.98700018772294</v>
      </c>
      <c r="AP23" s="2">
        <f t="shared" si="35"/>
        <v>82.251971090670168</v>
      </c>
      <c r="AQ23" s="2">
        <f t="shared" si="35"/>
        <v>112.07351698892435</v>
      </c>
      <c r="AR23" s="2">
        <f t="shared" si="35"/>
        <v>93.348155622301491</v>
      </c>
      <c r="AS23" s="2">
        <f t="shared" si="35"/>
        <v>105.38295475877607</v>
      </c>
      <c r="AT23" s="2">
        <f t="shared" si="35"/>
        <v>55.038013891496149</v>
      </c>
      <c r="AU23" s="2">
        <f t="shared" ref="AU23:BZ23" si="36">(AU10/$CP10)*100</f>
        <v>75.44994837619673</v>
      </c>
      <c r="AV23" s="2">
        <f t="shared" si="36"/>
        <v>57.472545522808339</v>
      </c>
      <c r="AW23" s="2">
        <f t="shared" si="36"/>
        <v>84.061737375633555</v>
      </c>
      <c r="AX23" s="2">
        <f t="shared" si="36"/>
        <v>66.022737938802337</v>
      </c>
      <c r="AY23" s="2">
        <f t="shared" si="36"/>
        <v>82.398629622676935</v>
      </c>
      <c r="AZ23" s="2">
        <f t="shared" si="36"/>
        <v>119.13072554908955</v>
      </c>
      <c r="BA23" s="2">
        <f t="shared" si="36"/>
        <v>411.94035104186224</v>
      </c>
      <c r="BB23" s="2">
        <f t="shared" si="36"/>
        <v>165.65961141355362</v>
      </c>
      <c r="BC23" s="2">
        <f t="shared" si="36"/>
        <v>134.83198798573306</v>
      </c>
      <c r="BD23" s="2">
        <f t="shared" si="36"/>
        <v>132.52651586258685</v>
      </c>
      <c r="BE23" s="2">
        <f t="shared" si="36"/>
        <v>123.69180589449971</v>
      </c>
      <c r="BF23" s="2">
        <f t="shared" si="36"/>
        <v>184.26764595457107</v>
      </c>
      <c r="BG23" s="2">
        <f t="shared" si="36"/>
        <v>95.19605312558663</v>
      </c>
      <c r="BH23" s="2">
        <f t="shared" si="36"/>
        <v>99.19396470809086</v>
      </c>
      <c r="BI23" s="2">
        <f t="shared" si="36"/>
        <v>141.88919654589824</v>
      </c>
      <c r="BJ23" s="2">
        <f t="shared" si="36"/>
        <v>210.15874319504414</v>
      </c>
      <c r="BK23" s="2">
        <f t="shared" si="36"/>
        <v>119.1512577435705</v>
      </c>
      <c r="BL23" s="2">
        <f t="shared" si="36"/>
        <v>177.77653932795198</v>
      </c>
      <c r="BM23" s="2">
        <f t="shared" si="36"/>
        <v>142.65182091233342</v>
      </c>
      <c r="BN23" s="2">
        <f t="shared" si="36"/>
        <v>184.77801764595458</v>
      </c>
      <c r="BO23" s="2">
        <f t="shared" si="36"/>
        <v>81.260559414304495</v>
      </c>
      <c r="BP23" s="2">
        <f t="shared" si="36"/>
        <v>104.6203303923409</v>
      </c>
      <c r="BQ23" s="2">
        <f t="shared" si="36"/>
        <v>199.11242256429509</v>
      </c>
      <c r="BR23" s="2">
        <f t="shared" si="36"/>
        <v>127.18227895626057</v>
      </c>
      <c r="BS23" s="2">
        <f t="shared" si="36"/>
        <v>106.75567861835931</v>
      </c>
      <c r="BT23" s="2">
        <f t="shared" si="36"/>
        <v>89.183053313309571</v>
      </c>
      <c r="BU23" s="2">
        <f t="shared" si="36"/>
        <v>145.63192228271072</v>
      </c>
      <c r="BV23" s="2">
        <f t="shared" si="36"/>
        <v>201.89893467242351</v>
      </c>
      <c r="BW23" s="2">
        <f t="shared" si="36"/>
        <v>117.06284024779426</v>
      </c>
      <c r="BX23" s="2">
        <f t="shared" si="36"/>
        <v>202.93141073775107</v>
      </c>
      <c r="BY23" s="2">
        <f t="shared" si="36"/>
        <v>122.87638445654214</v>
      </c>
      <c r="BZ23" s="2">
        <f t="shared" si="36"/>
        <v>193.45433639947439</v>
      </c>
      <c r="CA23" s="2">
        <f t="shared" ref="CA23:CK23" si="37">(CA10/$CP10)*100</f>
        <v>204.24840435517177</v>
      </c>
      <c r="CB23" s="2">
        <f t="shared" si="37"/>
        <v>195.40196170452415</v>
      </c>
      <c r="CC23" s="2">
        <f t="shared" si="37"/>
        <v>209.50171297165383</v>
      </c>
      <c r="CD23" s="2">
        <f t="shared" si="37"/>
        <v>200.845926412615</v>
      </c>
      <c r="CE23" s="2">
        <f t="shared" si="37"/>
        <v>161.47691008072087</v>
      </c>
      <c r="CF23" s="2">
        <f t="shared" si="37"/>
        <v>145.8049793504787</v>
      </c>
      <c r="CG23" s="2">
        <f t="shared" si="37"/>
        <v>179.99988267317443</v>
      </c>
      <c r="CH23" s="2">
        <f t="shared" si="37"/>
        <v>179.51004317627184</v>
      </c>
      <c r="CI23" s="2">
        <f t="shared" si="37"/>
        <v>128.34088135911395</v>
      </c>
      <c r="CJ23" s="2">
        <f t="shared" si="37"/>
        <v>179.08473343345224</v>
      </c>
      <c r="CK23" s="2">
        <f t="shared" si="37"/>
        <v>142.05638727238596</v>
      </c>
      <c r="CP23" s="2">
        <f t="shared" si="14"/>
        <v>100.00000000000001</v>
      </c>
      <c r="CQ23" s="2">
        <f t="shared" si="15"/>
        <v>126.20475095425819</v>
      </c>
      <c r="CR23" s="2">
        <f t="shared" si="16"/>
        <v>156.46138383079906</v>
      </c>
    </row>
    <row r="24" spans="1:106" s="2" customFormat="1" ht="14.95" x14ac:dyDescent="0.25"/>
    <row r="25" spans="1:106" s="2" customFormat="1" ht="14.95" x14ac:dyDescent="0.25">
      <c r="N25" s="2" t="s">
        <v>63</v>
      </c>
      <c r="O25" s="2">
        <f t="shared" ref="O25:AT25" si="38">AVERAGE(O16:O23)</f>
        <v>110.38676641290122</v>
      </c>
      <c r="P25" s="2">
        <f t="shared" si="38"/>
        <v>86.249016990730823</v>
      </c>
      <c r="Q25" s="2">
        <f t="shared" si="38"/>
        <v>105.44255424840576</v>
      </c>
      <c r="R25" s="2">
        <f t="shared" si="38"/>
        <v>123.37785365869212</v>
      </c>
      <c r="S25" s="2">
        <f t="shared" si="38"/>
        <v>105.86076198869158</v>
      </c>
      <c r="T25" s="2">
        <f t="shared" si="38"/>
        <v>111.51718104313102</v>
      </c>
      <c r="U25" s="2">
        <f t="shared" si="38"/>
        <v>103.3923132741434</v>
      </c>
      <c r="V25" s="2">
        <f t="shared" si="38"/>
        <v>98.450854062867052</v>
      </c>
      <c r="W25" s="2">
        <f t="shared" si="38"/>
        <v>94.708312344257564</v>
      </c>
      <c r="X25" s="2">
        <f t="shared" si="38"/>
        <v>87.271638406879561</v>
      </c>
      <c r="Y25" s="2">
        <f t="shared" si="38"/>
        <v>96.599030210786992</v>
      </c>
      <c r="Z25" s="2">
        <f t="shared" si="38"/>
        <v>101.51374946810002</v>
      </c>
      <c r="AA25" s="2">
        <f t="shared" si="38"/>
        <v>102.71491418638362</v>
      </c>
      <c r="AB25" s="2">
        <f t="shared" si="38"/>
        <v>83.046438245597173</v>
      </c>
      <c r="AC25" s="2">
        <f t="shared" si="38"/>
        <v>117.78449655206344</v>
      </c>
      <c r="AD25" s="2">
        <f t="shared" si="38"/>
        <v>111.46217672868686</v>
      </c>
      <c r="AE25" s="2">
        <f t="shared" si="38"/>
        <v>87.316648014145244</v>
      </c>
      <c r="AF25" s="2">
        <f t="shared" si="38"/>
        <v>113.95938060987525</v>
      </c>
      <c r="AG25" s="2">
        <f t="shared" si="38"/>
        <v>107.88720469054077</v>
      </c>
      <c r="AH25" s="2">
        <f t="shared" si="38"/>
        <v>97.375316686640559</v>
      </c>
      <c r="AI25" s="2">
        <f t="shared" si="38"/>
        <v>77.874905317232987</v>
      </c>
      <c r="AJ25" s="2">
        <f t="shared" si="38"/>
        <v>73.32218272640614</v>
      </c>
      <c r="AK25" s="2">
        <f t="shared" si="38"/>
        <v>82.956768070229543</v>
      </c>
      <c r="AL25" s="2">
        <f t="shared" si="38"/>
        <v>82.575842192561538</v>
      </c>
      <c r="AM25" s="2">
        <f t="shared" si="38"/>
        <v>96.610174036036312</v>
      </c>
      <c r="AN25" s="2">
        <f t="shared" si="38"/>
        <v>96.80981606991628</v>
      </c>
      <c r="AO25" s="2">
        <f t="shared" si="38"/>
        <v>129.57665571235199</v>
      </c>
      <c r="AP25" s="2">
        <f t="shared" si="38"/>
        <v>104.1818039945673</v>
      </c>
      <c r="AQ25" s="2">
        <f t="shared" si="38"/>
        <v>111.56839188710727</v>
      </c>
      <c r="AR25" s="2">
        <f t="shared" si="38"/>
        <v>98.206852170070661</v>
      </c>
      <c r="AS25" s="2">
        <f t="shared" si="38"/>
        <v>117.02895250634745</v>
      </c>
      <c r="AT25" s="2">
        <f t="shared" si="38"/>
        <v>76.049749238035901</v>
      </c>
      <c r="AU25" s="2">
        <f t="shared" ref="AU25:BZ25" si="39">AVERAGE(AU16:AU23)</f>
        <v>94.952937280935913</v>
      </c>
      <c r="AV25" s="2">
        <f t="shared" si="39"/>
        <v>97.415260713241025</v>
      </c>
      <c r="AW25" s="2">
        <f t="shared" si="39"/>
        <v>119.87278387869425</v>
      </c>
      <c r="AX25" s="2">
        <f t="shared" si="39"/>
        <v>145.78457903792102</v>
      </c>
      <c r="AY25" s="2">
        <f t="shared" si="39"/>
        <v>107.32248561201618</v>
      </c>
      <c r="AZ25" s="2">
        <f t="shared" si="39"/>
        <v>138.21296585424869</v>
      </c>
      <c r="BA25" s="2">
        <f t="shared" si="39"/>
        <v>168.92112949610987</v>
      </c>
      <c r="BB25" s="2">
        <f t="shared" si="39"/>
        <v>137.99014429342122</v>
      </c>
      <c r="BC25" s="2">
        <f t="shared" si="39"/>
        <v>170.91081322043729</v>
      </c>
      <c r="BD25" s="2">
        <f t="shared" si="39"/>
        <v>106.17417030819351</v>
      </c>
      <c r="BE25" s="2">
        <f t="shared" si="39"/>
        <v>131.86132553344822</v>
      </c>
      <c r="BF25" s="2">
        <f t="shared" si="39"/>
        <v>138.8998473924604</v>
      </c>
      <c r="BG25" s="2">
        <f t="shared" si="39"/>
        <v>133.55844962407105</v>
      </c>
      <c r="BH25" s="2">
        <f t="shared" si="39"/>
        <v>123.3241557709521</v>
      </c>
      <c r="BI25" s="2">
        <f t="shared" si="39"/>
        <v>159.58195900925091</v>
      </c>
      <c r="BJ25" s="2">
        <f t="shared" si="39"/>
        <v>166.82375296667945</v>
      </c>
      <c r="BK25" s="2">
        <f t="shared" si="39"/>
        <v>160.4693422754728</v>
      </c>
      <c r="BL25" s="2">
        <f t="shared" si="39"/>
        <v>150.87946506379831</v>
      </c>
      <c r="BM25" s="2">
        <f t="shared" si="39"/>
        <v>122.09904118157299</v>
      </c>
      <c r="BN25" s="2">
        <f t="shared" si="39"/>
        <v>151.72920939272964</v>
      </c>
      <c r="BO25" s="2">
        <f t="shared" si="39"/>
        <v>93.356348564303559</v>
      </c>
      <c r="BP25" s="2">
        <f t="shared" si="39"/>
        <v>132.27970821539554</v>
      </c>
      <c r="BQ25" s="2">
        <f t="shared" si="39"/>
        <v>124.95574345287984</v>
      </c>
      <c r="BR25" s="2">
        <f t="shared" si="39"/>
        <v>140.38312662059758</v>
      </c>
      <c r="BS25" s="2">
        <f t="shared" si="39"/>
        <v>113.42410004437822</v>
      </c>
      <c r="BT25" s="2">
        <f t="shared" si="39"/>
        <v>150.58027261587469</v>
      </c>
      <c r="BU25" s="2">
        <f t="shared" si="39"/>
        <v>140.29606000895373</v>
      </c>
      <c r="BV25" s="2">
        <f t="shared" si="39"/>
        <v>116.42217902779902</v>
      </c>
      <c r="BW25" s="2">
        <f t="shared" si="39"/>
        <v>126.25207065171537</v>
      </c>
      <c r="BX25" s="2">
        <f t="shared" si="39"/>
        <v>137.84678189267123</v>
      </c>
      <c r="BY25" s="2">
        <f t="shared" si="39"/>
        <v>139.34480050218568</v>
      </c>
      <c r="BZ25" s="2">
        <f t="shared" si="39"/>
        <v>147.79489820207769</v>
      </c>
      <c r="CA25" s="2">
        <f t="shared" ref="CA25:CK25" si="40">AVERAGE(CA16:CA23)</f>
        <v>140.84439504694191</v>
      </c>
      <c r="CB25" s="2">
        <f t="shared" si="40"/>
        <v>130.86024768163423</v>
      </c>
      <c r="CC25" s="2">
        <f t="shared" si="40"/>
        <v>139.41418789961503</v>
      </c>
      <c r="CD25" s="2">
        <f t="shared" si="40"/>
        <v>129.04800944701151</v>
      </c>
      <c r="CE25" s="2">
        <f t="shared" si="40"/>
        <v>110.58325707007683</v>
      </c>
      <c r="CF25" s="2">
        <f t="shared" si="40"/>
        <v>166.26525067911376</v>
      </c>
      <c r="CG25" s="2">
        <f t="shared" si="40"/>
        <v>123.14084266102618</v>
      </c>
      <c r="CH25" s="2">
        <f t="shared" si="40"/>
        <v>134.0001710441181</v>
      </c>
      <c r="CI25" s="2">
        <f t="shared" si="40"/>
        <v>114.03862586033368</v>
      </c>
      <c r="CJ25" s="2">
        <f t="shared" si="40"/>
        <v>196.30430093382972</v>
      </c>
      <c r="CK25" s="2">
        <f t="shared" si="40"/>
        <v>138.13418225282823</v>
      </c>
    </row>
    <row r="26" spans="1:106" s="2" customFormat="1" ht="14.95" x14ac:dyDescent="0.25">
      <c r="N26" s="2" t="s">
        <v>64</v>
      </c>
      <c r="O26" s="2">
        <f t="shared" ref="O26:AT26" si="41">STDEV(O16:O23)/SQRT(COUNT(O16:O23))</f>
        <v>28.417302429902584</v>
      </c>
      <c r="P26" s="2">
        <f t="shared" si="41"/>
        <v>17.540259100566765</v>
      </c>
      <c r="Q26" s="2">
        <f t="shared" si="41"/>
        <v>12.264051555760284</v>
      </c>
      <c r="R26" s="2">
        <f t="shared" si="41"/>
        <v>28.192391515110252</v>
      </c>
      <c r="S26" s="2">
        <f t="shared" si="41"/>
        <v>17.650516207575951</v>
      </c>
      <c r="T26" s="2">
        <f t="shared" si="41"/>
        <v>28.833184375583862</v>
      </c>
      <c r="U26" s="2">
        <f t="shared" si="41"/>
        <v>17.231944585493721</v>
      </c>
      <c r="V26" s="2">
        <f t="shared" si="41"/>
        <v>16.263449072390127</v>
      </c>
      <c r="W26" s="2">
        <f t="shared" si="41"/>
        <v>17.355052332327542</v>
      </c>
      <c r="X26" s="2">
        <f t="shared" si="41"/>
        <v>17.147582866799763</v>
      </c>
      <c r="Y26" s="2">
        <f t="shared" si="41"/>
        <v>11.616573920059624</v>
      </c>
      <c r="Z26" s="2">
        <f t="shared" si="41"/>
        <v>12.774415829542827</v>
      </c>
      <c r="AA26" s="2">
        <f t="shared" si="41"/>
        <v>15.301896400896688</v>
      </c>
      <c r="AB26" s="2">
        <f t="shared" si="41"/>
        <v>7.7161703917481104</v>
      </c>
      <c r="AC26" s="2">
        <f t="shared" si="41"/>
        <v>17.089451375729485</v>
      </c>
      <c r="AD26" s="2">
        <f t="shared" si="41"/>
        <v>24.828542935689519</v>
      </c>
      <c r="AE26" s="2">
        <f t="shared" si="41"/>
        <v>10.615906913689699</v>
      </c>
      <c r="AF26" s="2">
        <f t="shared" si="41"/>
        <v>18.462669252728308</v>
      </c>
      <c r="AG26" s="2">
        <f t="shared" si="41"/>
        <v>12.95205347024393</v>
      </c>
      <c r="AH26" s="2">
        <f t="shared" si="41"/>
        <v>27.461603008501889</v>
      </c>
      <c r="AI26" s="2">
        <f t="shared" si="41"/>
        <v>6.3212537472596013</v>
      </c>
      <c r="AJ26" s="2">
        <f t="shared" si="41"/>
        <v>9.3811610725657122</v>
      </c>
      <c r="AK26" s="2">
        <f t="shared" si="41"/>
        <v>21.706809765877757</v>
      </c>
      <c r="AL26" s="2">
        <f t="shared" si="41"/>
        <v>9.7519484572772264</v>
      </c>
      <c r="AM26" s="2">
        <f t="shared" si="41"/>
        <v>16.463774222176188</v>
      </c>
      <c r="AN26" s="2">
        <f t="shared" si="41"/>
        <v>17.902898807321012</v>
      </c>
      <c r="AO26" s="2">
        <f t="shared" si="41"/>
        <v>31.184142203830753</v>
      </c>
      <c r="AP26" s="2">
        <f t="shared" si="41"/>
        <v>17.133162664121308</v>
      </c>
      <c r="AQ26" s="2">
        <f t="shared" si="41"/>
        <v>15.011208102758692</v>
      </c>
      <c r="AR26" s="2">
        <f t="shared" si="41"/>
        <v>10.202494778147807</v>
      </c>
      <c r="AS26" s="2">
        <f t="shared" si="41"/>
        <v>26.122774788209156</v>
      </c>
      <c r="AT26" s="2">
        <f t="shared" si="41"/>
        <v>11.996699048882059</v>
      </c>
      <c r="AU26" s="2">
        <f t="shared" ref="AU26:BZ26" si="42">STDEV(AU16:AU23)/SQRT(COUNT(AU16:AU23))</f>
        <v>20.786296414484276</v>
      </c>
      <c r="AV26" s="2">
        <f t="shared" si="42"/>
        <v>16.469398580198053</v>
      </c>
      <c r="AW26" s="2">
        <f t="shared" si="42"/>
        <v>30.086798192107405</v>
      </c>
      <c r="AX26" s="2">
        <f t="shared" si="42"/>
        <v>43.837538964794362</v>
      </c>
      <c r="AY26" s="2">
        <f t="shared" si="42"/>
        <v>23.47002980241329</v>
      </c>
      <c r="AZ26" s="2">
        <f t="shared" si="42"/>
        <v>29.286623366731156</v>
      </c>
      <c r="BA26" s="2">
        <f t="shared" si="42"/>
        <v>40.685490193331546</v>
      </c>
      <c r="BB26" s="2">
        <f t="shared" si="42"/>
        <v>39.289398643089733</v>
      </c>
      <c r="BC26" s="2">
        <f t="shared" si="42"/>
        <v>33.930309695092383</v>
      </c>
      <c r="BD26" s="2">
        <f t="shared" si="42"/>
        <v>19.955102578654525</v>
      </c>
      <c r="BE26" s="2">
        <f t="shared" si="42"/>
        <v>22.091673169745569</v>
      </c>
      <c r="BF26" s="2">
        <f t="shared" si="42"/>
        <v>30.538240300576341</v>
      </c>
      <c r="BG26" s="2">
        <f t="shared" si="42"/>
        <v>28.464152312591683</v>
      </c>
      <c r="BH26" s="2">
        <f t="shared" si="42"/>
        <v>27.711026011707084</v>
      </c>
      <c r="BI26" s="2">
        <f t="shared" si="42"/>
        <v>39.674744147232616</v>
      </c>
      <c r="BJ26" s="2">
        <f t="shared" si="42"/>
        <v>45.933936123780455</v>
      </c>
      <c r="BK26" s="2">
        <f t="shared" si="42"/>
        <v>24.279569379764695</v>
      </c>
      <c r="BL26" s="2">
        <f t="shared" si="42"/>
        <v>26.543288449121704</v>
      </c>
      <c r="BM26" s="2">
        <f t="shared" si="42"/>
        <v>30.115766619621368</v>
      </c>
      <c r="BN26" s="2">
        <f t="shared" si="42"/>
        <v>40.165019319843907</v>
      </c>
      <c r="BO26" s="2">
        <f t="shared" si="42"/>
        <v>19.63969336050198</v>
      </c>
      <c r="BP26" s="2">
        <f t="shared" si="42"/>
        <v>28.063435173189337</v>
      </c>
      <c r="BQ26" s="2">
        <f t="shared" si="42"/>
        <v>25.234191060972144</v>
      </c>
      <c r="BR26" s="2">
        <f t="shared" si="42"/>
        <v>47.163398037944063</v>
      </c>
      <c r="BS26" s="2">
        <f t="shared" si="42"/>
        <v>23.782157599763075</v>
      </c>
      <c r="BT26" s="2">
        <f t="shared" si="42"/>
        <v>21.79525601169129</v>
      </c>
      <c r="BU26" s="2">
        <f t="shared" si="42"/>
        <v>20.612971686257467</v>
      </c>
      <c r="BV26" s="2">
        <f t="shared" si="42"/>
        <v>25.624522924534642</v>
      </c>
      <c r="BW26" s="2">
        <f t="shared" si="42"/>
        <v>31.981645067581038</v>
      </c>
      <c r="BX26" s="2">
        <f t="shared" si="42"/>
        <v>29.725782729281743</v>
      </c>
      <c r="BY26" s="2">
        <f t="shared" si="42"/>
        <v>25.771474021635854</v>
      </c>
      <c r="BZ26" s="2">
        <f t="shared" si="42"/>
        <v>39.462498582310054</v>
      </c>
      <c r="CA26" s="2">
        <f t="shared" ref="CA26:CK26" si="43">STDEV(CA16:CA23)/SQRT(COUNT(CA16:CA23))</f>
        <v>37.394371078690632</v>
      </c>
      <c r="CB26" s="2">
        <f t="shared" si="43"/>
        <v>35.592776405226012</v>
      </c>
      <c r="CC26" s="2">
        <f t="shared" si="43"/>
        <v>33.232117449195698</v>
      </c>
      <c r="CD26" s="2">
        <f t="shared" si="43"/>
        <v>28.429251329074908</v>
      </c>
      <c r="CE26" s="2">
        <f t="shared" si="43"/>
        <v>27.63637920705623</v>
      </c>
      <c r="CF26" s="2">
        <f t="shared" si="43"/>
        <v>40.783113604346276</v>
      </c>
      <c r="CG26" s="2">
        <f t="shared" si="43"/>
        <v>32.366178678874654</v>
      </c>
      <c r="CH26" s="2">
        <f t="shared" si="43"/>
        <v>37.219158190292035</v>
      </c>
      <c r="CI26" s="2">
        <f t="shared" si="43"/>
        <v>31.193560330276721</v>
      </c>
      <c r="CJ26" s="2">
        <f t="shared" si="43"/>
        <v>89.471234704545509</v>
      </c>
      <c r="CK26" s="2">
        <f t="shared" si="43"/>
        <v>47.890559147039745</v>
      </c>
    </row>
    <row r="27" spans="1:106" s="10" customFormat="1" ht="14.95" x14ac:dyDescent="0.25"/>
    <row r="28" spans="1:106" s="6" customFormat="1" ht="45" x14ac:dyDescent="0.25">
      <c r="A28" s="6" t="s">
        <v>51</v>
      </c>
      <c r="B28" s="6" t="s">
        <v>0</v>
      </c>
      <c r="C28" s="6" t="s">
        <v>1</v>
      </c>
      <c r="D28" s="6" t="s">
        <v>2</v>
      </c>
      <c r="E28" s="6" t="s">
        <v>3</v>
      </c>
      <c r="F28" s="6" t="s">
        <v>4</v>
      </c>
      <c r="G28" s="6" t="s">
        <v>5</v>
      </c>
      <c r="H28" s="6" t="s">
        <v>6</v>
      </c>
      <c r="I28" s="6" t="s">
        <v>7</v>
      </c>
      <c r="J28" s="6" t="s">
        <v>8</v>
      </c>
      <c r="K28" s="6" t="s">
        <v>9</v>
      </c>
      <c r="L28" s="6" t="s">
        <v>10</v>
      </c>
      <c r="M28" s="6" t="s">
        <v>11</v>
      </c>
      <c r="N28" s="6" t="s">
        <v>12</v>
      </c>
      <c r="O28" s="6">
        <v>-1740</v>
      </c>
      <c r="P28" s="6">
        <v>-1680</v>
      </c>
      <c r="Q28" s="6">
        <v>-1620</v>
      </c>
      <c r="R28" s="6">
        <v>-1560</v>
      </c>
      <c r="S28" s="6">
        <v>-1500</v>
      </c>
      <c r="T28" s="6">
        <v>-1440</v>
      </c>
      <c r="U28" s="6">
        <v>-1380</v>
      </c>
      <c r="V28" s="6">
        <v>-1320</v>
      </c>
      <c r="W28" s="6">
        <v>-1260</v>
      </c>
      <c r="X28" s="6">
        <v>-1200</v>
      </c>
      <c r="Y28" s="6">
        <v>-1140</v>
      </c>
      <c r="Z28" s="6">
        <v>-1080</v>
      </c>
      <c r="AA28" s="6">
        <v>-1020</v>
      </c>
      <c r="AB28" s="6">
        <v>-960</v>
      </c>
      <c r="AC28" s="6">
        <v>-900</v>
      </c>
      <c r="AD28" s="6">
        <v>-840</v>
      </c>
      <c r="AE28" s="6">
        <v>-780</v>
      </c>
      <c r="AF28" s="6">
        <v>-720</v>
      </c>
      <c r="AG28" s="6">
        <v>-660</v>
      </c>
      <c r="AH28" s="6">
        <v>-600</v>
      </c>
      <c r="AI28" s="6">
        <v>-540</v>
      </c>
      <c r="AJ28" s="6">
        <v>-480</v>
      </c>
      <c r="AK28" s="6">
        <v>-420</v>
      </c>
      <c r="AL28" s="6">
        <v>-360</v>
      </c>
      <c r="AM28" s="6">
        <v>-300</v>
      </c>
      <c r="AN28" s="6">
        <v>-240</v>
      </c>
      <c r="AO28" s="6">
        <v>-180</v>
      </c>
      <c r="AP28" s="6">
        <v>-120</v>
      </c>
      <c r="AQ28" s="6">
        <v>-60</v>
      </c>
      <c r="AR28" s="6">
        <v>0</v>
      </c>
      <c r="AS28" s="7">
        <v>60</v>
      </c>
      <c r="AT28" s="7">
        <v>120</v>
      </c>
      <c r="AU28" s="7">
        <v>180</v>
      </c>
      <c r="AV28" s="7">
        <v>240</v>
      </c>
      <c r="AW28" s="7">
        <v>300</v>
      </c>
      <c r="AX28" s="7">
        <v>360</v>
      </c>
      <c r="AY28" s="7">
        <v>420</v>
      </c>
      <c r="AZ28" s="7">
        <v>480</v>
      </c>
      <c r="BA28" s="7">
        <v>540</v>
      </c>
      <c r="BB28" s="7">
        <v>600</v>
      </c>
      <c r="BC28" s="7">
        <v>660</v>
      </c>
      <c r="BD28" s="7">
        <v>720</v>
      </c>
      <c r="BE28" s="7">
        <v>780</v>
      </c>
      <c r="BF28" s="7">
        <v>840</v>
      </c>
      <c r="BG28" s="7">
        <v>900</v>
      </c>
      <c r="BH28" s="6">
        <v>960</v>
      </c>
      <c r="BI28" s="6">
        <v>1020</v>
      </c>
      <c r="BJ28" s="6">
        <v>1080</v>
      </c>
      <c r="BK28" s="6">
        <v>1140</v>
      </c>
      <c r="BL28" s="6">
        <v>1200</v>
      </c>
      <c r="BM28" s="6">
        <v>1260</v>
      </c>
      <c r="BN28" s="6">
        <v>1320</v>
      </c>
      <c r="BO28" s="6">
        <v>1380</v>
      </c>
      <c r="BP28" s="6">
        <v>1440</v>
      </c>
      <c r="BQ28" s="6">
        <v>1500</v>
      </c>
      <c r="BR28" s="6">
        <v>1560</v>
      </c>
      <c r="BS28" s="6">
        <v>1620</v>
      </c>
      <c r="BT28" s="6">
        <v>1680</v>
      </c>
      <c r="BU28" s="6">
        <v>1740</v>
      </c>
      <c r="BV28" s="6">
        <v>1800</v>
      </c>
      <c r="BW28" s="6">
        <v>1860</v>
      </c>
      <c r="BX28" s="6">
        <v>1920</v>
      </c>
      <c r="BY28" s="6">
        <v>1980</v>
      </c>
      <c r="BZ28" s="6">
        <v>2040</v>
      </c>
      <c r="CA28" s="6">
        <v>2100</v>
      </c>
      <c r="CB28" s="6">
        <v>2160</v>
      </c>
      <c r="CC28" s="6">
        <v>2220</v>
      </c>
      <c r="CD28" s="6">
        <v>2280</v>
      </c>
      <c r="CE28" s="6">
        <v>2340</v>
      </c>
      <c r="CF28" s="6">
        <v>2400</v>
      </c>
      <c r="CG28" s="6">
        <v>2460</v>
      </c>
      <c r="CH28" s="6">
        <v>2520</v>
      </c>
      <c r="CI28" s="6">
        <v>2580</v>
      </c>
      <c r="CJ28" s="6">
        <v>2640</v>
      </c>
      <c r="CK28" s="6">
        <v>2700</v>
      </c>
      <c r="CP28" s="8" t="s">
        <v>32</v>
      </c>
      <c r="CQ28" s="8" t="s">
        <v>33</v>
      </c>
      <c r="CR28" s="8" t="s">
        <v>34</v>
      </c>
      <c r="CU28" s="6" t="s">
        <v>51</v>
      </c>
      <c r="CV28" s="6" t="s">
        <v>32</v>
      </c>
      <c r="CW28" s="6" t="s">
        <v>33</v>
      </c>
      <c r="CX28" s="6" t="s">
        <v>34</v>
      </c>
      <c r="DA28" s="6" t="s">
        <v>33</v>
      </c>
      <c r="DB28" s="6" t="s">
        <v>34</v>
      </c>
    </row>
    <row r="29" spans="1:106" ht="14.95" x14ac:dyDescent="0.25">
      <c r="A29" t="s">
        <v>73</v>
      </c>
      <c r="B29" t="s">
        <v>35</v>
      </c>
      <c r="C29" t="s">
        <v>55</v>
      </c>
      <c r="D29" t="s">
        <v>15</v>
      </c>
      <c r="E29" t="s">
        <v>16</v>
      </c>
      <c r="F29" t="s">
        <v>56</v>
      </c>
      <c r="G29">
        <v>166.5</v>
      </c>
      <c r="H29">
        <v>1966.5</v>
      </c>
      <c r="I29">
        <v>1966.5</v>
      </c>
      <c r="J29">
        <v>4666.5</v>
      </c>
      <c r="K29">
        <v>328.64400000000001</v>
      </c>
      <c r="L29">
        <v>598.58699999999999</v>
      </c>
      <c r="M29">
        <v>0.21426000000000001</v>
      </c>
      <c r="N29">
        <v>578.48955000000001</v>
      </c>
      <c r="O29">
        <v>7.5568999999999997</v>
      </c>
      <c r="P29">
        <v>9.7834000000000003</v>
      </c>
      <c r="Q29">
        <v>13.4491</v>
      </c>
      <c r="R29">
        <v>12.4069</v>
      </c>
      <c r="S29">
        <v>8.5267999999999997</v>
      </c>
      <c r="T29">
        <v>5.6982999999999997</v>
      </c>
      <c r="U29">
        <v>8.5511999999999997</v>
      </c>
      <c r="V29">
        <v>7.8052000000000001</v>
      </c>
      <c r="W29">
        <v>10.2798</v>
      </c>
      <c r="X29">
        <v>8.2483000000000004</v>
      </c>
      <c r="Y29">
        <v>10.897399999999999</v>
      </c>
      <c r="Z29">
        <v>9.9926999999999992</v>
      </c>
      <c r="AA29">
        <v>15.4023</v>
      </c>
      <c r="AB29">
        <v>10.3368</v>
      </c>
      <c r="AC29">
        <v>14.900399999999999</v>
      </c>
      <c r="AD29">
        <v>10.218400000000001</v>
      </c>
      <c r="AE29">
        <v>14.1043</v>
      </c>
      <c r="AF29">
        <v>9.9454999999999991</v>
      </c>
      <c r="AG29">
        <v>9.7017000000000007</v>
      </c>
      <c r="AH29">
        <v>14.5892</v>
      </c>
      <c r="AI29">
        <v>13.8447</v>
      </c>
      <c r="AJ29">
        <v>10.874499999999999</v>
      </c>
      <c r="AK29">
        <v>10.951700000000001</v>
      </c>
      <c r="AL29">
        <v>9.3622999999999994</v>
      </c>
      <c r="AM29">
        <v>14.0472</v>
      </c>
      <c r="AN29">
        <v>12.0481</v>
      </c>
      <c r="AO29">
        <v>12.7341</v>
      </c>
      <c r="AP29">
        <v>10.555999999999999</v>
      </c>
      <c r="AQ29">
        <v>11.204599999999999</v>
      </c>
      <c r="AR29">
        <v>10.626200000000001</v>
      </c>
      <c r="AS29">
        <v>11.408899999999999</v>
      </c>
      <c r="AT29">
        <v>17.9512</v>
      </c>
      <c r="AU29">
        <v>11.742000000000001</v>
      </c>
      <c r="AV29">
        <v>10.5648</v>
      </c>
      <c r="AW29">
        <v>12.890700000000001</v>
      </c>
      <c r="AX29">
        <v>13.1142</v>
      </c>
      <c r="AY29">
        <v>12.4382</v>
      </c>
      <c r="AZ29">
        <v>12.600099999999999</v>
      </c>
      <c r="BA29">
        <v>19.407299999999999</v>
      </c>
      <c r="BB29">
        <v>15.6982</v>
      </c>
      <c r="BC29">
        <v>19.303799999999999</v>
      </c>
      <c r="BD29">
        <v>14.703799999999999</v>
      </c>
      <c r="BE29">
        <v>18.138500000000001</v>
      </c>
      <c r="BF29">
        <v>10.779</v>
      </c>
      <c r="BG29">
        <v>13.8466</v>
      </c>
      <c r="BH29">
        <v>12.944699999999999</v>
      </c>
      <c r="BI29">
        <v>14.7364</v>
      </c>
      <c r="BJ29">
        <v>13.4171</v>
      </c>
      <c r="BK29">
        <v>11.5832</v>
      </c>
      <c r="BL29">
        <v>16.473299999999998</v>
      </c>
      <c r="BM29">
        <v>13.5931</v>
      </c>
      <c r="BN29">
        <v>13.1288</v>
      </c>
      <c r="BO29">
        <v>11.2842</v>
      </c>
      <c r="BP29">
        <v>12.5913</v>
      </c>
      <c r="BQ29">
        <v>12.094900000000001</v>
      </c>
      <c r="BR29">
        <v>16.417000000000002</v>
      </c>
      <c r="BS29">
        <v>9.0422999999999991</v>
      </c>
      <c r="BT29">
        <v>12.576000000000001</v>
      </c>
      <c r="BU29">
        <v>13.835100000000001</v>
      </c>
      <c r="BV29">
        <v>9.8447999999999993</v>
      </c>
      <c r="BW29">
        <v>12.4299</v>
      </c>
      <c r="BX29">
        <v>16.735900000000001</v>
      </c>
      <c r="BY29">
        <v>10.7279</v>
      </c>
      <c r="BZ29">
        <v>15.0709</v>
      </c>
      <c r="CA29">
        <v>12.773300000000001</v>
      </c>
      <c r="CB29">
        <v>9.6252999999999993</v>
      </c>
      <c r="CC29">
        <v>22.4832</v>
      </c>
      <c r="CD29">
        <v>12.9993</v>
      </c>
      <c r="CE29">
        <v>8.0067000000000004</v>
      </c>
      <c r="CF29">
        <v>12.1463</v>
      </c>
      <c r="CG29">
        <v>11.062200000000001</v>
      </c>
      <c r="CH29">
        <v>16.416399999999999</v>
      </c>
      <c r="CI29">
        <v>6.6081000000000003</v>
      </c>
      <c r="CJ29">
        <v>13.5069</v>
      </c>
      <c r="CK29">
        <v>9.8450000000000006</v>
      </c>
      <c r="CP29">
        <f t="shared" ref="CP29:CP35" si="44">AVERAGE(O29:AR29)</f>
        <v>10.954799999999999</v>
      </c>
      <c r="CQ29">
        <f t="shared" ref="CQ29:CQ35" si="45">AVERAGE(AS29:BG29)</f>
        <v>14.305819999999995</v>
      </c>
      <c r="CR29">
        <f t="shared" ref="CR29:CR35" si="46">AVERAGE(BH29:CK29)</f>
        <v>12.799983333333333</v>
      </c>
      <c r="CV29">
        <f t="shared" ref="CV29:CX35" si="47">(CP29/$CP29)*100</f>
        <v>100</v>
      </c>
      <c r="CW29">
        <f t="shared" si="47"/>
        <v>130.58951327272061</v>
      </c>
      <c r="CX29">
        <f t="shared" si="47"/>
        <v>116.84360584705639</v>
      </c>
      <c r="DA29">
        <f t="shared" ref="DA29:DB35" si="48">CW29-$CV29</f>
        <v>30.589513272720609</v>
      </c>
      <c r="DB29">
        <f t="shared" si="48"/>
        <v>16.843605847056395</v>
      </c>
    </row>
    <row r="30" spans="1:106" ht="14.95" x14ac:dyDescent="0.25">
      <c r="A30" t="s">
        <v>74</v>
      </c>
      <c r="B30" t="s">
        <v>61</v>
      </c>
      <c r="C30" t="s">
        <v>55</v>
      </c>
      <c r="D30" t="s">
        <v>15</v>
      </c>
      <c r="E30" t="s">
        <v>16</v>
      </c>
      <c r="F30" t="s">
        <v>56</v>
      </c>
      <c r="G30">
        <v>3648.7</v>
      </c>
      <c r="H30">
        <v>5448.7</v>
      </c>
      <c r="I30">
        <v>5448.7</v>
      </c>
      <c r="J30">
        <v>8148.7</v>
      </c>
      <c r="K30">
        <v>130.048</v>
      </c>
      <c r="L30">
        <v>382.64800000000002</v>
      </c>
      <c r="M30">
        <v>0.96157000000000004</v>
      </c>
      <c r="N30">
        <v>2596.2406999999998</v>
      </c>
      <c r="O30">
        <v>3.2145000000000001</v>
      </c>
      <c r="P30">
        <v>5.0027999999999997</v>
      </c>
      <c r="Q30">
        <v>3.7932999999999999</v>
      </c>
      <c r="R30">
        <v>7.4801000000000002</v>
      </c>
      <c r="S30">
        <v>2.6496</v>
      </c>
      <c r="T30">
        <v>3.4946999999999999</v>
      </c>
      <c r="U30">
        <v>4.1626000000000003</v>
      </c>
      <c r="V30">
        <v>2.7911999999999999</v>
      </c>
      <c r="W30">
        <v>4.1416000000000004</v>
      </c>
      <c r="X30">
        <v>3.5116999999999998</v>
      </c>
      <c r="Y30">
        <v>3.8921999999999999</v>
      </c>
      <c r="Z30">
        <v>3.7591000000000001</v>
      </c>
      <c r="AA30">
        <v>4.5683999999999996</v>
      </c>
      <c r="AB30">
        <v>7.4333</v>
      </c>
      <c r="AC30">
        <v>5.3109000000000002</v>
      </c>
      <c r="AD30">
        <v>3.5943000000000001</v>
      </c>
      <c r="AE30">
        <v>3.7467000000000001</v>
      </c>
      <c r="AF30">
        <v>5.7031000000000001</v>
      </c>
      <c r="AG30">
        <v>6.4108000000000001</v>
      </c>
      <c r="AH30">
        <v>4.6734</v>
      </c>
      <c r="AI30">
        <v>3.9939</v>
      </c>
      <c r="AJ30">
        <v>1.6533</v>
      </c>
      <c r="AK30">
        <v>2.9449999999999998</v>
      </c>
      <c r="AL30">
        <v>2.7107999999999999</v>
      </c>
      <c r="AM30">
        <v>3.2010000000000001</v>
      </c>
      <c r="AN30">
        <v>12.9373</v>
      </c>
      <c r="AO30">
        <v>4.4078999999999997</v>
      </c>
      <c r="AP30">
        <v>1.9653</v>
      </c>
      <c r="AQ30">
        <v>4.71</v>
      </c>
      <c r="AR30">
        <v>2.1892999999999998</v>
      </c>
      <c r="AS30">
        <v>2.1110000000000002</v>
      </c>
      <c r="AT30">
        <v>3.2921</v>
      </c>
      <c r="AU30">
        <v>1.7286999999999999</v>
      </c>
      <c r="AV30">
        <v>2.5571000000000002</v>
      </c>
      <c r="AW30">
        <v>3.3927</v>
      </c>
      <c r="AX30">
        <v>4.1247999999999996</v>
      </c>
      <c r="AY30">
        <v>2.6160999999999999</v>
      </c>
      <c r="AZ30">
        <v>2.2917999999999998</v>
      </c>
      <c r="BA30">
        <v>3.3439999999999999</v>
      </c>
      <c r="BB30">
        <v>2.4022999999999999</v>
      </c>
      <c r="BC30">
        <v>11.4575</v>
      </c>
      <c r="BD30">
        <v>1.9377</v>
      </c>
      <c r="BE30">
        <v>4.4100999999999999</v>
      </c>
      <c r="BF30">
        <v>2.4912999999999998</v>
      </c>
      <c r="BG30">
        <v>2.8931</v>
      </c>
      <c r="BH30">
        <v>4.5430999999999999</v>
      </c>
      <c r="BI30">
        <v>6.3141999999999996</v>
      </c>
      <c r="BJ30">
        <v>9.1653000000000002</v>
      </c>
      <c r="BK30">
        <v>5.3491999999999997</v>
      </c>
      <c r="BL30">
        <v>6.7552000000000003</v>
      </c>
      <c r="BM30">
        <v>4.1936</v>
      </c>
      <c r="BN30">
        <v>4.4478</v>
      </c>
      <c r="BO30">
        <v>6.4203999999999999</v>
      </c>
      <c r="BP30">
        <v>9.4757999999999996</v>
      </c>
      <c r="BQ30">
        <v>7.8400999999999996</v>
      </c>
      <c r="BR30">
        <v>8.5702999999999996</v>
      </c>
      <c r="BS30">
        <v>10.9894</v>
      </c>
      <c r="BT30">
        <v>12.219900000000001</v>
      </c>
      <c r="BU30">
        <v>4.9730999999999996</v>
      </c>
      <c r="BV30">
        <v>3.0358999999999998</v>
      </c>
      <c r="BW30">
        <v>6.7157</v>
      </c>
      <c r="BX30">
        <v>12.060499999999999</v>
      </c>
      <c r="BY30">
        <v>16.126000000000001</v>
      </c>
      <c r="BZ30">
        <v>13.4811</v>
      </c>
      <c r="CA30">
        <v>13.4208</v>
      </c>
      <c r="CB30">
        <v>10.0067</v>
      </c>
      <c r="CC30">
        <v>12.7575</v>
      </c>
      <c r="CD30">
        <v>16.622699999999998</v>
      </c>
      <c r="CE30">
        <v>14.6221</v>
      </c>
      <c r="CF30">
        <v>14.367000000000001</v>
      </c>
      <c r="CG30">
        <v>18.7224</v>
      </c>
      <c r="CH30">
        <v>21.535</v>
      </c>
      <c r="CI30">
        <v>13.3712</v>
      </c>
      <c r="CJ30">
        <v>27.134799999999998</v>
      </c>
      <c r="CK30">
        <v>16.360800000000001</v>
      </c>
      <c r="CP30">
        <f t="shared" si="44"/>
        <v>4.3349366666666658</v>
      </c>
      <c r="CQ30">
        <f t="shared" si="45"/>
        <v>3.4033533333333335</v>
      </c>
      <c r="CR30">
        <f t="shared" si="46"/>
        <v>11.053253333333332</v>
      </c>
      <c r="CV30">
        <f t="shared" si="47"/>
        <v>100</v>
      </c>
      <c r="CW30">
        <f t="shared" si="47"/>
        <v>78.509874423386435</v>
      </c>
      <c r="CX30">
        <f t="shared" si="47"/>
        <v>254.9807340514779</v>
      </c>
      <c r="DA30">
        <f t="shared" si="48"/>
        <v>-21.490125576613565</v>
      </c>
      <c r="DB30">
        <f t="shared" si="48"/>
        <v>154.9807340514779</v>
      </c>
    </row>
    <row r="31" spans="1:106" ht="14.95" x14ac:dyDescent="0.25">
      <c r="A31" t="s">
        <v>75</v>
      </c>
      <c r="B31" t="s">
        <v>62</v>
      </c>
      <c r="C31" t="s">
        <v>55</v>
      </c>
      <c r="D31" t="s">
        <v>15</v>
      </c>
      <c r="E31" t="s">
        <v>16</v>
      </c>
      <c r="F31" t="s">
        <v>56</v>
      </c>
      <c r="G31">
        <v>164.8</v>
      </c>
      <c r="H31">
        <v>1964.8</v>
      </c>
      <c r="I31">
        <v>1964.8</v>
      </c>
      <c r="J31">
        <v>4664.8</v>
      </c>
      <c r="K31">
        <v>236.5</v>
      </c>
      <c r="L31">
        <v>383.09699999999998</v>
      </c>
      <c r="M31">
        <v>7.9909999999999995E-2</v>
      </c>
      <c r="N31">
        <v>215.75336999999999</v>
      </c>
      <c r="O31">
        <v>2.4935</v>
      </c>
      <c r="P31">
        <v>2.3626999999999998</v>
      </c>
      <c r="Q31">
        <v>6.5671999999999997</v>
      </c>
      <c r="R31">
        <v>23.5091</v>
      </c>
      <c r="S31">
        <v>26.593299999999999</v>
      </c>
      <c r="T31">
        <v>19.328099999999999</v>
      </c>
      <c r="U31">
        <v>17.927600000000002</v>
      </c>
      <c r="V31">
        <v>22.047699999999999</v>
      </c>
      <c r="W31">
        <v>19.038799999999998</v>
      </c>
      <c r="X31">
        <v>8.8255999999999997</v>
      </c>
      <c r="Y31">
        <v>9.6859000000000002</v>
      </c>
      <c r="Z31">
        <v>3.0024000000000002</v>
      </c>
      <c r="AA31">
        <v>1.1252</v>
      </c>
      <c r="AB31">
        <v>1.6298999999999999</v>
      </c>
      <c r="AC31">
        <v>1.1560999999999999</v>
      </c>
      <c r="AD31">
        <v>2.0588000000000002</v>
      </c>
      <c r="AE31">
        <v>1.0647</v>
      </c>
      <c r="AF31">
        <v>1.3125</v>
      </c>
      <c r="AG31">
        <v>1.5551999999999999</v>
      </c>
      <c r="AH31">
        <v>1.2916000000000001</v>
      </c>
      <c r="AI31">
        <v>0.98650000000000004</v>
      </c>
      <c r="AJ31">
        <v>1.4128000000000001</v>
      </c>
      <c r="AK31">
        <v>1.4610000000000001</v>
      </c>
      <c r="AL31">
        <v>2.7934999999999999</v>
      </c>
      <c r="AM31">
        <v>2.7648000000000001</v>
      </c>
      <c r="AN31">
        <v>3.1143000000000001</v>
      </c>
      <c r="AO31">
        <v>13.3241</v>
      </c>
      <c r="AP31">
        <v>1.3238000000000001</v>
      </c>
      <c r="AQ31">
        <v>11.3438</v>
      </c>
      <c r="AR31">
        <v>25.399100000000001</v>
      </c>
      <c r="AS31">
        <v>15.968299999999999</v>
      </c>
      <c r="AT31">
        <v>15.047700000000001</v>
      </c>
      <c r="AU31">
        <v>7.0004999999999997</v>
      </c>
      <c r="AV31">
        <v>1.5801000000000001</v>
      </c>
      <c r="AW31">
        <v>8.3088999999999995</v>
      </c>
      <c r="AX31">
        <v>15.9161</v>
      </c>
      <c r="AY31">
        <v>17.040900000000001</v>
      </c>
      <c r="AZ31">
        <v>31.985099999999999</v>
      </c>
      <c r="BA31">
        <v>25.279399999999999</v>
      </c>
      <c r="BB31">
        <v>15.7685</v>
      </c>
      <c r="BC31">
        <v>17.6601</v>
      </c>
      <c r="BD31">
        <v>8.0260999999999996</v>
      </c>
      <c r="BE31">
        <v>1.2624</v>
      </c>
      <c r="BF31">
        <v>2.2063999999999999</v>
      </c>
      <c r="BG31">
        <v>4.2370999999999999</v>
      </c>
      <c r="BH31">
        <v>3.9859</v>
      </c>
      <c r="BI31">
        <v>16.468599999999999</v>
      </c>
      <c r="BJ31">
        <v>13.0008</v>
      </c>
      <c r="BK31">
        <v>13.9689</v>
      </c>
      <c r="BL31">
        <v>13.6876</v>
      </c>
      <c r="BM31">
        <v>8.5573999999999995</v>
      </c>
      <c r="BN31">
        <v>7.0640000000000001</v>
      </c>
      <c r="BO31">
        <v>3.1613000000000002</v>
      </c>
      <c r="BP31">
        <v>7.1605999999999996</v>
      </c>
      <c r="BQ31">
        <v>2.0432000000000001</v>
      </c>
      <c r="BR31">
        <v>1.6458999999999999</v>
      </c>
      <c r="BS31">
        <v>2.2511000000000001</v>
      </c>
      <c r="BT31">
        <v>16.2804</v>
      </c>
      <c r="BU31">
        <v>13.284599999999999</v>
      </c>
      <c r="BV31">
        <v>7.1836000000000002</v>
      </c>
      <c r="BW31">
        <v>1.9198</v>
      </c>
      <c r="BX31">
        <v>1.3549</v>
      </c>
      <c r="BY31">
        <v>14.0373</v>
      </c>
      <c r="BZ31">
        <v>11.7003</v>
      </c>
      <c r="CA31">
        <v>7.5240999999999998</v>
      </c>
      <c r="CB31">
        <v>2.9603999999999999</v>
      </c>
      <c r="CC31">
        <v>2.7271999999999998</v>
      </c>
      <c r="CD31">
        <v>1.6568000000000001</v>
      </c>
      <c r="CE31">
        <v>1.476</v>
      </c>
      <c r="CF31">
        <v>0.94940000000000002</v>
      </c>
      <c r="CG31">
        <v>1.0994999999999999</v>
      </c>
      <c r="CH31">
        <v>1.2707999999999999</v>
      </c>
      <c r="CI31">
        <v>5.6098999999999997</v>
      </c>
      <c r="CJ31">
        <v>3.7370999999999999</v>
      </c>
      <c r="CK31">
        <v>8.0418000000000003</v>
      </c>
      <c r="CP31">
        <f t="shared" si="44"/>
        <v>7.8833200000000003</v>
      </c>
      <c r="CQ31">
        <f t="shared" si="45"/>
        <v>12.485840000000001</v>
      </c>
      <c r="CR31">
        <f t="shared" si="46"/>
        <v>6.5269733333333333</v>
      </c>
      <c r="CV31">
        <f t="shared" si="47"/>
        <v>100</v>
      </c>
      <c r="CW31">
        <f t="shared" si="47"/>
        <v>158.38301629262799</v>
      </c>
      <c r="CX31">
        <f t="shared" si="47"/>
        <v>82.79472777120975</v>
      </c>
      <c r="DA31">
        <f t="shared" si="48"/>
        <v>58.383016292627985</v>
      </c>
      <c r="DB31">
        <f t="shared" si="48"/>
        <v>-17.20527222879025</v>
      </c>
    </row>
    <row r="32" spans="1:106" ht="14.95" x14ac:dyDescent="0.25">
      <c r="A32" t="s">
        <v>76</v>
      </c>
      <c r="B32" t="s">
        <v>65</v>
      </c>
      <c r="C32" t="s">
        <v>55</v>
      </c>
      <c r="D32" t="s">
        <v>15</v>
      </c>
      <c r="E32" t="s">
        <v>16</v>
      </c>
      <c r="F32" t="s">
        <v>56</v>
      </c>
      <c r="G32">
        <v>3208.7</v>
      </c>
      <c r="H32">
        <v>5008.7</v>
      </c>
      <c r="I32">
        <v>5008.7</v>
      </c>
      <c r="J32">
        <v>7708.7</v>
      </c>
      <c r="K32">
        <v>65.319999999999993</v>
      </c>
      <c r="L32">
        <v>198.577</v>
      </c>
      <c r="M32">
        <v>1.0267299999999999</v>
      </c>
      <c r="N32">
        <v>2772.1625600000002</v>
      </c>
      <c r="O32">
        <v>1.4594</v>
      </c>
      <c r="P32">
        <v>0.66790000000000005</v>
      </c>
      <c r="Q32">
        <v>2.8472</v>
      </c>
      <c r="R32">
        <v>1.0044999999999999</v>
      </c>
      <c r="S32">
        <v>1.7718</v>
      </c>
      <c r="T32">
        <v>1.7563</v>
      </c>
      <c r="U32">
        <v>1.0863</v>
      </c>
      <c r="V32">
        <v>1.7186999999999999</v>
      </c>
      <c r="W32">
        <v>1.8076000000000001</v>
      </c>
      <c r="X32">
        <v>0.75839999999999996</v>
      </c>
      <c r="Y32">
        <v>2.8136999999999999</v>
      </c>
      <c r="Z32">
        <v>2.3713000000000002</v>
      </c>
      <c r="AA32">
        <v>0.57930000000000004</v>
      </c>
      <c r="AB32">
        <v>2.5017999999999998</v>
      </c>
      <c r="AC32">
        <v>2.4100999999999999</v>
      </c>
      <c r="AD32">
        <v>1.2047000000000001</v>
      </c>
      <c r="AE32">
        <v>1.8834</v>
      </c>
      <c r="AF32">
        <v>3.7896000000000001</v>
      </c>
      <c r="AG32">
        <v>1.9537</v>
      </c>
      <c r="AH32">
        <v>7.6101999999999999</v>
      </c>
      <c r="AI32">
        <v>1.7472000000000001</v>
      </c>
      <c r="AJ32">
        <v>1.4907999999999999</v>
      </c>
      <c r="AK32">
        <v>1.7108000000000001</v>
      </c>
      <c r="AL32">
        <v>1.4638</v>
      </c>
      <c r="AM32">
        <v>2.9594</v>
      </c>
      <c r="AN32">
        <v>2.9559000000000002</v>
      </c>
      <c r="AO32">
        <v>4.2176</v>
      </c>
      <c r="AP32">
        <v>2.2412999999999998</v>
      </c>
      <c r="AQ32">
        <v>2.0655000000000001</v>
      </c>
      <c r="AR32">
        <v>2.4712999999999998</v>
      </c>
      <c r="AS32">
        <v>2.5259</v>
      </c>
      <c r="AT32">
        <v>2.4676999999999998</v>
      </c>
      <c r="AU32">
        <v>2.6002999999999998</v>
      </c>
      <c r="AV32">
        <v>3.0348000000000002</v>
      </c>
      <c r="AW32">
        <v>6.0854999999999997</v>
      </c>
      <c r="AX32">
        <v>11.004</v>
      </c>
      <c r="AY32">
        <v>3.6474000000000002</v>
      </c>
      <c r="AZ32">
        <v>6.2931999999999997</v>
      </c>
      <c r="BA32">
        <v>4.7320000000000002</v>
      </c>
      <c r="BB32">
        <v>8.6701999999999995</v>
      </c>
      <c r="BC32">
        <v>14.079800000000001</v>
      </c>
      <c r="BD32">
        <v>4.0597000000000003</v>
      </c>
      <c r="BE32">
        <v>5.2313999999999998</v>
      </c>
      <c r="BF32">
        <v>3.827</v>
      </c>
      <c r="BG32">
        <v>4.7351000000000001</v>
      </c>
      <c r="BH32">
        <v>4.2998000000000003</v>
      </c>
      <c r="BI32">
        <v>6.3578000000000001</v>
      </c>
      <c r="BJ32">
        <v>16.191800000000001</v>
      </c>
      <c r="BK32">
        <v>8.6607000000000003</v>
      </c>
      <c r="BL32">
        <v>7.798</v>
      </c>
      <c r="BM32">
        <v>4.7023999999999999</v>
      </c>
      <c r="BN32">
        <v>5.5670000000000002</v>
      </c>
      <c r="BO32">
        <v>5.2450000000000001</v>
      </c>
      <c r="BP32">
        <v>3.5038</v>
      </c>
      <c r="BQ32">
        <v>3.7692999999999999</v>
      </c>
      <c r="BR32">
        <v>1.1374</v>
      </c>
      <c r="BS32">
        <v>1.425</v>
      </c>
      <c r="BT32">
        <v>2.2829000000000002</v>
      </c>
      <c r="BU32">
        <v>3.6116000000000001</v>
      </c>
      <c r="BV32">
        <v>2.0527000000000002</v>
      </c>
      <c r="BW32">
        <v>12.2056</v>
      </c>
      <c r="BX32">
        <v>5.7775999999999996</v>
      </c>
      <c r="BY32">
        <v>3.1419000000000001</v>
      </c>
      <c r="BZ32">
        <v>0.95909999999999995</v>
      </c>
      <c r="CA32">
        <v>0.46139999999999998</v>
      </c>
      <c r="CB32">
        <v>0.62990000000000002</v>
      </c>
      <c r="CC32">
        <v>2.9081000000000001</v>
      </c>
      <c r="CD32">
        <v>0.52090000000000003</v>
      </c>
      <c r="CE32">
        <v>4.3750999999999998</v>
      </c>
      <c r="CF32">
        <v>1.2184999999999999</v>
      </c>
      <c r="CG32">
        <v>0.4955</v>
      </c>
      <c r="CH32">
        <v>0.43490000000000001</v>
      </c>
      <c r="CI32">
        <v>4.5499000000000001</v>
      </c>
      <c r="CJ32">
        <v>0.70679999999999998</v>
      </c>
      <c r="CK32">
        <v>0.59250000000000003</v>
      </c>
      <c r="CP32">
        <f t="shared" si="44"/>
        <v>2.177316666666667</v>
      </c>
      <c r="CQ32">
        <f t="shared" si="45"/>
        <v>5.5329333333333333</v>
      </c>
      <c r="CR32">
        <f t="shared" si="46"/>
        <v>3.8527633333333338</v>
      </c>
      <c r="CV32">
        <f t="shared" si="47"/>
        <v>100</v>
      </c>
      <c r="CW32">
        <f t="shared" si="47"/>
        <v>254.11707070629745</v>
      </c>
      <c r="CX32">
        <f t="shared" si="47"/>
        <v>176.95006850940379</v>
      </c>
      <c r="DA32">
        <f t="shared" si="48"/>
        <v>154.11707070629745</v>
      </c>
      <c r="DB32">
        <f t="shared" si="48"/>
        <v>76.950068509403792</v>
      </c>
    </row>
    <row r="33" spans="1:106" ht="14.95" x14ac:dyDescent="0.25">
      <c r="A33" t="s">
        <v>77</v>
      </c>
      <c r="B33" t="s">
        <v>66</v>
      </c>
      <c r="C33" t="s">
        <v>55</v>
      </c>
      <c r="D33" t="s">
        <v>15</v>
      </c>
      <c r="E33" t="s">
        <v>16</v>
      </c>
      <c r="F33" t="s">
        <v>56</v>
      </c>
      <c r="G33">
        <v>241.2</v>
      </c>
      <c r="H33">
        <v>2041.2</v>
      </c>
      <c r="I33">
        <v>2041.2</v>
      </c>
      <c r="J33">
        <v>4741.2</v>
      </c>
      <c r="K33">
        <v>1857.3889999999999</v>
      </c>
      <c r="L33">
        <v>2452.5010000000002</v>
      </c>
      <c r="M33">
        <v>-0.11973</v>
      </c>
      <c r="N33">
        <v>-323.27593000000002</v>
      </c>
      <c r="O33">
        <v>24.847100000000001</v>
      </c>
      <c r="P33">
        <v>79.347999999999999</v>
      </c>
      <c r="Q33">
        <v>18.928000000000001</v>
      </c>
      <c r="R33">
        <v>20.025500000000001</v>
      </c>
      <c r="S33">
        <v>71.818899999999999</v>
      </c>
      <c r="T33">
        <v>18.328800000000001</v>
      </c>
      <c r="U33">
        <v>43.295999999999999</v>
      </c>
      <c r="V33">
        <v>73.587400000000002</v>
      </c>
      <c r="W33">
        <v>34.835599999999999</v>
      </c>
      <c r="X33">
        <v>51.307400000000001</v>
      </c>
      <c r="Y33">
        <v>113.79</v>
      </c>
      <c r="Z33">
        <v>27.9849</v>
      </c>
      <c r="AA33">
        <v>42.554600000000001</v>
      </c>
      <c r="AB33">
        <v>59.348199999999999</v>
      </c>
      <c r="AC33">
        <v>42.5655</v>
      </c>
      <c r="AD33">
        <v>73.534800000000004</v>
      </c>
      <c r="AE33">
        <v>108.5587</v>
      </c>
      <c r="AF33">
        <v>96.051599999999993</v>
      </c>
      <c r="AG33">
        <v>83.64</v>
      </c>
      <c r="AH33">
        <v>19.975000000000001</v>
      </c>
      <c r="AI33">
        <v>45.448599999999999</v>
      </c>
      <c r="AJ33">
        <v>46.651499999999999</v>
      </c>
      <c r="AK33">
        <v>87.108999999999995</v>
      </c>
      <c r="AL33">
        <v>88.732100000000003</v>
      </c>
      <c r="AM33">
        <v>121.2543</v>
      </c>
      <c r="AN33">
        <v>46.003900000000002</v>
      </c>
      <c r="AO33">
        <v>81.712000000000003</v>
      </c>
      <c r="AP33">
        <v>97.205100000000002</v>
      </c>
      <c r="AQ33">
        <v>54.382399999999997</v>
      </c>
      <c r="AR33">
        <v>84.5642</v>
      </c>
      <c r="AS33">
        <v>45.419899999999998</v>
      </c>
      <c r="AT33">
        <v>74.031700000000001</v>
      </c>
      <c r="AU33">
        <v>21.982600000000001</v>
      </c>
      <c r="AV33">
        <v>56.733199999999997</v>
      </c>
      <c r="AW33">
        <v>92.501000000000005</v>
      </c>
      <c r="AX33">
        <v>78.604699999999994</v>
      </c>
      <c r="AY33">
        <v>61.513300000000001</v>
      </c>
      <c r="AZ33">
        <v>101.6266</v>
      </c>
      <c r="BA33">
        <v>64.475499999999997</v>
      </c>
      <c r="BB33">
        <v>73.7834</v>
      </c>
      <c r="BC33">
        <v>74.886600000000001</v>
      </c>
      <c r="BD33">
        <v>64.578699999999998</v>
      </c>
      <c r="BE33">
        <v>49.405900000000003</v>
      </c>
      <c r="BF33">
        <v>28.006900000000002</v>
      </c>
      <c r="BG33">
        <v>65.983800000000002</v>
      </c>
      <c r="BH33">
        <v>51.35</v>
      </c>
      <c r="BI33">
        <v>49.205599999999997</v>
      </c>
      <c r="BJ33">
        <v>34.0593</v>
      </c>
      <c r="BK33">
        <v>82.771600000000007</v>
      </c>
      <c r="BL33">
        <v>80.432699999999997</v>
      </c>
      <c r="BM33">
        <v>73.3613</v>
      </c>
      <c r="BN33">
        <v>70.096999999999994</v>
      </c>
      <c r="BO33">
        <v>50.354799999999997</v>
      </c>
      <c r="BP33">
        <v>68.915400000000005</v>
      </c>
      <c r="BQ33">
        <v>30.213899999999999</v>
      </c>
      <c r="BR33">
        <v>58.666200000000003</v>
      </c>
      <c r="BS33">
        <v>46.971699999999998</v>
      </c>
      <c r="BT33">
        <v>41.645000000000003</v>
      </c>
      <c r="BU33">
        <v>74.068299999999994</v>
      </c>
      <c r="BV33">
        <v>55.387700000000002</v>
      </c>
      <c r="BW33">
        <v>48.986400000000003</v>
      </c>
      <c r="BX33">
        <v>54.6646</v>
      </c>
      <c r="BY33">
        <v>45.1721</v>
      </c>
      <c r="BZ33">
        <v>76.107399999999998</v>
      </c>
      <c r="CA33">
        <v>44.742199999999997</v>
      </c>
      <c r="CB33">
        <v>42.130600000000001</v>
      </c>
      <c r="CC33">
        <v>27.232800000000001</v>
      </c>
      <c r="CD33">
        <v>53.710099999999997</v>
      </c>
      <c r="CE33">
        <v>66.763099999999994</v>
      </c>
      <c r="CF33">
        <v>21.1538</v>
      </c>
      <c r="CG33">
        <v>27.677900000000001</v>
      </c>
      <c r="CH33">
        <v>63.080800000000004</v>
      </c>
      <c r="CI33">
        <v>22.0181</v>
      </c>
      <c r="CJ33">
        <v>15.298</v>
      </c>
      <c r="CK33">
        <v>22.728400000000001</v>
      </c>
      <c r="CP33">
        <f t="shared" si="44"/>
        <v>61.912969999999987</v>
      </c>
      <c r="CQ33">
        <f t="shared" si="45"/>
        <v>63.568920000000006</v>
      </c>
      <c r="CR33">
        <f t="shared" si="46"/>
        <v>49.965559999999989</v>
      </c>
      <c r="CV33">
        <f t="shared" si="47"/>
        <v>100</v>
      </c>
      <c r="CW33">
        <f t="shared" si="47"/>
        <v>102.67464151695521</v>
      </c>
      <c r="CX33">
        <f t="shared" si="47"/>
        <v>80.702896339813776</v>
      </c>
      <c r="DA33">
        <f t="shared" si="48"/>
        <v>2.6746415169552051</v>
      </c>
      <c r="DB33">
        <f t="shared" si="48"/>
        <v>-19.297103660186224</v>
      </c>
    </row>
    <row r="34" spans="1:106" ht="14.95" x14ac:dyDescent="0.25">
      <c r="A34" t="s">
        <v>78</v>
      </c>
      <c r="B34" t="s">
        <v>67</v>
      </c>
      <c r="C34" t="s">
        <v>55</v>
      </c>
      <c r="D34" t="s">
        <v>15</v>
      </c>
      <c r="E34" t="s">
        <v>16</v>
      </c>
      <c r="F34" t="s">
        <v>56</v>
      </c>
      <c r="G34">
        <v>11.5</v>
      </c>
      <c r="H34">
        <v>1811.5</v>
      </c>
      <c r="I34">
        <v>1811.5</v>
      </c>
      <c r="J34">
        <v>4511.5</v>
      </c>
      <c r="K34">
        <v>57.021999999999998</v>
      </c>
      <c r="L34">
        <v>145.25899999999999</v>
      </c>
      <c r="M34">
        <v>0.69826999999999995</v>
      </c>
      <c r="N34">
        <v>1885.3369700000001</v>
      </c>
      <c r="O34">
        <v>1.2133</v>
      </c>
      <c r="P34">
        <v>1.0662</v>
      </c>
      <c r="Q34">
        <v>1.6846000000000001</v>
      </c>
      <c r="R34">
        <v>1.5702</v>
      </c>
      <c r="S34">
        <v>2.6111</v>
      </c>
      <c r="T34">
        <v>1.7312000000000001</v>
      </c>
      <c r="U34">
        <v>1.9400999999999999</v>
      </c>
      <c r="V34">
        <v>2.2886000000000002</v>
      </c>
      <c r="W34">
        <v>2.1213000000000002</v>
      </c>
      <c r="X34">
        <v>1.1113</v>
      </c>
      <c r="Y34">
        <v>1.6498999999999999</v>
      </c>
      <c r="Z34">
        <v>1.8428</v>
      </c>
      <c r="AA34">
        <v>1.2710999999999999</v>
      </c>
      <c r="AB34">
        <v>1.7654000000000001</v>
      </c>
      <c r="AC34">
        <v>1.5101</v>
      </c>
      <c r="AD34">
        <v>1.718</v>
      </c>
      <c r="AE34">
        <v>1.9905999999999999</v>
      </c>
      <c r="AF34">
        <v>2.2021000000000002</v>
      </c>
      <c r="AG34">
        <v>1.6914</v>
      </c>
      <c r="AH34">
        <v>1.5234000000000001</v>
      </c>
      <c r="AI34">
        <v>2.7404999999999999</v>
      </c>
      <c r="AJ34">
        <v>1.7830999999999999</v>
      </c>
      <c r="AK34">
        <v>1.2851999999999999</v>
      </c>
      <c r="AL34">
        <v>1.7539</v>
      </c>
      <c r="AM34">
        <v>3.2833999999999999</v>
      </c>
      <c r="AN34">
        <v>2.0366</v>
      </c>
      <c r="AO34">
        <v>2.2025000000000001</v>
      </c>
      <c r="AP34">
        <v>2.3671000000000002</v>
      </c>
      <c r="AQ34">
        <v>2.0122</v>
      </c>
      <c r="AR34">
        <v>3.0552999999999999</v>
      </c>
      <c r="AS34">
        <v>2.0598000000000001</v>
      </c>
      <c r="AT34">
        <v>1.4611000000000001</v>
      </c>
      <c r="AU34">
        <v>1.8498000000000001</v>
      </c>
      <c r="AV34">
        <v>2.4794</v>
      </c>
      <c r="AW34">
        <v>2.1629</v>
      </c>
      <c r="AX34">
        <v>2.3068</v>
      </c>
      <c r="AY34">
        <v>1.7043999999999999</v>
      </c>
      <c r="AZ34">
        <v>1.8292999999999999</v>
      </c>
      <c r="BA34">
        <v>2.3656999999999999</v>
      </c>
      <c r="BB34">
        <v>2.2658</v>
      </c>
      <c r="BC34">
        <v>2.2332000000000001</v>
      </c>
      <c r="BD34">
        <v>1.6535</v>
      </c>
      <c r="BE34">
        <v>2.2319</v>
      </c>
      <c r="BF34">
        <v>2.1120000000000001</v>
      </c>
      <c r="BG34">
        <v>3.6444999999999999</v>
      </c>
      <c r="BH34">
        <v>3.5689000000000002</v>
      </c>
      <c r="BI34">
        <v>3.4891999999999999</v>
      </c>
      <c r="BJ34">
        <v>1.6801999999999999</v>
      </c>
      <c r="BK34">
        <v>2.5146000000000002</v>
      </c>
      <c r="BL34">
        <v>1.8498000000000001</v>
      </c>
      <c r="BM34">
        <v>3.3353999999999999</v>
      </c>
      <c r="BN34">
        <v>2.5419</v>
      </c>
      <c r="BO34">
        <v>2.7686000000000002</v>
      </c>
      <c r="BP34">
        <v>2.5185</v>
      </c>
      <c r="BQ34">
        <v>2.3538999999999999</v>
      </c>
      <c r="BR34">
        <v>3.1953999999999998</v>
      </c>
      <c r="BS34">
        <v>2.3818000000000001</v>
      </c>
      <c r="BT34">
        <v>2.9441000000000002</v>
      </c>
      <c r="BU34">
        <v>3.3675999999999999</v>
      </c>
      <c r="BV34">
        <v>2.2877999999999998</v>
      </c>
      <c r="BW34">
        <v>3.3900999999999999</v>
      </c>
      <c r="BX34">
        <v>2.0920999999999998</v>
      </c>
      <c r="BY34">
        <v>1.7976000000000001</v>
      </c>
      <c r="BZ34">
        <v>4.5551000000000004</v>
      </c>
      <c r="CA34">
        <v>4.0732999999999997</v>
      </c>
      <c r="CB34">
        <v>5.5247999999999999</v>
      </c>
      <c r="CC34">
        <v>5.7721</v>
      </c>
      <c r="CD34">
        <v>5.1715999999999998</v>
      </c>
      <c r="CE34">
        <v>5.2975000000000003</v>
      </c>
      <c r="CF34">
        <v>4.2077</v>
      </c>
      <c r="CG34">
        <v>5.5660999999999996</v>
      </c>
      <c r="CH34">
        <v>4.5259999999999998</v>
      </c>
      <c r="CI34">
        <v>4.1369999999999996</v>
      </c>
      <c r="CJ34">
        <v>5.5795000000000003</v>
      </c>
      <c r="CK34">
        <v>10.4108</v>
      </c>
      <c r="CP34">
        <f t="shared" si="44"/>
        <v>1.9007500000000002</v>
      </c>
      <c r="CQ34">
        <f t="shared" si="45"/>
        <v>2.15734</v>
      </c>
      <c r="CR34">
        <f t="shared" si="46"/>
        <v>3.7632999999999996</v>
      </c>
      <c r="CV34">
        <f t="shared" si="47"/>
        <v>100</v>
      </c>
      <c r="CW34">
        <f t="shared" si="47"/>
        <v>113.49940812837038</v>
      </c>
      <c r="CX34">
        <f t="shared" si="47"/>
        <v>197.99026699986842</v>
      </c>
      <c r="DA34">
        <f t="shared" si="48"/>
        <v>13.499408128370376</v>
      </c>
      <c r="DB34">
        <f t="shared" si="48"/>
        <v>97.990266999868425</v>
      </c>
    </row>
    <row r="35" spans="1:106" ht="14.95" x14ac:dyDescent="0.25">
      <c r="A35" t="s">
        <v>79</v>
      </c>
      <c r="B35" t="s">
        <v>68</v>
      </c>
      <c r="C35" t="s">
        <v>55</v>
      </c>
      <c r="D35" t="s">
        <v>15</v>
      </c>
      <c r="E35" t="s">
        <v>16</v>
      </c>
      <c r="F35" t="s">
        <v>56</v>
      </c>
      <c r="G35">
        <v>79.7</v>
      </c>
      <c r="H35">
        <v>1879.7</v>
      </c>
      <c r="I35">
        <v>1879.7</v>
      </c>
      <c r="J35">
        <v>4579.7</v>
      </c>
      <c r="K35">
        <v>323.23200000000003</v>
      </c>
      <c r="L35">
        <v>1151.7260000000001</v>
      </c>
      <c r="M35">
        <v>1.37544</v>
      </c>
      <c r="N35">
        <v>3713.6783399999999</v>
      </c>
      <c r="O35">
        <v>6.3494999999999999</v>
      </c>
      <c r="P35">
        <v>7.7575000000000003</v>
      </c>
      <c r="Q35">
        <v>6.3339999999999996</v>
      </c>
      <c r="R35">
        <v>8.6637000000000004</v>
      </c>
      <c r="S35">
        <v>13.1663</v>
      </c>
      <c r="T35">
        <v>11.9254</v>
      </c>
      <c r="U35">
        <v>6.8775000000000004</v>
      </c>
      <c r="V35">
        <v>8.6369000000000007</v>
      </c>
      <c r="W35">
        <v>9.8821999999999992</v>
      </c>
      <c r="X35">
        <v>9.7622999999999998</v>
      </c>
      <c r="Y35">
        <v>13.3499</v>
      </c>
      <c r="Z35">
        <v>8.3058999999999994</v>
      </c>
      <c r="AA35">
        <v>6.1189</v>
      </c>
      <c r="AB35">
        <v>10.9229</v>
      </c>
      <c r="AC35">
        <v>8.6452000000000009</v>
      </c>
      <c r="AD35">
        <v>15.782299999999999</v>
      </c>
      <c r="AE35">
        <v>10.0829</v>
      </c>
      <c r="AF35">
        <v>8.8413000000000004</v>
      </c>
      <c r="AG35">
        <v>14.835599999999999</v>
      </c>
      <c r="AH35">
        <v>12.065899999999999</v>
      </c>
      <c r="AI35">
        <v>12.878</v>
      </c>
      <c r="AJ35">
        <v>15.0778</v>
      </c>
      <c r="AK35">
        <v>8.9773999999999994</v>
      </c>
      <c r="AL35">
        <v>10.4068</v>
      </c>
      <c r="AM35">
        <v>12.1486</v>
      </c>
      <c r="AN35">
        <v>9.7560000000000002</v>
      </c>
      <c r="AO35">
        <v>16.3812</v>
      </c>
      <c r="AP35">
        <v>12.719099999999999</v>
      </c>
      <c r="AQ35">
        <v>10.8643</v>
      </c>
      <c r="AR35">
        <v>15.717000000000001</v>
      </c>
      <c r="AS35">
        <v>12.904299999999999</v>
      </c>
      <c r="AT35">
        <v>10.058400000000001</v>
      </c>
      <c r="AU35">
        <v>8.0218000000000007</v>
      </c>
      <c r="AV35">
        <v>8.1856000000000009</v>
      </c>
      <c r="AW35">
        <v>15.813000000000001</v>
      </c>
      <c r="AX35">
        <v>12.061400000000001</v>
      </c>
      <c r="AY35">
        <v>11.4321</v>
      </c>
      <c r="AZ35">
        <v>17.139199999999999</v>
      </c>
      <c r="BA35">
        <v>7.9318</v>
      </c>
      <c r="BB35">
        <v>23.714400000000001</v>
      </c>
      <c r="BC35">
        <v>20.272099999999998</v>
      </c>
      <c r="BD35">
        <v>11.038399999999999</v>
      </c>
      <c r="BE35">
        <v>11.1502</v>
      </c>
      <c r="BF35">
        <v>25.434100000000001</v>
      </c>
      <c r="BG35">
        <v>29.279299999999999</v>
      </c>
      <c r="BH35">
        <v>17.851600000000001</v>
      </c>
      <c r="BI35">
        <v>16.109500000000001</v>
      </c>
      <c r="BJ35">
        <v>22.754899999999999</v>
      </c>
      <c r="BK35">
        <v>20.566400000000002</v>
      </c>
      <c r="BL35">
        <v>20.7028</v>
      </c>
      <c r="BM35">
        <v>29.857299999999999</v>
      </c>
      <c r="BN35">
        <v>39.885100000000001</v>
      </c>
      <c r="BO35">
        <v>40.969900000000003</v>
      </c>
      <c r="BP35">
        <v>33.583199999999998</v>
      </c>
      <c r="BQ35">
        <v>31.007999999999999</v>
      </c>
      <c r="BR35">
        <v>37.429400000000001</v>
      </c>
      <c r="BS35">
        <v>21.5474</v>
      </c>
      <c r="BT35">
        <v>31.712800000000001</v>
      </c>
      <c r="BU35">
        <v>36.1892</v>
      </c>
      <c r="BV35">
        <v>42.275100000000002</v>
      </c>
      <c r="BW35">
        <v>28.114899999999999</v>
      </c>
      <c r="BX35">
        <v>66.678399999999996</v>
      </c>
      <c r="BY35">
        <v>18.6203</v>
      </c>
      <c r="BZ35">
        <v>35.761499999999998</v>
      </c>
      <c r="CA35">
        <v>21.5657</v>
      </c>
      <c r="CB35">
        <v>41.376300000000001</v>
      </c>
      <c r="CC35">
        <v>29.353200000000001</v>
      </c>
      <c r="CD35">
        <v>18.172499999999999</v>
      </c>
      <c r="CE35">
        <v>27.042000000000002</v>
      </c>
      <c r="CF35">
        <v>38.164499999999997</v>
      </c>
      <c r="CG35">
        <v>44.369399999999999</v>
      </c>
      <c r="CH35">
        <v>31.7439</v>
      </c>
      <c r="CI35">
        <v>22.454699999999999</v>
      </c>
      <c r="CJ35">
        <v>36.285699999999999</v>
      </c>
      <c r="CK35">
        <v>25.144300000000001</v>
      </c>
      <c r="CP35">
        <f t="shared" si="44"/>
        <v>10.774409999999996</v>
      </c>
      <c r="CQ35">
        <f t="shared" si="45"/>
        <v>14.962406666666668</v>
      </c>
      <c r="CR35">
        <f t="shared" si="46"/>
        <v>30.909663333333341</v>
      </c>
      <c r="CV35">
        <f t="shared" si="47"/>
        <v>100</v>
      </c>
      <c r="CW35">
        <f t="shared" si="47"/>
        <v>138.8698468562703</v>
      </c>
      <c r="CX35">
        <f t="shared" si="47"/>
        <v>286.88033343202414</v>
      </c>
      <c r="DA35">
        <f t="shared" si="48"/>
        <v>38.8698468562703</v>
      </c>
      <c r="DB35">
        <f t="shared" si="48"/>
        <v>186.88033343202414</v>
      </c>
    </row>
    <row r="37" spans="1:106" ht="14.95" x14ac:dyDescent="0.25">
      <c r="N37" t="s">
        <v>63</v>
      </c>
      <c r="O37">
        <f t="shared" ref="O37:AT37" si="49">AVERAGE(O29:O35)</f>
        <v>6.7334571428571426</v>
      </c>
      <c r="P37">
        <f t="shared" si="49"/>
        <v>15.141214285714284</v>
      </c>
      <c r="Q37">
        <f t="shared" si="49"/>
        <v>7.6576285714285728</v>
      </c>
      <c r="R37">
        <f t="shared" si="49"/>
        <v>10.665714285714287</v>
      </c>
      <c r="S37">
        <f t="shared" si="49"/>
        <v>18.162542857142856</v>
      </c>
      <c r="T37">
        <f t="shared" si="49"/>
        <v>8.8946857142857141</v>
      </c>
      <c r="U37">
        <f t="shared" si="49"/>
        <v>11.977328571428572</v>
      </c>
      <c r="V37">
        <f t="shared" si="49"/>
        <v>16.982242857142857</v>
      </c>
      <c r="W37">
        <f t="shared" si="49"/>
        <v>11.729557142857143</v>
      </c>
      <c r="X37">
        <f t="shared" si="49"/>
        <v>11.932142857142855</v>
      </c>
      <c r="Y37">
        <f t="shared" si="49"/>
        <v>22.297000000000001</v>
      </c>
      <c r="Z37">
        <f t="shared" si="49"/>
        <v>8.1798714285714276</v>
      </c>
      <c r="AA37">
        <f t="shared" si="49"/>
        <v>10.231399999999999</v>
      </c>
      <c r="AB37">
        <f t="shared" si="49"/>
        <v>13.419757142857142</v>
      </c>
      <c r="AC37">
        <f t="shared" si="49"/>
        <v>10.928328571428571</v>
      </c>
      <c r="AD37">
        <f t="shared" si="49"/>
        <v>15.444471428571429</v>
      </c>
      <c r="AE37">
        <f t="shared" si="49"/>
        <v>20.204471428571427</v>
      </c>
      <c r="AF37">
        <f t="shared" si="49"/>
        <v>18.263671428571428</v>
      </c>
      <c r="AG37">
        <f t="shared" si="49"/>
        <v>17.112628571428573</v>
      </c>
      <c r="AH37">
        <f t="shared" si="49"/>
        <v>8.8183857142857143</v>
      </c>
      <c r="AI37">
        <f t="shared" si="49"/>
        <v>11.662771428571428</v>
      </c>
      <c r="AJ37">
        <f t="shared" si="49"/>
        <v>11.277685714285713</v>
      </c>
      <c r="AK37">
        <f t="shared" si="49"/>
        <v>16.348585714285715</v>
      </c>
      <c r="AL37">
        <f t="shared" si="49"/>
        <v>16.746171428571429</v>
      </c>
      <c r="AM37">
        <f t="shared" si="49"/>
        <v>22.808385714285713</v>
      </c>
      <c r="AN37">
        <f t="shared" si="49"/>
        <v>12.693157142857144</v>
      </c>
      <c r="AO37">
        <f t="shared" si="49"/>
        <v>19.282771428571429</v>
      </c>
      <c r="AP37">
        <f t="shared" si="49"/>
        <v>18.339671428571428</v>
      </c>
      <c r="AQ37">
        <f t="shared" si="49"/>
        <v>13.797542857142858</v>
      </c>
      <c r="AR37">
        <f t="shared" si="49"/>
        <v>20.574628571428573</v>
      </c>
      <c r="AS37">
        <f t="shared" si="49"/>
        <v>13.199728571428571</v>
      </c>
      <c r="AT37">
        <f t="shared" si="49"/>
        <v>17.758557142857146</v>
      </c>
      <c r="AU37">
        <f t="shared" ref="AU37:BZ37" si="50">AVERAGE(AU29:AU35)</f>
        <v>7.8465285714285722</v>
      </c>
      <c r="AV37">
        <f t="shared" si="50"/>
        <v>12.162142857142856</v>
      </c>
      <c r="AW37">
        <f t="shared" si="50"/>
        <v>20.164957142857141</v>
      </c>
      <c r="AX37">
        <f t="shared" si="50"/>
        <v>19.590285714285717</v>
      </c>
      <c r="AY37">
        <f t="shared" si="50"/>
        <v>15.770342857142859</v>
      </c>
      <c r="AZ37">
        <f t="shared" si="50"/>
        <v>24.823614285714282</v>
      </c>
      <c r="BA37">
        <f t="shared" si="50"/>
        <v>18.219385714285714</v>
      </c>
      <c r="BB37">
        <f t="shared" si="50"/>
        <v>20.328971428571428</v>
      </c>
      <c r="BC37">
        <f t="shared" si="50"/>
        <v>22.84187142857143</v>
      </c>
      <c r="BD37">
        <f t="shared" si="50"/>
        <v>15.142557142857141</v>
      </c>
      <c r="BE37">
        <f t="shared" si="50"/>
        <v>13.118628571428571</v>
      </c>
      <c r="BF37">
        <f t="shared" si="50"/>
        <v>10.693814285714286</v>
      </c>
      <c r="BG37">
        <f t="shared" si="50"/>
        <v>17.802785714285712</v>
      </c>
      <c r="BH37">
        <f t="shared" si="50"/>
        <v>14.077714285714288</v>
      </c>
      <c r="BI37">
        <f t="shared" si="50"/>
        <v>16.097328571428569</v>
      </c>
      <c r="BJ37">
        <f t="shared" si="50"/>
        <v>15.752771428571426</v>
      </c>
      <c r="BK37">
        <f t="shared" si="50"/>
        <v>20.773514285714288</v>
      </c>
      <c r="BL37">
        <f t="shared" si="50"/>
        <v>21.099914285714284</v>
      </c>
      <c r="BM37">
        <f t="shared" si="50"/>
        <v>19.657214285714286</v>
      </c>
      <c r="BN37">
        <f t="shared" si="50"/>
        <v>20.390228571428569</v>
      </c>
      <c r="BO37">
        <f t="shared" si="50"/>
        <v>17.172028571428573</v>
      </c>
      <c r="BP37">
        <f t="shared" si="50"/>
        <v>19.678371428571431</v>
      </c>
      <c r="BQ37">
        <f t="shared" si="50"/>
        <v>12.76047142857143</v>
      </c>
      <c r="BR37">
        <f t="shared" si="50"/>
        <v>18.151657142857143</v>
      </c>
      <c r="BS37">
        <f t="shared" si="50"/>
        <v>13.515528571428572</v>
      </c>
      <c r="BT37">
        <f t="shared" si="50"/>
        <v>17.094442857142859</v>
      </c>
      <c r="BU37">
        <f t="shared" si="50"/>
        <v>21.332785714285713</v>
      </c>
      <c r="BV37">
        <f t="shared" si="50"/>
        <v>17.438228571428571</v>
      </c>
      <c r="BW37">
        <f t="shared" si="50"/>
        <v>16.251771428571431</v>
      </c>
      <c r="BX37">
        <f t="shared" si="50"/>
        <v>22.766285714285715</v>
      </c>
      <c r="BY37">
        <f t="shared" si="50"/>
        <v>15.660442857142858</v>
      </c>
      <c r="BZ37">
        <f t="shared" si="50"/>
        <v>22.519342857142856</v>
      </c>
      <c r="CA37">
        <f t="shared" ref="CA37:CK37" si="51">AVERAGE(CA29:CA35)</f>
        <v>14.937257142857144</v>
      </c>
      <c r="CB37">
        <f t="shared" si="51"/>
        <v>16.036285714285714</v>
      </c>
      <c r="CC37">
        <f t="shared" si="51"/>
        <v>14.747728571428571</v>
      </c>
      <c r="CD37">
        <f t="shared" si="51"/>
        <v>15.550557142857143</v>
      </c>
      <c r="CE37">
        <f t="shared" si="51"/>
        <v>18.226071428571426</v>
      </c>
      <c r="CF37">
        <f t="shared" si="51"/>
        <v>13.172457142857143</v>
      </c>
      <c r="CG37">
        <f t="shared" si="51"/>
        <v>15.570428571428574</v>
      </c>
      <c r="CH37">
        <f t="shared" si="51"/>
        <v>19.858257142857145</v>
      </c>
      <c r="CI37">
        <f t="shared" si="51"/>
        <v>11.249842857142857</v>
      </c>
      <c r="CJ37">
        <f t="shared" si="51"/>
        <v>14.606971428571427</v>
      </c>
      <c r="CK37">
        <f t="shared" si="51"/>
        <v>13.303371428571429</v>
      </c>
    </row>
    <row r="38" spans="1:106" ht="14.95" x14ac:dyDescent="0.25">
      <c r="N38" t="s">
        <v>64</v>
      </c>
      <c r="O38">
        <f t="shared" ref="O38:AT38" si="52">STDEV(O29:O35)/SQRT(COUNT(O29:O35))</f>
        <v>3.1531452489354743</v>
      </c>
      <c r="P38">
        <f t="shared" si="52"/>
        <v>10.778503151079148</v>
      </c>
      <c r="Q38">
        <f t="shared" si="52"/>
        <v>2.376741312396959</v>
      </c>
      <c r="R38">
        <f t="shared" si="52"/>
        <v>3.2580066725375687</v>
      </c>
      <c r="S38">
        <f t="shared" si="52"/>
        <v>9.5357067475696979</v>
      </c>
      <c r="T38">
        <f t="shared" si="52"/>
        <v>2.8813550079142716</v>
      </c>
      <c r="U38">
        <f t="shared" si="52"/>
        <v>5.6367036169713787</v>
      </c>
      <c r="V38">
        <f t="shared" si="52"/>
        <v>9.8003038249515804</v>
      </c>
      <c r="W38">
        <f t="shared" si="52"/>
        <v>4.4752486079310847</v>
      </c>
      <c r="X38">
        <f t="shared" si="52"/>
        <v>6.7103108779328107</v>
      </c>
      <c r="Y38">
        <f t="shared" si="52"/>
        <v>15.341081441299092</v>
      </c>
      <c r="Z38">
        <f t="shared" si="52"/>
        <v>3.504380911612416</v>
      </c>
      <c r="AA38">
        <f t="shared" si="52"/>
        <v>5.7256369561240374</v>
      </c>
      <c r="AB38">
        <f t="shared" si="52"/>
        <v>7.7996108156526782</v>
      </c>
      <c r="AC38">
        <f t="shared" si="52"/>
        <v>5.5853035172126289</v>
      </c>
      <c r="AD38">
        <f t="shared" si="52"/>
        <v>9.8955282047646413</v>
      </c>
      <c r="AE38">
        <f t="shared" si="52"/>
        <v>14.841001656875717</v>
      </c>
      <c r="AF38">
        <f t="shared" si="52"/>
        <v>13.021518709039428</v>
      </c>
      <c r="AG38">
        <f t="shared" si="52"/>
        <v>11.244223908951023</v>
      </c>
      <c r="AH38">
        <f t="shared" si="52"/>
        <v>2.6584484730785376</v>
      </c>
      <c r="AI38">
        <f t="shared" si="52"/>
        <v>5.9730339459828912</v>
      </c>
      <c r="AJ38">
        <f t="shared" si="52"/>
        <v>6.2522095614814654</v>
      </c>
      <c r="AK38">
        <f t="shared" si="52"/>
        <v>11.885328753520101</v>
      </c>
      <c r="AL38">
        <f t="shared" si="52"/>
        <v>12.077794332964432</v>
      </c>
      <c r="AM38">
        <f t="shared" si="52"/>
        <v>16.506412642774244</v>
      </c>
      <c r="AN38">
        <f t="shared" si="52"/>
        <v>5.8122184052569938</v>
      </c>
      <c r="AO38">
        <f t="shared" si="52"/>
        <v>10.605676177579317</v>
      </c>
      <c r="AP38">
        <f t="shared" si="52"/>
        <v>13.259204088637812</v>
      </c>
      <c r="AQ38">
        <f t="shared" si="52"/>
        <v>6.9481023799875814</v>
      </c>
      <c r="AR38">
        <f t="shared" si="52"/>
        <v>11.141071855968972</v>
      </c>
      <c r="AS38">
        <f t="shared" si="52"/>
        <v>5.7942650339926329</v>
      </c>
      <c r="AT38">
        <f t="shared" si="52"/>
        <v>9.6880396175573384</v>
      </c>
      <c r="AU38">
        <f t="shared" ref="AU38:BZ38" si="53">STDEV(AU29:AU35)/SQRT(COUNT(AU29:AU35))</f>
        <v>2.7458244997948191</v>
      </c>
      <c r="AV38">
        <f t="shared" si="53"/>
        <v>7.5375945201641192</v>
      </c>
      <c r="AW38">
        <f t="shared" si="53"/>
        <v>12.197323398459135</v>
      </c>
      <c r="AX38">
        <f t="shared" si="53"/>
        <v>10.007674399951377</v>
      </c>
      <c r="AY38">
        <f t="shared" si="53"/>
        <v>7.9309618822404522</v>
      </c>
      <c r="AZ38">
        <f t="shared" si="53"/>
        <v>13.397092270471882</v>
      </c>
      <c r="BA38">
        <f t="shared" si="53"/>
        <v>8.3825832689948658</v>
      </c>
      <c r="BB38">
        <f t="shared" si="53"/>
        <v>9.3791177191601545</v>
      </c>
      <c r="BC38">
        <f t="shared" si="53"/>
        <v>8.9784415717851171</v>
      </c>
      <c r="BD38">
        <f t="shared" si="53"/>
        <v>8.4385248002089472</v>
      </c>
      <c r="BE38">
        <f t="shared" si="53"/>
        <v>6.442008240696163</v>
      </c>
      <c r="BF38">
        <f t="shared" si="53"/>
        <v>4.3015621006144009</v>
      </c>
      <c r="BG38">
        <f t="shared" si="53"/>
        <v>8.7916626419966946</v>
      </c>
      <c r="BH38">
        <f t="shared" si="53"/>
        <v>6.5529811241191007</v>
      </c>
      <c r="BI38">
        <f t="shared" si="53"/>
        <v>5.8709954572787533</v>
      </c>
      <c r="BJ38">
        <f t="shared" si="53"/>
        <v>3.8999764747589789</v>
      </c>
      <c r="BK38">
        <f t="shared" si="53"/>
        <v>10.570160012313833</v>
      </c>
      <c r="BL38">
        <f t="shared" si="53"/>
        <v>10.177196469147711</v>
      </c>
      <c r="BM38">
        <f t="shared" si="53"/>
        <v>9.6081827587944311</v>
      </c>
      <c r="BN38">
        <f t="shared" si="53"/>
        <v>9.6035482251468434</v>
      </c>
      <c r="BO38">
        <f t="shared" si="53"/>
        <v>7.501924081280249</v>
      </c>
      <c r="BP38">
        <f t="shared" si="53"/>
        <v>9.1087619189206084</v>
      </c>
      <c r="BQ38">
        <f t="shared" si="53"/>
        <v>4.7964404152958027</v>
      </c>
      <c r="BR38">
        <f t="shared" si="53"/>
        <v>8.3001514406682499</v>
      </c>
      <c r="BS38">
        <f t="shared" si="53"/>
        <v>6.1860934838022077</v>
      </c>
      <c r="BT38">
        <f t="shared" si="53"/>
        <v>5.5224226612040113</v>
      </c>
      <c r="BU38">
        <f t="shared" si="53"/>
        <v>9.7920810258530189</v>
      </c>
      <c r="BV38">
        <f t="shared" si="53"/>
        <v>8.300211087783774</v>
      </c>
      <c r="BW38">
        <f t="shared" si="53"/>
        <v>6.371500135301706</v>
      </c>
      <c r="BX38">
        <f t="shared" si="53"/>
        <v>10.084453464413345</v>
      </c>
      <c r="BY38">
        <f t="shared" si="53"/>
        <v>5.468028947996018</v>
      </c>
      <c r="BZ38">
        <f t="shared" si="53"/>
        <v>9.8667473181836538</v>
      </c>
      <c r="CA38">
        <f t="shared" ref="CA38:CK38" si="54">STDEV(CA29:CA35)/SQRT(COUNT(CA29:CA35))</f>
        <v>5.6099064796914702</v>
      </c>
      <c r="CB38">
        <f t="shared" si="54"/>
        <v>6.7600243794794448</v>
      </c>
      <c r="CC38">
        <f t="shared" si="54"/>
        <v>4.3595192840994956</v>
      </c>
      <c r="CD38">
        <f t="shared" si="54"/>
        <v>6.8960539639177192</v>
      </c>
      <c r="CE38">
        <f t="shared" si="54"/>
        <v>8.7158178087099678</v>
      </c>
      <c r="CF38">
        <f t="shared" si="54"/>
        <v>5.0319244141711792</v>
      </c>
      <c r="CG38">
        <f t="shared" si="54"/>
        <v>6.0611536380192064</v>
      </c>
      <c r="CH38">
        <f t="shared" si="54"/>
        <v>8.4260834250348058</v>
      </c>
      <c r="CI38">
        <f t="shared" si="54"/>
        <v>3.0661005232998453</v>
      </c>
      <c r="CJ38">
        <f t="shared" si="54"/>
        <v>4.9315928795256161</v>
      </c>
      <c r="CK38">
        <f t="shared" si="54"/>
        <v>3.2658562330001382</v>
      </c>
    </row>
    <row r="40" spans="1:106" s="4" customFormat="1" ht="45" x14ac:dyDescent="0.25">
      <c r="A40" s="4" t="s">
        <v>51</v>
      </c>
      <c r="B40" s="4" t="s">
        <v>0</v>
      </c>
      <c r="C40" s="4" t="s">
        <v>1</v>
      </c>
      <c r="D40" s="4" t="s">
        <v>2</v>
      </c>
      <c r="E40" s="4" t="s">
        <v>3</v>
      </c>
      <c r="F40" s="4" t="s">
        <v>4</v>
      </c>
      <c r="G40" s="4" t="s">
        <v>5</v>
      </c>
      <c r="H40" s="4" t="s">
        <v>6</v>
      </c>
      <c r="I40" s="4" t="s">
        <v>7</v>
      </c>
      <c r="J40" s="4" t="s">
        <v>8</v>
      </c>
      <c r="K40" s="4" t="s">
        <v>9</v>
      </c>
      <c r="L40" s="4" t="s">
        <v>10</v>
      </c>
      <c r="M40" s="4" t="s">
        <v>11</v>
      </c>
      <c r="N40" s="4" t="s">
        <v>12</v>
      </c>
      <c r="O40" s="4">
        <v>-1740</v>
      </c>
      <c r="P40" s="4">
        <v>-1680</v>
      </c>
      <c r="Q40" s="4">
        <v>-1620</v>
      </c>
      <c r="R40" s="4">
        <v>-1560</v>
      </c>
      <c r="S40" s="4">
        <v>-1500</v>
      </c>
      <c r="T40" s="4">
        <v>-1440</v>
      </c>
      <c r="U40" s="4">
        <v>-1380</v>
      </c>
      <c r="V40" s="4">
        <v>-1320</v>
      </c>
      <c r="W40" s="4">
        <v>-1260</v>
      </c>
      <c r="X40" s="4">
        <v>-1200</v>
      </c>
      <c r="Y40" s="4">
        <v>-1140</v>
      </c>
      <c r="Z40" s="4">
        <v>-1080</v>
      </c>
      <c r="AA40" s="4">
        <v>-1020</v>
      </c>
      <c r="AB40" s="4">
        <v>-960</v>
      </c>
      <c r="AC40" s="4">
        <v>-900</v>
      </c>
      <c r="AD40" s="4">
        <v>-840</v>
      </c>
      <c r="AE40" s="4">
        <v>-780</v>
      </c>
      <c r="AF40" s="4">
        <v>-720</v>
      </c>
      <c r="AG40" s="4">
        <v>-660</v>
      </c>
      <c r="AH40" s="4">
        <v>-600</v>
      </c>
      <c r="AI40" s="4">
        <v>-540</v>
      </c>
      <c r="AJ40" s="4">
        <v>-480</v>
      </c>
      <c r="AK40" s="4">
        <v>-420</v>
      </c>
      <c r="AL40" s="4">
        <v>-360</v>
      </c>
      <c r="AM40" s="4">
        <v>-300</v>
      </c>
      <c r="AN40" s="4">
        <v>-240</v>
      </c>
      <c r="AO40" s="4">
        <v>-180</v>
      </c>
      <c r="AP40" s="4">
        <v>-120</v>
      </c>
      <c r="AQ40" s="4">
        <v>-60</v>
      </c>
      <c r="AR40" s="4">
        <v>0</v>
      </c>
      <c r="AS40" s="4">
        <v>60</v>
      </c>
      <c r="AT40" s="4">
        <v>120</v>
      </c>
      <c r="AU40" s="4">
        <v>180</v>
      </c>
      <c r="AV40" s="4">
        <v>240</v>
      </c>
      <c r="AW40" s="4">
        <v>300</v>
      </c>
      <c r="AX40" s="4">
        <v>360</v>
      </c>
      <c r="AY40" s="4">
        <v>420</v>
      </c>
      <c r="AZ40" s="4">
        <v>480</v>
      </c>
      <c r="BA40" s="4">
        <v>540</v>
      </c>
      <c r="BB40" s="4">
        <v>600</v>
      </c>
      <c r="BC40" s="4">
        <v>660</v>
      </c>
      <c r="BD40" s="4">
        <v>720</v>
      </c>
      <c r="BE40" s="4">
        <v>780</v>
      </c>
      <c r="BF40" s="4">
        <v>840</v>
      </c>
      <c r="BG40" s="4">
        <v>900</v>
      </c>
      <c r="BH40" s="4">
        <v>960</v>
      </c>
      <c r="BI40" s="4">
        <v>1020</v>
      </c>
      <c r="BJ40" s="4">
        <v>1080</v>
      </c>
      <c r="BK40" s="4">
        <v>1140</v>
      </c>
      <c r="BL40" s="4">
        <v>1200</v>
      </c>
      <c r="BM40" s="4">
        <v>1260</v>
      </c>
      <c r="BN40" s="4">
        <v>1320</v>
      </c>
      <c r="BO40" s="4">
        <v>1380</v>
      </c>
      <c r="BP40" s="4">
        <v>1440</v>
      </c>
      <c r="BQ40" s="4">
        <v>1500</v>
      </c>
      <c r="BR40" s="4">
        <v>1560</v>
      </c>
      <c r="BS40" s="4">
        <v>1620</v>
      </c>
      <c r="BT40" s="4">
        <v>1680</v>
      </c>
      <c r="BU40" s="4">
        <v>1740</v>
      </c>
      <c r="BV40" s="4">
        <v>1800</v>
      </c>
      <c r="BW40" s="4">
        <v>1860</v>
      </c>
      <c r="BX40" s="4">
        <v>1920</v>
      </c>
      <c r="BY40" s="4">
        <v>1980</v>
      </c>
      <c r="BZ40" s="4">
        <v>2040</v>
      </c>
      <c r="CA40" s="4">
        <v>2100</v>
      </c>
      <c r="CB40" s="4">
        <v>2160</v>
      </c>
      <c r="CC40" s="4">
        <v>2220</v>
      </c>
      <c r="CD40" s="4">
        <v>2280</v>
      </c>
      <c r="CE40" s="4">
        <v>2340</v>
      </c>
      <c r="CF40" s="4">
        <v>2400</v>
      </c>
      <c r="CG40" s="4">
        <v>2460</v>
      </c>
      <c r="CH40" s="4">
        <v>2520</v>
      </c>
      <c r="CI40" s="4">
        <v>2580</v>
      </c>
      <c r="CJ40" s="4">
        <v>2640</v>
      </c>
      <c r="CK40" s="4">
        <v>2700</v>
      </c>
      <c r="CP40" s="5" t="s">
        <v>32</v>
      </c>
      <c r="CQ40" s="5" t="s">
        <v>33</v>
      </c>
      <c r="CR40" s="5" t="s">
        <v>34</v>
      </c>
    </row>
    <row r="41" spans="1:106" s="2" customFormat="1" ht="14.95" x14ac:dyDescent="0.25">
      <c r="A41" s="2" t="s">
        <v>73</v>
      </c>
      <c r="B41" s="2" t="s">
        <v>35</v>
      </c>
      <c r="C41" s="2" t="s">
        <v>55</v>
      </c>
      <c r="D41" s="2" t="s">
        <v>15</v>
      </c>
      <c r="E41" s="2" t="s">
        <v>16</v>
      </c>
      <c r="F41" s="2" t="s">
        <v>56</v>
      </c>
      <c r="G41" s="2">
        <v>166.5</v>
      </c>
      <c r="H41" s="2">
        <v>1966.5</v>
      </c>
      <c r="I41" s="2">
        <v>1966.5</v>
      </c>
      <c r="J41" s="2">
        <v>4666.5</v>
      </c>
      <c r="K41" s="2">
        <v>328.64400000000001</v>
      </c>
      <c r="L41" s="2">
        <v>598.58699999999999</v>
      </c>
      <c r="M41" s="2">
        <v>0.21426000000000001</v>
      </c>
      <c r="N41" s="2">
        <v>578.48955000000001</v>
      </c>
      <c r="O41" s="2">
        <f t="shared" ref="O41:AT41" si="55">(O29/$CP29)*100</f>
        <v>68.982546463650635</v>
      </c>
      <c r="P41" s="2">
        <f t="shared" si="55"/>
        <v>89.306970460437455</v>
      </c>
      <c r="Q41" s="2">
        <f t="shared" si="55"/>
        <v>122.76901449592874</v>
      </c>
      <c r="R41" s="2">
        <f t="shared" si="55"/>
        <v>113.25537663855114</v>
      </c>
      <c r="S41" s="2">
        <f t="shared" si="55"/>
        <v>77.83619965677147</v>
      </c>
      <c r="T41" s="2">
        <f t="shared" si="55"/>
        <v>52.016467667141356</v>
      </c>
      <c r="U41" s="2">
        <f t="shared" si="55"/>
        <v>78.05893307043489</v>
      </c>
      <c r="V41" s="2">
        <f t="shared" si="55"/>
        <v>71.249132800233696</v>
      </c>
      <c r="W41" s="2">
        <f t="shared" si="55"/>
        <v>93.838317449884983</v>
      </c>
      <c r="X41" s="2">
        <f t="shared" si="55"/>
        <v>75.293935078686985</v>
      </c>
      <c r="Y41" s="2">
        <f t="shared" si="55"/>
        <v>99.476028772775408</v>
      </c>
      <c r="Z41" s="2">
        <f t="shared" si="55"/>
        <v>91.217548471902731</v>
      </c>
      <c r="AA41" s="2">
        <f t="shared" si="55"/>
        <v>140.59864169131342</v>
      </c>
      <c r="AB41" s="2">
        <f t="shared" si="55"/>
        <v>94.358637309672488</v>
      </c>
      <c r="AC41" s="2">
        <f t="shared" si="55"/>
        <v>136.01708839960565</v>
      </c>
      <c r="AD41" s="2">
        <f t="shared" si="55"/>
        <v>93.277832548289354</v>
      </c>
      <c r="AE41" s="2">
        <f t="shared" si="55"/>
        <v>128.74995435790706</v>
      </c>
      <c r="AF41" s="2">
        <f t="shared" si="55"/>
        <v>90.786687114324309</v>
      </c>
      <c r="AG41" s="2">
        <f t="shared" si="55"/>
        <v>88.561178661408718</v>
      </c>
      <c r="AH41" s="2">
        <f t="shared" si="55"/>
        <v>133.17632453353784</v>
      </c>
      <c r="AI41" s="2">
        <f t="shared" si="55"/>
        <v>126.38021689122579</v>
      </c>
      <c r="AJ41" s="2">
        <f t="shared" si="55"/>
        <v>99.266987987001144</v>
      </c>
      <c r="AK41" s="2">
        <f t="shared" si="55"/>
        <v>99.971701902362454</v>
      </c>
      <c r="AL41" s="2">
        <f t="shared" si="55"/>
        <v>85.462993391024938</v>
      </c>
      <c r="AM41" s="2">
        <f t="shared" si="55"/>
        <v>128.22872165626029</v>
      </c>
      <c r="AN41" s="2">
        <f t="shared" si="55"/>
        <v>109.98010004746779</v>
      </c>
      <c r="AO41" s="2">
        <f t="shared" si="55"/>
        <v>116.24219520210319</v>
      </c>
      <c r="AP41" s="2">
        <f t="shared" si="55"/>
        <v>96.359586665206123</v>
      </c>
      <c r="AQ41" s="2">
        <f t="shared" si="55"/>
        <v>102.2802789644722</v>
      </c>
      <c r="AR41" s="2">
        <f t="shared" si="55"/>
        <v>97.000401650418098</v>
      </c>
      <c r="AS41" s="2">
        <f t="shared" si="55"/>
        <v>104.14521488297368</v>
      </c>
      <c r="AT41" s="2">
        <f t="shared" si="55"/>
        <v>163.86606784240701</v>
      </c>
      <c r="AU41" s="2">
        <f t="shared" ref="AU41:BZ41" si="56">(AU29/$CP29)*100</f>
        <v>107.18589111622305</v>
      </c>
      <c r="AV41" s="2">
        <f t="shared" si="56"/>
        <v>96.439916748822441</v>
      </c>
      <c r="AW41" s="2">
        <f t="shared" si="56"/>
        <v>117.67170555372989</v>
      </c>
      <c r="AX41" s="2">
        <f t="shared" si="56"/>
        <v>119.71190710921242</v>
      </c>
      <c r="AY41" s="2">
        <f t="shared" si="56"/>
        <v>113.54109614050462</v>
      </c>
      <c r="AZ41" s="2">
        <f t="shared" si="56"/>
        <v>115.01898711067295</v>
      </c>
      <c r="BA41" s="2">
        <f t="shared" si="56"/>
        <v>177.15795815532917</v>
      </c>
      <c r="BB41" s="2">
        <f t="shared" si="56"/>
        <v>143.29974075291199</v>
      </c>
      <c r="BC41" s="2">
        <f t="shared" si="56"/>
        <v>176.2131668309782</v>
      </c>
      <c r="BD41" s="2">
        <f t="shared" si="56"/>
        <v>134.22244130426847</v>
      </c>
      <c r="BE41" s="2">
        <f t="shared" si="56"/>
        <v>165.57582064483151</v>
      </c>
      <c r="BF41" s="2">
        <f t="shared" si="56"/>
        <v>98.395224011392273</v>
      </c>
      <c r="BG41" s="2">
        <f t="shared" si="56"/>
        <v>126.39756088655203</v>
      </c>
      <c r="BH41" s="2">
        <f t="shared" si="56"/>
        <v>118.16464015773909</v>
      </c>
      <c r="BI41" s="2">
        <f t="shared" si="56"/>
        <v>134.52002775039253</v>
      </c>
      <c r="BJ41" s="2">
        <f t="shared" si="56"/>
        <v>122.47690510096032</v>
      </c>
      <c r="BK41" s="2">
        <f t="shared" si="56"/>
        <v>105.73629824369226</v>
      </c>
      <c r="BL41" s="2">
        <f t="shared" si="56"/>
        <v>150.37517800416256</v>
      </c>
      <c r="BM41" s="2">
        <f t="shared" si="56"/>
        <v>124.08350677328662</v>
      </c>
      <c r="BN41" s="2">
        <f t="shared" si="56"/>
        <v>119.84518202066677</v>
      </c>
      <c r="BO41" s="2">
        <f t="shared" si="56"/>
        <v>103.00690108445613</v>
      </c>
      <c r="BP41" s="2">
        <f t="shared" si="56"/>
        <v>114.93865702705665</v>
      </c>
      <c r="BQ41" s="2">
        <f t="shared" si="56"/>
        <v>110.40731003760911</v>
      </c>
      <c r="BR41" s="2">
        <f t="shared" si="56"/>
        <v>149.86124803739003</v>
      </c>
      <c r="BS41" s="2">
        <f t="shared" si="56"/>
        <v>82.541899441340789</v>
      </c>
      <c r="BT41" s="2">
        <f t="shared" si="56"/>
        <v>114.79899222258739</v>
      </c>
      <c r="BU41" s="2">
        <f t="shared" si="56"/>
        <v>126.29258407273527</v>
      </c>
      <c r="BV41" s="2">
        <f t="shared" si="56"/>
        <v>89.867455362033084</v>
      </c>
      <c r="BW41" s="2">
        <f t="shared" si="56"/>
        <v>113.46533026618471</v>
      </c>
      <c r="BX41" s="2">
        <f t="shared" si="56"/>
        <v>152.77230072662212</v>
      </c>
      <c r="BY41" s="2">
        <f t="shared" si="56"/>
        <v>97.928761821302089</v>
      </c>
      <c r="BZ41" s="2">
        <f t="shared" si="56"/>
        <v>137.57348376967175</v>
      </c>
      <c r="CA41" s="2">
        <f t="shared" ref="CA41:CK41" si="57">(CA29/$CP29)*100</f>
        <v>116.60002921093952</v>
      </c>
      <c r="CB41" s="2">
        <f t="shared" si="57"/>
        <v>87.863767480921609</v>
      </c>
      <c r="CC41" s="2">
        <f t="shared" si="57"/>
        <v>205.23606090480885</v>
      </c>
      <c r="CD41" s="2">
        <f t="shared" si="57"/>
        <v>118.66305181290396</v>
      </c>
      <c r="CE41" s="2">
        <f t="shared" si="57"/>
        <v>73.088509146675435</v>
      </c>
      <c r="CF41" s="2">
        <f t="shared" si="57"/>
        <v>110.87651075327712</v>
      </c>
      <c r="CG41" s="2">
        <f t="shared" si="57"/>
        <v>100.98039215686276</v>
      </c>
      <c r="CH41" s="2">
        <f t="shared" si="57"/>
        <v>149.85577098623435</v>
      </c>
      <c r="CI41" s="2">
        <f t="shared" si="57"/>
        <v>60.321502902837118</v>
      </c>
      <c r="CJ41" s="2">
        <f t="shared" si="57"/>
        <v>123.29663709059045</v>
      </c>
      <c r="CK41" s="2">
        <f t="shared" si="57"/>
        <v>89.869281045751649</v>
      </c>
      <c r="CP41" s="2">
        <f t="shared" ref="CP41:CP47" si="58">AVERAGE(O41:AR41)</f>
        <v>100.00000000000001</v>
      </c>
      <c r="CQ41" s="2">
        <f t="shared" ref="CQ41:CQ47" si="59">AVERAGE(AS41:BG41)</f>
        <v>130.58951327272064</v>
      </c>
      <c r="CR41" s="2">
        <f t="shared" ref="CR41:CR47" si="60">AVERAGE(BH41:CK41)</f>
        <v>116.84360584705639</v>
      </c>
    </row>
    <row r="42" spans="1:106" s="2" customFormat="1" ht="14.95" x14ac:dyDescent="0.25">
      <c r="A42" s="2" t="s">
        <v>74</v>
      </c>
      <c r="B42" s="2" t="s">
        <v>61</v>
      </c>
      <c r="C42" s="2" t="s">
        <v>55</v>
      </c>
      <c r="D42" s="2" t="s">
        <v>15</v>
      </c>
      <c r="E42" s="2" t="s">
        <v>16</v>
      </c>
      <c r="F42" s="2" t="s">
        <v>56</v>
      </c>
      <c r="G42" s="2">
        <v>3648.7</v>
      </c>
      <c r="H42" s="2">
        <v>5448.7</v>
      </c>
      <c r="I42" s="2">
        <v>5448.7</v>
      </c>
      <c r="J42" s="2">
        <v>8148.7</v>
      </c>
      <c r="K42" s="2">
        <v>130.048</v>
      </c>
      <c r="L42" s="2">
        <v>382.64800000000002</v>
      </c>
      <c r="M42" s="2">
        <v>0.96157000000000004</v>
      </c>
      <c r="N42" s="2">
        <v>2596.2406999999998</v>
      </c>
      <c r="O42" s="2">
        <f t="shared" ref="O42:AT42" si="61">(O30/$CP30)*100</f>
        <v>74.153332497745083</v>
      </c>
      <c r="P42" s="2">
        <f t="shared" si="61"/>
        <v>115.40653035300016</v>
      </c>
      <c r="Q42" s="2">
        <f t="shared" si="61"/>
        <v>87.505315341016143</v>
      </c>
      <c r="R42" s="2">
        <f t="shared" si="61"/>
        <v>172.55384738416021</v>
      </c>
      <c r="S42" s="2">
        <f t="shared" si="61"/>
        <v>61.122000244524919</v>
      </c>
      <c r="T42" s="2">
        <f t="shared" si="61"/>
        <v>80.617094751864897</v>
      </c>
      <c r="U42" s="2">
        <f t="shared" si="61"/>
        <v>96.024470945750096</v>
      </c>
      <c r="V42" s="2">
        <f t="shared" si="61"/>
        <v>64.388483953245</v>
      </c>
      <c r="W42" s="2">
        <f t="shared" si="61"/>
        <v>95.540034802507705</v>
      </c>
      <c r="X42" s="2">
        <f t="shared" si="61"/>
        <v>81.009257344013491</v>
      </c>
      <c r="Y42" s="2">
        <f t="shared" si="61"/>
        <v>89.786778891810044</v>
      </c>
      <c r="Z42" s="2">
        <f t="shared" si="61"/>
        <v>86.716376479164268</v>
      </c>
      <c r="AA42" s="2">
        <f t="shared" si="61"/>
        <v>105.38562270421482</v>
      </c>
      <c r="AB42" s="2">
        <f t="shared" si="61"/>
        <v>171.47424683636291</v>
      </c>
      <c r="AC42" s="2">
        <f t="shared" si="61"/>
        <v>122.51390062599918</v>
      </c>
      <c r="AD42" s="2">
        <f t="shared" si="61"/>
        <v>82.914706174100218</v>
      </c>
      <c r="AE42" s="2">
        <f t="shared" si="61"/>
        <v>86.430328470773532</v>
      </c>
      <c r="AF42" s="2">
        <f t="shared" si="61"/>
        <v>131.56132231074506</v>
      </c>
      <c r="AG42" s="2">
        <f t="shared" si="61"/>
        <v>147.88682033801342</v>
      </c>
      <c r="AH42" s="2">
        <f t="shared" si="61"/>
        <v>107.80780342042678</v>
      </c>
      <c r="AI42" s="2">
        <f t="shared" si="61"/>
        <v>92.132833928369593</v>
      </c>
      <c r="AJ42" s="2">
        <f t="shared" si="61"/>
        <v>38.138965505839771</v>
      </c>
      <c r="AK42" s="2">
        <f t="shared" si="61"/>
        <v>67.936401992801137</v>
      </c>
      <c r="AL42" s="2">
        <f t="shared" si="61"/>
        <v>62.533785576259874</v>
      </c>
      <c r="AM42" s="2">
        <f t="shared" si="61"/>
        <v>73.841909262803554</v>
      </c>
      <c r="AN42" s="2">
        <f t="shared" si="61"/>
        <v>298.44265314141467</v>
      </c>
      <c r="AO42" s="2">
        <f t="shared" si="61"/>
        <v>101.68314646657662</v>
      </c>
      <c r="AP42" s="2">
        <f t="shared" si="61"/>
        <v>45.336302491155209</v>
      </c>
      <c r="AQ42" s="2">
        <f t="shared" si="61"/>
        <v>108.65210641293493</v>
      </c>
      <c r="AR42" s="2">
        <f t="shared" si="61"/>
        <v>50.503621352407315</v>
      </c>
      <c r="AS42" s="2">
        <f t="shared" si="61"/>
        <v>48.697366589746423</v>
      </c>
      <c r="AT42" s="2">
        <f t="shared" si="61"/>
        <v>75.943439388964563</v>
      </c>
      <c r="AU42" s="2">
        <f t="shared" ref="AU42:BZ42" si="62">(AU30/$CP30)*100</f>
        <v>39.878321943957665</v>
      </c>
      <c r="AV42" s="2">
        <f t="shared" si="62"/>
        <v>58.988174375481087</v>
      </c>
      <c r="AW42" s="2">
        <f t="shared" si="62"/>
        <v>78.264119198973319</v>
      </c>
      <c r="AX42" s="2">
        <f t="shared" si="62"/>
        <v>95.152485887913784</v>
      </c>
      <c r="AY42" s="2">
        <f t="shared" si="62"/>
        <v>60.349209254114442</v>
      </c>
      <c r="AZ42" s="2">
        <f t="shared" si="62"/>
        <v>52.868131099185611</v>
      </c>
      <c r="BA42" s="2">
        <f t="shared" si="62"/>
        <v>77.140688714406451</v>
      </c>
      <c r="BB42" s="2">
        <f t="shared" si="62"/>
        <v>55.417187948151501</v>
      </c>
      <c r="BC42" s="2">
        <f t="shared" si="62"/>
        <v>264.30605291426792</v>
      </c>
      <c r="BD42" s="2">
        <f t="shared" si="62"/>
        <v>44.699614988608069</v>
      </c>
      <c r="BE42" s="2">
        <f t="shared" si="62"/>
        <v>101.7338969196782</v>
      </c>
      <c r="BF42" s="2">
        <f t="shared" si="62"/>
        <v>57.470274459988282</v>
      </c>
      <c r="BG42" s="2">
        <f t="shared" si="62"/>
        <v>66.739152667359249</v>
      </c>
      <c r="BH42" s="2">
        <f t="shared" si="62"/>
        <v>104.80199249354665</v>
      </c>
      <c r="BI42" s="2">
        <f t="shared" si="62"/>
        <v>145.65841407909846</v>
      </c>
      <c r="BJ42" s="2">
        <f t="shared" si="62"/>
        <v>211.42869445997295</v>
      </c>
      <c r="BK42" s="2">
        <f t="shared" si="62"/>
        <v>123.39741987772219</v>
      </c>
      <c r="BL42" s="2">
        <f t="shared" si="62"/>
        <v>155.83157308718856</v>
      </c>
      <c r="BM42" s="2">
        <f t="shared" si="62"/>
        <v>96.739590966726951</v>
      </c>
      <c r="BN42" s="2">
        <f t="shared" si="62"/>
        <v>102.60357513873714</v>
      </c>
      <c r="BO42" s="2">
        <f t="shared" si="62"/>
        <v>148.10827686063851</v>
      </c>
      <c r="BP42" s="2">
        <f t="shared" si="62"/>
        <v>218.59142886362818</v>
      </c>
      <c r="BQ42" s="2">
        <f t="shared" si="62"/>
        <v>180.85846698260107</v>
      </c>
      <c r="BR42" s="2">
        <f t="shared" si="62"/>
        <v>197.70300373477201</v>
      </c>
      <c r="BS42" s="2">
        <f t="shared" si="62"/>
        <v>253.50774059751743</v>
      </c>
      <c r="BT42" s="2">
        <f t="shared" si="62"/>
        <v>281.89339175274387</v>
      </c>
      <c r="BU42" s="2">
        <f t="shared" si="62"/>
        <v>114.7213992361288</v>
      </c>
      <c r="BV42" s="2">
        <f t="shared" si="62"/>
        <v>70.033318441407459</v>
      </c>
      <c r="BW42" s="2">
        <f t="shared" si="62"/>
        <v>154.92037177013739</v>
      </c>
      <c r="BX42" s="2">
        <f t="shared" si="62"/>
        <v>278.21629074165639</v>
      </c>
      <c r="BY42" s="2">
        <f t="shared" si="62"/>
        <v>372.00082123460481</v>
      </c>
      <c r="BZ42" s="2">
        <f t="shared" si="62"/>
        <v>310.9872424126151</v>
      </c>
      <c r="CA42" s="2">
        <f t="shared" ref="CA42:CK42" si="63">(CA30/$CP30)*100</f>
        <v>309.5962186298762</v>
      </c>
      <c r="CB42" s="2">
        <f t="shared" si="63"/>
        <v>230.83843593255119</v>
      </c>
      <c r="CC42" s="2">
        <f t="shared" si="63"/>
        <v>294.29495701974895</v>
      </c>
      <c r="CD42" s="2">
        <f t="shared" si="63"/>
        <v>383.45888944167586</v>
      </c>
      <c r="CE42" s="2">
        <f t="shared" si="63"/>
        <v>337.30827286211797</v>
      </c>
      <c r="CF42" s="2">
        <f t="shared" si="63"/>
        <v>331.42352714111172</v>
      </c>
      <c r="CG42" s="2">
        <f t="shared" si="63"/>
        <v>431.89558324958233</v>
      </c>
      <c r="CH42" s="2">
        <f t="shared" si="63"/>
        <v>496.77773070117911</v>
      </c>
      <c r="CI42" s="2">
        <f t="shared" si="63"/>
        <v>308.45202659631326</v>
      </c>
      <c r="CJ42" s="2">
        <f t="shared" si="63"/>
        <v>625.95608855492708</v>
      </c>
      <c r="CK42" s="2">
        <f t="shared" si="63"/>
        <v>377.4172786838102</v>
      </c>
      <c r="CP42" s="2">
        <f t="shared" si="58"/>
        <v>100</v>
      </c>
      <c r="CQ42" s="2">
        <f t="shared" si="59"/>
        <v>78.509874423386464</v>
      </c>
      <c r="CR42" s="2">
        <f t="shared" si="60"/>
        <v>254.98073405147792</v>
      </c>
    </row>
    <row r="43" spans="1:106" s="2" customFormat="1" x14ac:dyDescent="0.25">
      <c r="A43" s="2" t="s">
        <v>75</v>
      </c>
      <c r="B43" s="2" t="s">
        <v>62</v>
      </c>
      <c r="C43" s="2" t="s">
        <v>55</v>
      </c>
      <c r="D43" s="2" t="s">
        <v>15</v>
      </c>
      <c r="E43" s="2" t="s">
        <v>16</v>
      </c>
      <c r="F43" s="2" t="s">
        <v>56</v>
      </c>
      <c r="G43" s="2">
        <v>164.8</v>
      </c>
      <c r="H43" s="2">
        <v>1964.8</v>
      </c>
      <c r="I43" s="2">
        <v>1964.8</v>
      </c>
      <c r="J43" s="2">
        <v>4664.8</v>
      </c>
      <c r="K43" s="2">
        <v>236.5</v>
      </c>
      <c r="L43" s="2">
        <v>383.09699999999998</v>
      </c>
      <c r="M43" s="2">
        <v>7.9909999999999995E-2</v>
      </c>
      <c r="N43" s="2">
        <v>215.75336999999999</v>
      </c>
      <c r="O43" s="2">
        <f t="shared" ref="O43:AT43" si="64">(O31/$CP31)*100</f>
        <v>31.630074638604039</v>
      </c>
      <c r="P43" s="2">
        <f t="shared" si="64"/>
        <v>29.970875215010928</v>
      </c>
      <c r="Q43" s="2">
        <f t="shared" si="64"/>
        <v>83.30500347569297</v>
      </c>
      <c r="R43" s="2">
        <f t="shared" si="64"/>
        <v>298.21318936691648</v>
      </c>
      <c r="S43" s="2">
        <f t="shared" si="64"/>
        <v>337.33629993454531</v>
      </c>
      <c r="T43" s="2">
        <f t="shared" si="64"/>
        <v>245.17715886200227</v>
      </c>
      <c r="U43" s="2">
        <f t="shared" si="64"/>
        <v>227.41180111932536</v>
      </c>
      <c r="V43" s="2">
        <f t="shared" si="64"/>
        <v>279.67531446141976</v>
      </c>
      <c r="W43" s="2">
        <f t="shared" si="64"/>
        <v>241.50738521333648</v>
      </c>
      <c r="X43" s="2">
        <f t="shared" si="64"/>
        <v>111.95283205552991</v>
      </c>
      <c r="Y43" s="2">
        <f t="shared" si="64"/>
        <v>122.86574691881084</v>
      </c>
      <c r="Z43" s="2">
        <f t="shared" si="64"/>
        <v>38.085476677338988</v>
      </c>
      <c r="AA43" s="2">
        <f t="shared" si="64"/>
        <v>14.273174246383501</v>
      </c>
      <c r="AB43" s="2">
        <f t="shared" si="64"/>
        <v>20.675299239406744</v>
      </c>
      <c r="AC43" s="2">
        <f t="shared" si="64"/>
        <v>14.665141082691047</v>
      </c>
      <c r="AD43" s="2">
        <f t="shared" si="64"/>
        <v>26.115900407442549</v>
      </c>
      <c r="AE43" s="2">
        <f t="shared" si="64"/>
        <v>13.505731087917273</v>
      </c>
      <c r="AF43" s="2">
        <f t="shared" si="64"/>
        <v>16.649076784907884</v>
      </c>
      <c r="AG43" s="2">
        <f t="shared" si="64"/>
        <v>19.727728926391418</v>
      </c>
      <c r="AH43" s="2">
        <f t="shared" si="64"/>
        <v>16.383960057437729</v>
      </c>
      <c r="AI43" s="2">
        <f t="shared" si="64"/>
        <v>12.513763236808856</v>
      </c>
      <c r="AJ43" s="2">
        <f t="shared" si="64"/>
        <v>17.921383376546938</v>
      </c>
      <c r="AK43" s="2">
        <f t="shared" si="64"/>
        <v>18.532800901143172</v>
      </c>
      <c r="AL43" s="2">
        <f t="shared" si="64"/>
        <v>35.435577903725843</v>
      </c>
      <c r="AM43" s="2">
        <f t="shared" si="64"/>
        <v>35.071518091362528</v>
      </c>
      <c r="AN43" s="2">
        <f t="shared" si="64"/>
        <v>39.504929395229418</v>
      </c>
      <c r="AO43" s="2">
        <f t="shared" si="64"/>
        <v>169.0163535160313</v>
      </c>
      <c r="AP43" s="2">
        <f t="shared" si="64"/>
        <v>16.792417407894135</v>
      </c>
      <c r="AQ43" s="2">
        <f t="shared" si="64"/>
        <v>143.89622646296229</v>
      </c>
      <c r="AR43" s="2">
        <f t="shared" si="64"/>
        <v>322.18785993718382</v>
      </c>
      <c r="AS43" s="2">
        <f t="shared" si="64"/>
        <v>202.55805929481485</v>
      </c>
      <c r="AT43" s="2">
        <f t="shared" si="64"/>
        <v>190.88023827524444</v>
      </c>
      <c r="AU43" s="2">
        <f t="shared" ref="AU43:BZ43" si="65">(AU31/$CP31)*100</f>
        <v>88.801418691617229</v>
      </c>
      <c r="AV43" s="2">
        <f t="shared" si="65"/>
        <v>20.04358569739653</v>
      </c>
      <c r="AW43" s="2">
        <f t="shared" si="65"/>
        <v>105.39848693190177</v>
      </c>
      <c r="AX43" s="2">
        <f t="shared" si="65"/>
        <v>201.89590172668366</v>
      </c>
      <c r="AY43" s="2">
        <f t="shared" si="65"/>
        <v>216.16400196871371</v>
      </c>
      <c r="AZ43" s="2">
        <f t="shared" si="65"/>
        <v>405.73134161749113</v>
      </c>
      <c r="BA43" s="2">
        <f t="shared" si="65"/>
        <v>320.66946413440019</v>
      </c>
      <c r="BB43" s="2">
        <f t="shared" si="65"/>
        <v>200.02359412024373</v>
      </c>
      <c r="BC43" s="2">
        <f t="shared" si="65"/>
        <v>224.01856070792508</v>
      </c>
      <c r="BD43" s="2">
        <f t="shared" si="65"/>
        <v>101.81116585398028</v>
      </c>
      <c r="BE43" s="2">
        <f t="shared" si="65"/>
        <v>16.013557739632539</v>
      </c>
      <c r="BF43" s="2">
        <f t="shared" si="65"/>
        <v>27.988208013882478</v>
      </c>
      <c r="BG43" s="2">
        <f t="shared" si="65"/>
        <v>53.747659615491948</v>
      </c>
      <c r="BH43" s="2">
        <f t="shared" si="65"/>
        <v>50.561184881496622</v>
      </c>
      <c r="BI43" s="2">
        <f t="shared" si="65"/>
        <v>208.90437023994966</v>
      </c>
      <c r="BJ43" s="2">
        <f t="shared" si="65"/>
        <v>164.91528949731838</v>
      </c>
      <c r="BK43" s="2">
        <f t="shared" si="65"/>
        <v>177.19564853386643</v>
      </c>
      <c r="BL43" s="2">
        <f t="shared" si="65"/>
        <v>173.62735497227055</v>
      </c>
      <c r="BM43" s="2">
        <f t="shared" si="65"/>
        <v>108.550712136511</v>
      </c>
      <c r="BN43" s="2">
        <f t="shared" si="65"/>
        <v>89.60691688273468</v>
      </c>
      <c r="BO43" s="2">
        <f t="shared" si="65"/>
        <v>40.101124906765172</v>
      </c>
      <c r="BP43" s="2">
        <f t="shared" si="65"/>
        <v>90.8322889341039</v>
      </c>
      <c r="BQ43" s="2">
        <f t="shared" si="65"/>
        <v>25.918014237656216</v>
      </c>
      <c r="BR43" s="2">
        <f t="shared" si="65"/>
        <v>20.878259413546573</v>
      </c>
      <c r="BS43" s="2">
        <f t="shared" si="65"/>
        <v>28.555228000385625</v>
      </c>
      <c r="BT43" s="2">
        <f t="shared" si="65"/>
        <v>206.51705119162992</v>
      </c>
      <c r="BU43" s="2">
        <f t="shared" si="65"/>
        <v>168.51529558612359</v>
      </c>
      <c r="BV43" s="2">
        <f t="shared" si="65"/>
        <v>91.124044184429906</v>
      </c>
      <c r="BW43" s="2">
        <f t="shared" si="65"/>
        <v>24.35268389460278</v>
      </c>
      <c r="BX43" s="2">
        <f t="shared" si="65"/>
        <v>17.186921246378429</v>
      </c>
      <c r="BY43" s="2">
        <f t="shared" si="65"/>
        <v>178.06330327831421</v>
      </c>
      <c r="BZ43" s="2">
        <f t="shared" si="65"/>
        <v>148.41843284301538</v>
      </c>
      <c r="CA43" s="2">
        <f t="shared" ref="CA43:CK43" si="66">(CA31/$CP31)*100</f>
        <v>95.443290390343151</v>
      </c>
      <c r="CB43" s="2">
        <f t="shared" si="66"/>
        <v>37.552706220221935</v>
      </c>
      <c r="CC43" s="2">
        <f t="shared" si="66"/>
        <v>34.594561682133914</v>
      </c>
      <c r="CD43" s="2">
        <f t="shared" si="66"/>
        <v>21.016526032179335</v>
      </c>
      <c r="CE43" s="2">
        <f t="shared" si="66"/>
        <v>18.723076064399262</v>
      </c>
      <c r="CF43" s="2">
        <f t="shared" si="66"/>
        <v>12.043149333022129</v>
      </c>
      <c r="CG43" s="2">
        <f t="shared" si="66"/>
        <v>13.947169466671399</v>
      </c>
      <c r="CH43" s="2">
        <f t="shared" si="66"/>
        <v>16.120111831055951</v>
      </c>
      <c r="CI43" s="2">
        <f t="shared" si="66"/>
        <v>71.161642556689316</v>
      </c>
      <c r="CJ43" s="2">
        <f t="shared" si="66"/>
        <v>47.405154173622279</v>
      </c>
      <c r="CK43" s="2">
        <f t="shared" si="66"/>
        <v>102.01032052485502</v>
      </c>
      <c r="CP43" s="2">
        <f t="shared" si="58"/>
        <v>100</v>
      </c>
      <c r="CQ43" s="2">
        <f t="shared" si="59"/>
        <v>158.38301629262796</v>
      </c>
      <c r="CR43" s="2">
        <f t="shared" si="60"/>
        <v>82.794727771209764</v>
      </c>
    </row>
    <row r="44" spans="1:106" s="2" customFormat="1" x14ac:dyDescent="0.25">
      <c r="A44" s="2" t="s">
        <v>76</v>
      </c>
      <c r="B44" s="2" t="s">
        <v>65</v>
      </c>
      <c r="C44" s="2" t="s">
        <v>55</v>
      </c>
      <c r="D44" s="2" t="s">
        <v>15</v>
      </c>
      <c r="E44" s="2" t="s">
        <v>16</v>
      </c>
      <c r="F44" s="2" t="s">
        <v>56</v>
      </c>
      <c r="G44" s="2">
        <v>3208.7</v>
      </c>
      <c r="H44" s="2">
        <v>5008.7</v>
      </c>
      <c r="I44" s="2">
        <v>5008.7</v>
      </c>
      <c r="J44" s="2">
        <v>7708.7</v>
      </c>
      <c r="K44" s="2">
        <v>65.319999999999993</v>
      </c>
      <c r="L44" s="2">
        <v>198.577</v>
      </c>
      <c r="M44" s="2">
        <v>1.0267299999999999</v>
      </c>
      <c r="N44" s="2">
        <v>2772.1625600000002</v>
      </c>
      <c r="O44" s="2">
        <f t="shared" ref="O44:AT44" si="67">(O32/$CP32)*100</f>
        <v>67.027457344284628</v>
      </c>
      <c r="P44" s="2">
        <f t="shared" si="67"/>
        <v>30.675372591645676</v>
      </c>
      <c r="Q44" s="2">
        <f t="shared" si="67"/>
        <v>130.76646330728187</v>
      </c>
      <c r="R44" s="2">
        <f t="shared" si="67"/>
        <v>46.134768331049678</v>
      </c>
      <c r="S44" s="2">
        <f t="shared" si="67"/>
        <v>81.375393259287037</v>
      </c>
      <c r="T44" s="2">
        <f t="shared" si="67"/>
        <v>80.663507834567</v>
      </c>
      <c r="U44" s="2">
        <f t="shared" si="67"/>
        <v>49.89168624989474</v>
      </c>
      <c r="V44" s="2">
        <f t="shared" si="67"/>
        <v>78.936611578471954</v>
      </c>
      <c r="W44" s="2">
        <f t="shared" si="67"/>
        <v>83.019618949930717</v>
      </c>
      <c r="X44" s="2">
        <f t="shared" si="67"/>
        <v>34.8318649101723</v>
      </c>
      <c r="Y44" s="2">
        <f t="shared" si="67"/>
        <v>129.22787222804826</v>
      </c>
      <c r="Z44" s="2">
        <f t="shared" si="67"/>
        <v>108.90928436378108</v>
      </c>
      <c r="AA44" s="2">
        <f t="shared" si="67"/>
        <v>26.606143647762153</v>
      </c>
      <c r="AB44" s="2">
        <f t="shared" si="67"/>
        <v>114.90290035900456</v>
      </c>
      <c r="AC44" s="2">
        <f t="shared" si="67"/>
        <v>110.69129433017704</v>
      </c>
      <c r="AD44" s="2">
        <f t="shared" si="67"/>
        <v>55.329572332917422</v>
      </c>
      <c r="AE44" s="2">
        <f t="shared" si="67"/>
        <v>86.500968317271244</v>
      </c>
      <c r="AF44" s="2">
        <f t="shared" si="67"/>
        <v>174.0490971302597</v>
      </c>
      <c r="AG44" s="2">
        <f t="shared" si="67"/>
        <v>89.729713179065968</v>
      </c>
      <c r="AH44" s="2">
        <f t="shared" si="67"/>
        <v>349.52196510995941</v>
      </c>
      <c r="AI44" s="2">
        <f t="shared" si="67"/>
        <v>80.245562198118463</v>
      </c>
      <c r="AJ44" s="2">
        <f t="shared" si="67"/>
        <v>68.469599430491641</v>
      </c>
      <c r="AK44" s="2">
        <f t="shared" si="67"/>
        <v>78.573779652324333</v>
      </c>
      <c r="AL44" s="2">
        <f t="shared" si="67"/>
        <v>67.229540948721279</v>
      </c>
      <c r="AM44" s="2">
        <f t="shared" si="67"/>
        <v>135.91959522041654</v>
      </c>
      <c r="AN44" s="2">
        <f t="shared" si="67"/>
        <v>135.7588468987056</v>
      </c>
      <c r="AO44" s="2">
        <f t="shared" si="67"/>
        <v>193.70632047091601</v>
      </c>
      <c r="AP44" s="2">
        <f t="shared" si="67"/>
        <v>102.93863241451631</v>
      </c>
      <c r="AQ44" s="2">
        <f t="shared" si="67"/>
        <v>94.864473855433658</v>
      </c>
      <c r="AR44" s="2">
        <f t="shared" si="67"/>
        <v>113.5020935555232</v>
      </c>
      <c r="AS44" s="2">
        <f t="shared" si="67"/>
        <v>116.00976737421442</v>
      </c>
      <c r="AT44" s="2">
        <f t="shared" si="67"/>
        <v>113.33675242462049</v>
      </c>
      <c r="AU44" s="2">
        <f t="shared" ref="AU44:BZ44" si="68">(AU32/$CP32)*100</f>
        <v>119.42681741287056</v>
      </c>
      <c r="AV44" s="2">
        <f t="shared" si="68"/>
        <v>139.3825733509901</v>
      </c>
      <c r="AW44" s="2">
        <f t="shared" si="68"/>
        <v>279.49540336346723</v>
      </c>
      <c r="AX44" s="2">
        <f t="shared" si="68"/>
        <v>505.3927234593038</v>
      </c>
      <c r="AY44" s="2">
        <f t="shared" si="68"/>
        <v>167.51812245960241</v>
      </c>
      <c r="AZ44" s="2">
        <f t="shared" si="68"/>
        <v>289.03466805471561</v>
      </c>
      <c r="BA44" s="2">
        <f t="shared" si="68"/>
        <v>217.33173095323752</v>
      </c>
      <c r="BB44" s="2">
        <f t="shared" si="68"/>
        <v>398.20574254242598</v>
      </c>
      <c r="BC44" s="2">
        <f t="shared" si="68"/>
        <v>646.6583485789082</v>
      </c>
      <c r="BD44" s="2">
        <f t="shared" si="68"/>
        <v>186.45427475715519</v>
      </c>
      <c r="BE44" s="2">
        <f t="shared" si="68"/>
        <v>240.2682200567977</v>
      </c>
      <c r="BF44" s="2">
        <f t="shared" si="68"/>
        <v>175.76680776797124</v>
      </c>
      <c r="BG44" s="2">
        <f t="shared" si="68"/>
        <v>217.4741080381815</v>
      </c>
      <c r="BH44" s="2">
        <f t="shared" si="68"/>
        <v>197.48160962652804</v>
      </c>
      <c r="BI44" s="2">
        <f t="shared" si="68"/>
        <v>292.00162279258109</v>
      </c>
      <c r="BJ44" s="2">
        <f t="shared" si="68"/>
        <v>743.65847870850189</v>
      </c>
      <c r="BK44" s="2">
        <f t="shared" si="68"/>
        <v>397.76942566921053</v>
      </c>
      <c r="BL44" s="2">
        <f t="shared" si="68"/>
        <v>358.1472607720512</v>
      </c>
      <c r="BM44" s="2">
        <f t="shared" si="68"/>
        <v>215.97225943248185</v>
      </c>
      <c r="BN44" s="2">
        <f t="shared" si="68"/>
        <v>255.68168770428429</v>
      </c>
      <c r="BO44" s="2">
        <f t="shared" si="68"/>
        <v>240.89284210687464</v>
      </c>
      <c r="BP44" s="2">
        <f t="shared" si="68"/>
        <v>160.9228484602607</v>
      </c>
      <c r="BQ44" s="2">
        <f t="shared" si="68"/>
        <v>173.11675686433603</v>
      </c>
      <c r="BR44" s="2">
        <f t="shared" si="68"/>
        <v>52.238611746874966</v>
      </c>
      <c r="BS44" s="2">
        <f t="shared" si="68"/>
        <v>65.447530982325333</v>
      </c>
      <c r="BT44" s="2">
        <f t="shared" si="68"/>
        <v>104.84924103828106</v>
      </c>
      <c r="BU44" s="2">
        <f t="shared" si="68"/>
        <v>165.87389676895873</v>
      </c>
      <c r="BV44" s="2">
        <f t="shared" si="68"/>
        <v>94.276594278890684</v>
      </c>
      <c r="BW44" s="2">
        <f t="shared" si="68"/>
        <v>560.57991870727722</v>
      </c>
      <c r="BX44" s="2">
        <f t="shared" si="68"/>
        <v>265.35414386209317</v>
      </c>
      <c r="BY44" s="2">
        <f t="shared" si="68"/>
        <v>144.30147199534593</v>
      </c>
      <c r="BZ44" s="2">
        <f t="shared" si="68"/>
        <v>44.049632957998753</v>
      </c>
      <c r="CA44" s="2">
        <f t="shared" ref="CA44:CK44" si="69">(CA32/$CP32)*100</f>
        <v>21.191221610698179</v>
      </c>
      <c r="CB44" s="2">
        <f t="shared" si="69"/>
        <v>28.930105098783663</v>
      </c>
      <c r="CC44" s="2">
        <f t="shared" si="69"/>
        <v>133.56348410505282</v>
      </c>
      <c r="CD44" s="2">
        <f t="shared" si="69"/>
        <v>23.923943079784749</v>
      </c>
      <c r="CE44" s="2">
        <f t="shared" si="69"/>
        <v>200.93999494790987</v>
      </c>
      <c r="CF44" s="2">
        <f t="shared" si="69"/>
        <v>55.963380001377828</v>
      </c>
      <c r="CG44" s="2">
        <f t="shared" si="69"/>
        <v>22.757369545082245</v>
      </c>
      <c r="CH44" s="2">
        <f t="shared" si="69"/>
        <v>19.974127174886515</v>
      </c>
      <c r="CI44" s="2">
        <f t="shared" si="69"/>
        <v>208.9682254150751</v>
      </c>
      <c r="CJ44" s="2">
        <f t="shared" si="69"/>
        <v>32.461975367233364</v>
      </c>
      <c r="CK44" s="2">
        <f t="shared" si="69"/>
        <v>27.212394461072108</v>
      </c>
      <c r="CP44" s="2">
        <f t="shared" si="58"/>
        <v>99.999999999999972</v>
      </c>
      <c r="CQ44" s="2">
        <f t="shared" si="59"/>
        <v>254.11707070629751</v>
      </c>
      <c r="CR44" s="2">
        <f t="shared" si="60"/>
        <v>176.95006850940374</v>
      </c>
    </row>
    <row r="45" spans="1:106" s="2" customFormat="1" x14ac:dyDescent="0.25">
      <c r="A45" s="2" t="s">
        <v>77</v>
      </c>
      <c r="B45" s="2" t="s">
        <v>66</v>
      </c>
      <c r="C45" s="2" t="s">
        <v>55</v>
      </c>
      <c r="D45" s="2" t="s">
        <v>15</v>
      </c>
      <c r="E45" s="2" t="s">
        <v>16</v>
      </c>
      <c r="F45" s="2" t="s">
        <v>56</v>
      </c>
      <c r="G45" s="2">
        <v>241.2</v>
      </c>
      <c r="H45" s="2">
        <v>2041.2</v>
      </c>
      <c r="I45" s="2">
        <v>2041.2</v>
      </c>
      <c r="J45" s="2">
        <v>4741.2</v>
      </c>
      <c r="K45" s="2">
        <v>1857.3889999999999</v>
      </c>
      <c r="L45" s="2">
        <v>2452.5010000000002</v>
      </c>
      <c r="M45" s="2">
        <v>-0.11973</v>
      </c>
      <c r="N45" s="2">
        <v>-323.27593000000002</v>
      </c>
      <c r="O45" s="2">
        <f t="shared" ref="O45:AT45" si="70">(O33/$CP33)*100</f>
        <v>40.132301842408793</v>
      </c>
      <c r="P45" s="2">
        <f t="shared" si="70"/>
        <v>128.16054535907421</v>
      </c>
      <c r="Q45" s="2">
        <f t="shared" si="70"/>
        <v>30.571946395076839</v>
      </c>
      <c r="R45" s="2">
        <f t="shared" si="70"/>
        <v>32.344595970763486</v>
      </c>
      <c r="S45" s="2">
        <f t="shared" si="70"/>
        <v>115.99976547724977</v>
      </c>
      <c r="T45" s="2">
        <f t="shared" si="70"/>
        <v>29.604136257717901</v>
      </c>
      <c r="U45" s="2">
        <f t="shared" si="70"/>
        <v>69.930420071917098</v>
      </c>
      <c r="V45" s="2">
        <f t="shared" si="70"/>
        <v>118.856194429051</v>
      </c>
      <c r="W45" s="2">
        <f t="shared" si="70"/>
        <v>56.265431944227529</v>
      </c>
      <c r="X45" s="2">
        <f t="shared" si="70"/>
        <v>82.870196664769935</v>
      </c>
      <c r="Y45" s="2">
        <f t="shared" si="70"/>
        <v>183.79024621173886</v>
      </c>
      <c r="Z45" s="2">
        <f t="shared" si="70"/>
        <v>45.200383699893585</v>
      </c>
      <c r="AA45" s="2">
        <f t="shared" si="70"/>
        <v>68.732932695685591</v>
      </c>
      <c r="AB45" s="2">
        <f t="shared" si="70"/>
        <v>95.857459269035246</v>
      </c>
      <c r="AC45" s="2">
        <f t="shared" si="70"/>
        <v>68.750538053658232</v>
      </c>
      <c r="AD45" s="2">
        <f t="shared" si="70"/>
        <v>118.77123646305454</v>
      </c>
      <c r="AE45" s="2">
        <f t="shared" si="70"/>
        <v>175.34080500418577</v>
      </c>
      <c r="AF45" s="2">
        <f t="shared" si="70"/>
        <v>155.1397065913653</v>
      </c>
      <c r="AG45" s="2">
        <f t="shared" si="70"/>
        <v>135.09285695711256</v>
      </c>
      <c r="AH45" s="2">
        <f t="shared" si="70"/>
        <v>32.263029862725055</v>
      </c>
      <c r="AI45" s="2">
        <f t="shared" si="70"/>
        <v>73.407235995947232</v>
      </c>
      <c r="AJ45" s="2">
        <f t="shared" si="70"/>
        <v>75.350124537718045</v>
      </c>
      <c r="AK45" s="2">
        <f t="shared" si="70"/>
        <v>140.69588326969296</v>
      </c>
      <c r="AL45" s="2">
        <f t="shared" si="70"/>
        <v>143.31746643716176</v>
      </c>
      <c r="AM45" s="2">
        <f t="shared" si="70"/>
        <v>195.84636304800114</v>
      </c>
      <c r="AN45" s="2">
        <f t="shared" si="70"/>
        <v>74.304140150278712</v>
      </c>
      <c r="AO45" s="2">
        <f t="shared" si="70"/>
        <v>131.97880831754642</v>
      </c>
      <c r="AP45" s="2">
        <f t="shared" si="70"/>
        <v>157.0028057125995</v>
      </c>
      <c r="AQ45" s="2">
        <f t="shared" si="70"/>
        <v>87.836845817604953</v>
      </c>
      <c r="AR45" s="2">
        <f t="shared" si="70"/>
        <v>136.58559749273863</v>
      </c>
      <c r="AS45" s="2">
        <f t="shared" si="70"/>
        <v>73.360880603854099</v>
      </c>
      <c r="AT45" s="2">
        <f t="shared" si="70"/>
        <v>119.57381466274354</v>
      </c>
      <c r="AU45" s="2">
        <f t="shared" ref="AU45:BZ45" si="71">(AU33/$CP33)*100</f>
        <v>35.505646070605245</v>
      </c>
      <c r="AV45" s="2">
        <f t="shared" si="71"/>
        <v>91.633788526055213</v>
      </c>
      <c r="AW45" s="2">
        <f t="shared" si="71"/>
        <v>149.40488236955846</v>
      </c>
      <c r="AX45" s="2">
        <f t="shared" si="71"/>
        <v>126.9599891589759</v>
      </c>
      <c r="AY45" s="2">
        <f t="shared" si="71"/>
        <v>99.35446482376797</v>
      </c>
      <c r="AZ45" s="2">
        <f t="shared" si="71"/>
        <v>164.14428188471661</v>
      </c>
      <c r="BA45" s="2">
        <f t="shared" si="71"/>
        <v>104.13892274914289</v>
      </c>
      <c r="BB45" s="2">
        <f t="shared" si="71"/>
        <v>119.17276783846746</v>
      </c>
      <c r="BC45" s="2">
        <f t="shared" si="71"/>
        <v>120.95462388575451</v>
      </c>
      <c r="BD45" s="2">
        <f t="shared" si="71"/>
        <v>104.3056083402234</v>
      </c>
      <c r="BE45" s="2">
        <f t="shared" si="71"/>
        <v>79.798950042293257</v>
      </c>
      <c r="BF45" s="2">
        <f t="shared" si="71"/>
        <v>45.235917449930128</v>
      </c>
      <c r="BG45" s="2">
        <f t="shared" si="71"/>
        <v>106.57508434823917</v>
      </c>
      <c r="BH45" s="2">
        <f t="shared" si="71"/>
        <v>82.939002926204324</v>
      </c>
      <c r="BI45" s="2">
        <f t="shared" si="71"/>
        <v>79.475431399915081</v>
      </c>
      <c r="BJ45" s="2">
        <f t="shared" si="71"/>
        <v>55.011575119074422</v>
      </c>
      <c r="BK45" s="2">
        <f t="shared" si="71"/>
        <v>133.69024293294285</v>
      </c>
      <c r="BL45" s="2">
        <f t="shared" si="71"/>
        <v>129.91252075292141</v>
      </c>
      <c r="BM45" s="2">
        <f t="shared" si="71"/>
        <v>118.4910043889027</v>
      </c>
      <c r="BN45" s="2">
        <f t="shared" si="71"/>
        <v>113.21860346870778</v>
      </c>
      <c r="BO45" s="2">
        <f t="shared" si="71"/>
        <v>81.331585288187611</v>
      </c>
      <c r="BP45" s="2">
        <f t="shared" si="71"/>
        <v>111.31011805765418</v>
      </c>
      <c r="BQ45" s="2">
        <f t="shared" si="71"/>
        <v>48.8005986467779</v>
      </c>
      <c r="BR45" s="2">
        <f t="shared" si="71"/>
        <v>94.755913017902415</v>
      </c>
      <c r="BS45" s="2">
        <f t="shared" si="71"/>
        <v>75.867302117795361</v>
      </c>
      <c r="BT45" s="2">
        <f t="shared" si="71"/>
        <v>67.263773648720147</v>
      </c>
      <c r="BU45" s="2">
        <f t="shared" si="71"/>
        <v>119.6329299014407</v>
      </c>
      <c r="BV45" s="2">
        <f t="shared" si="71"/>
        <v>89.460576677229369</v>
      </c>
      <c r="BW45" s="2">
        <f t="shared" si="71"/>
        <v>79.121386035914625</v>
      </c>
      <c r="BX45" s="2">
        <f t="shared" si="71"/>
        <v>88.292646920346428</v>
      </c>
      <c r="BY45" s="2">
        <f t="shared" si="71"/>
        <v>72.960641364806136</v>
      </c>
      <c r="BZ45" s="2">
        <f t="shared" si="71"/>
        <v>122.9264239786914</v>
      </c>
      <c r="CA45" s="2">
        <f t="shared" ref="CA45:CK45" si="72">(CA33/$CP33)*100</f>
        <v>72.266279585682952</v>
      </c>
      <c r="CB45" s="2">
        <f t="shared" si="72"/>
        <v>68.048100422254038</v>
      </c>
      <c r="CC45" s="2">
        <f t="shared" si="72"/>
        <v>43.985613999780668</v>
      </c>
      <c r="CD45" s="2">
        <f t="shared" si="72"/>
        <v>86.75096671989732</v>
      </c>
      <c r="CE45" s="2">
        <f t="shared" si="72"/>
        <v>107.8337866847609</v>
      </c>
      <c r="CF45" s="2">
        <f t="shared" si="72"/>
        <v>34.16699279650129</v>
      </c>
      <c r="CG45" s="2">
        <f t="shared" si="72"/>
        <v>44.704526369838185</v>
      </c>
      <c r="CH45" s="2">
        <f t="shared" si="72"/>
        <v>101.88624451387167</v>
      </c>
      <c r="CI45" s="2">
        <f t="shared" si="72"/>
        <v>35.562984621800574</v>
      </c>
      <c r="CJ45" s="2">
        <f t="shared" si="72"/>
        <v>24.708877639047202</v>
      </c>
      <c r="CK45" s="2">
        <f t="shared" si="72"/>
        <v>36.710240196844062</v>
      </c>
      <c r="CP45" s="2">
        <f t="shared" si="58"/>
        <v>100.00000000000001</v>
      </c>
      <c r="CQ45" s="2">
        <f t="shared" si="59"/>
        <v>102.67464151695521</v>
      </c>
      <c r="CR45" s="2">
        <f t="shared" si="60"/>
        <v>80.702896339813819</v>
      </c>
    </row>
    <row r="46" spans="1:106" s="2" customFormat="1" x14ac:dyDescent="0.25">
      <c r="A46" s="2" t="s">
        <v>78</v>
      </c>
      <c r="B46" s="2" t="s">
        <v>67</v>
      </c>
      <c r="C46" s="2" t="s">
        <v>55</v>
      </c>
      <c r="D46" s="2" t="s">
        <v>15</v>
      </c>
      <c r="E46" s="2" t="s">
        <v>16</v>
      </c>
      <c r="F46" s="2" t="s">
        <v>56</v>
      </c>
      <c r="G46" s="2">
        <v>11.5</v>
      </c>
      <c r="H46" s="2">
        <v>1811.5</v>
      </c>
      <c r="I46" s="2">
        <v>1811.5</v>
      </c>
      <c r="J46" s="2">
        <v>4511.5</v>
      </c>
      <c r="K46" s="2">
        <v>57.021999999999998</v>
      </c>
      <c r="L46" s="2">
        <v>145.25899999999999</v>
      </c>
      <c r="M46" s="2">
        <v>0.69826999999999995</v>
      </c>
      <c r="N46" s="2">
        <v>1885.3369700000001</v>
      </c>
      <c r="O46" s="2">
        <f t="shared" ref="O46:AT46" si="73">(O34/$CP34)*100</f>
        <v>63.832697619360779</v>
      </c>
      <c r="P46" s="2">
        <f t="shared" si="73"/>
        <v>56.093647244508752</v>
      </c>
      <c r="Q46" s="2">
        <f t="shared" si="73"/>
        <v>88.628173089569913</v>
      </c>
      <c r="R46" s="2">
        <f t="shared" si="73"/>
        <v>82.609496251479669</v>
      </c>
      <c r="S46" s="2">
        <f t="shared" si="73"/>
        <v>137.37208996448769</v>
      </c>
      <c r="T46" s="2">
        <f t="shared" si="73"/>
        <v>91.079836906484275</v>
      </c>
      <c r="U46" s="2">
        <f t="shared" si="73"/>
        <v>102.07023543338154</v>
      </c>
      <c r="V46" s="2">
        <f t="shared" si="73"/>
        <v>120.40510324871761</v>
      </c>
      <c r="W46" s="2">
        <f t="shared" si="73"/>
        <v>111.60331448112588</v>
      </c>
      <c r="X46" s="2">
        <f t="shared" si="73"/>
        <v>58.466394844140467</v>
      </c>
      <c r="Y46" s="2">
        <f t="shared" si="73"/>
        <v>86.802577929764553</v>
      </c>
      <c r="Z46" s="2">
        <f t="shared" si="73"/>
        <v>96.951203472313551</v>
      </c>
      <c r="AA46" s="2">
        <f t="shared" si="73"/>
        <v>66.873602525318944</v>
      </c>
      <c r="AB46" s="2">
        <f t="shared" si="73"/>
        <v>92.879126660528726</v>
      </c>
      <c r="AC46" s="2">
        <f t="shared" si="73"/>
        <v>79.447586479021439</v>
      </c>
      <c r="AD46" s="2">
        <f t="shared" si="73"/>
        <v>90.385374194396945</v>
      </c>
      <c r="AE46" s="2">
        <f t="shared" si="73"/>
        <v>104.72708141523081</v>
      </c>
      <c r="AF46" s="2">
        <f t="shared" si="73"/>
        <v>115.85426805208469</v>
      </c>
      <c r="AG46" s="2">
        <f t="shared" si="73"/>
        <v>88.985926607917918</v>
      </c>
      <c r="AH46" s="2">
        <f t="shared" si="73"/>
        <v>80.147310272260953</v>
      </c>
      <c r="AI46" s="2">
        <f t="shared" si="73"/>
        <v>144.17992897540444</v>
      </c>
      <c r="AJ46" s="2">
        <f t="shared" si="73"/>
        <v>93.810338024464016</v>
      </c>
      <c r="AK46" s="2">
        <f t="shared" si="73"/>
        <v>67.615414967775862</v>
      </c>
      <c r="AL46" s="2">
        <f t="shared" si="73"/>
        <v>92.274102328028405</v>
      </c>
      <c r="AM46" s="2">
        <f t="shared" si="73"/>
        <v>172.74233855057213</v>
      </c>
      <c r="AN46" s="2">
        <f t="shared" si="73"/>
        <v>107.14717874523214</v>
      </c>
      <c r="AO46" s="2">
        <f t="shared" si="73"/>
        <v>115.87531237669342</v>
      </c>
      <c r="AP46" s="2">
        <f t="shared" si="73"/>
        <v>124.53505195317638</v>
      </c>
      <c r="AQ46" s="2">
        <f t="shared" si="73"/>
        <v>105.863474944101</v>
      </c>
      <c r="AR46" s="2">
        <f t="shared" si="73"/>
        <v>160.7418124424569</v>
      </c>
      <c r="AS46" s="2">
        <f t="shared" si="73"/>
        <v>108.36774957253714</v>
      </c>
      <c r="AT46" s="2">
        <f t="shared" si="73"/>
        <v>76.86965671445482</v>
      </c>
      <c r="AU46" s="2">
        <f t="shared" ref="AU46:BZ46" si="74">(AU34/$CP34)*100</f>
        <v>97.31947915296594</v>
      </c>
      <c r="AV46" s="2">
        <f t="shared" si="74"/>
        <v>130.44324608707086</v>
      </c>
      <c r="AW46" s="2">
        <f t="shared" si="74"/>
        <v>113.79192424043141</v>
      </c>
      <c r="AX46" s="2">
        <f t="shared" si="74"/>
        <v>121.36262001841378</v>
      </c>
      <c r="AY46" s="2">
        <f t="shared" si="74"/>
        <v>89.669867157700907</v>
      </c>
      <c r="AZ46" s="2">
        <f t="shared" si="74"/>
        <v>96.240957516769683</v>
      </c>
      <c r="BA46" s="2">
        <f t="shared" si="74"/>
        <v>124.46139681704589</v>
      </c>
      <c r="BB46" s="2">
        <f t="shared" si="74"/>
        <v>119.20557674602131</v>
      </c>
      <c r="BC46" s="2">
        <f t="shared" si="74"/>
        <v>117.49046429041168</v>
      </c>
      <c r="BD46" s="2">
        <f t="shared" si="74"/>
        <v>86.991976851242924</v>
      </c>
      <c r="BE46" s="2">
        <f t="shared" si="74"/>
        <v>117.42207023543337</v>
      </c>
      <c r="BF46" s="2">
        <f t="shared" si="74"/>
        <v>111.11403393397343</v>
      </c>
      <c r="BG46" s="2">
        <f t="shared" si="74"/>
        <v>191.74010259108246</v>
      </c>
      <c r="BH46" s="2">
        <f t="shared" si="74"/>
        <v>187.76272524003684</v>
      </c>
      <c r="BI46" s="2">
        <f t="shared" si="74"/>
        <v>183.56964356175192</v>
      </c>
      <c r="BJ46" s="2">
        <f t="shared" si="74"/>
        <v>88.396685518874122</v>
      </c>
      <c r="BK46" s="2">
        <f t="shared" si="74"/>
        <v>132.2951466526371</v>
      </c>
      <c r="BL46" s="2">
        <f t="shared" si="74"/>
        <v>97.31947915296594</v>
      </c>
      <c r="BM46" s="2">
        <f t="shared" si="74"/>
        <v>175.47810074970405</v>
      </c>
      <c r="BN46" s="2">
        <f t="shared" si="74"/>
        <v>133.73142180718136</v>
      </c>
      <c r="BO46" s="2">
        <f t="shared" si="74"/>
        <v>145.65829277916612</v>
      </c>
      <c r="BP46" s="2">
        <f t="shared" si="74"/>
        <v>132.50032881757198</v>
      </c>
      <c r="BQ46" s="2">
        <f t="shared" si="74"/>
        <v>123.84058924108902</v>
      </c>
      <c r="BR46" s="2">
        <f t="shared" si="74"/>
        <v>168.11258713665654</v>
      </c>
      <c r="BS46" s="2">
        <f t="shared" si="74"/>
        <v>125.30843088254635</v>
      </c>
      <c r="BT46" s="2">
        <f t="shared" si="74"/>
        <v>154.89149020123637</v>
      </c>
      <c r="BU46" s="2">
        <f t="shared" si="74"/>
        <v>177.17216888070496</v>
      </c>
      <c r="BV46" s="2">
        <f t="shared" si="74"/>
        <v>120.36301459950019</v>
      </c>
      <c r="BW46" s="2">
        <f t="shared" si="74"/>
        <v>178.35591213994473</v>
      </c>
      <c r="BX46" s="2">
        <f t="shared" si="74"/>
        <v>110.06707878469024</v>
      </c>
      <c r="BY46" s="2">
        <f t="shared" si="74"/>
        <v>94.573194791529659</v>
      </c>
      <c r="BZ46" s="2">
        <f t="shared" si="74"/>
        <v>239.64750756280418</v>
      </c>
      <c r="CA46" s="2">
        <f t="shared" ref="CA46:CK46" si="75">(CA34/$CP34)*100</f>
        <v>214.29961857161643</v>
      </c>
      <c r="CB46" s="2">
        <f t="shared" si="75"/>
        <v>290.66421149546227</v>
      </c>
      <c r="CC46" s="2">
        <f t="shared" si="75"/>
        <v>303.67486518479546</v>
      </c>
      <c r="CD46" s="2">
        <f t="shared" si="75"/>
        <v>272.08207286597388</v>
      </c>
      <c r="CE46" s="2">
        <f t="shared" si="75"/>
        <v>278.70577403656449</v>
      </c>
      <c r="CF46" s="2">
        <f t="shared" si="75"/>
        <v>221.37051164014201</v>
      </c>
      <c r="CG46" s="2">
        <f t="shared" si="75"/>
        <v>292.83703801131128</v>
      </c>
      <c r="CH46" s="2">
        <f t="shared" si="75"/>
        <v>238.11653294752068</v>
      </c>
      <c r="CI46" s="2">
        <f t="shared" si="75"/>
        <v>217.65092726555304</v>
      </c>
      <c r="CJ46" s="2">
        <f t="shared" si="75"/>
        <v>293.54202288570298</v>
      </c>
      <c r="CK46" s="2">
        <f t="shared" si="75"/>
        <v>547.72063659081937</v>
      </c>
      <c r="CP46" s="2">
        <f t="shared" si="58"/>
        <v>99.999999999999986</v>
      </c>
      <c r="CQ46" s="2">
        <f t="shared" si="59"/>
        <v>113.49940812837036</v>
      </c>
      <c r="CR46" s="2">
        <f t="shared" si="60"/>
        <v>197.99026699986845</v>
      </c>
    </row>
    <row r="47" spans="1:106" s="2" customFormat="1" x14ac:dyDescent="0.25">
      <c r="A47" s="2" t="s">
        <v>79</v>
      </c>
      <c r="B47" s="2" t="s">
        <v>68</v>
      </c>
      <c r="C47" s="2" t="s">
        <v>55</v>
      </c>
      <c r="D47" s="2" t="s">
        <v>15</v>
      </c>
      <c r="E47" s="2" t="s">
        <v>16</v>
      </c>
      <c r="F47" s="2" t="s">
        <v>56</v>
      </c>
      <c r="G47" s="2">
        <v>79.7</v>
      </c>
      <c r="H47" s="2">
        <v>1879.7</v>
      </c>
      <c r="I47" s="2">
        <v>1879.7</v>
      </c>
      <c r="J47" s="2">
        <v>4579.7</v>
      </c>
      <c r="K47" s="2">
        <v>323.23200000000003</v>
      </c>
      <c r="L47" s="2">
        <v>1151.7260000000001</v>
      </c>
      <c r="M47" s="2">
        <v>1.37544</v>
      </c>
      <c r="N47" s="2">
        <v>3713.6783399999999</v>
      </c>
      <c r="O47" s="2">
        <f t="shared" ref="O47:AT47" si="76">(O35/$CP35)*100</f>
        <v>58.931301110687286</v>
      </c>
      <c r="P47" s="2">
        <f t="shared" si="76"/>
        <v>71.999302049949861</v>
      </c>
      <c r="Q47" s="2">
        <f t="shared" si="76"/>
        <v>58.787441725347392</v>
      </c>
      <c r="R47" s="2">
        <f t="shared" si="76"/>
        <v>80.409971404466731</v>
      </c>
      <c r="S47" s="2">
        <f t="shared" si="76"/>
        <v>122.19973065810568</v>
      </c>
      <c r="T47" s="2">
        <f t="shared" si="76"/>
        <v>110.68262670531384</v>
      </c>
      <c r="U47" s="2">
        <f t="shared" si="76"/>
        <v>63.831801462910754</v>
      </c>
      <c r="V47" s="2">
        <f t="shared" si="76"/>
        <v>80.161233886588718</v>
      </c>
      <c r="W47" s="2">
        <f t="shared" si="76"/>
        <v>91.719175342315751</v>
      </c>
      <c r="X47" s="2">
        <f t="shared" si="76"/>
        <v>90.60635338733168</v>
      </c>
      <c r="Y47" s="2">
        <f t="shared" si="76"/>
        <v>123.90376828058338</v>
      </c>
      <c r="Z47" s="2">
        <f t="shared" si="76"/>
        <v>77.089139915781956</v>
      </c>
      <c r="AA47" s="2">
        <f t="shared" si="76"/>
        <v>56.791044706856361</v>
      </c>
      <c r="AB47" s="2">
        <f t="shared" si="76"/>
        <v>101.37817291155622</v>
      </c>
      <c r="AC47" s="2">
        <f t="shared" si="76"/>
        <v>80.238268267125562</v>
      </c>
      <c r="AD47" s="2">
        <f t="shared" si="76"/>
        <v>146.47948240321284</v>
      </c>
      <c r="AE47" s="2">
        <f t="shared" si="76"/>
        <v>93.581922351200703</v>
      </c>
      <c r="AF47" s="2">
        <f t="shared" si="76"/>
        <v>82.058321522941895</v>
      </c>
      <c r="AG47" s="2">
        <f t="shared" si="76"/>
        <v>137.69292239667885</v>
      </c>
      <c r="AH47" s="2">
        <f t="shared" si="76"/>
        <v>111.98664242403996</v>
      </c>
      <c r="AI47" s="2">
        <f t="shared" si="76"/>
        <v>119.52394609078367</v>
      </c>
      <c r="AJ47" s="2">
        <f t="shared" si="76"/>
        <v>139.94084130824803</v>
      </c>
      <c r="AK47" s="2">
        <f t="shared" si="76"/>
        <v>83.321499738732825</v>
      </c>
      <c r="AL47" s="2">
        <f t="shared" si="76"/>
        <v>96.588119442271122</v>
      </c>
      <c r="AM47" s="2">
        <f t="shared" si="76"/>
        <v>112.7542018542083</v>
      </c>
      <c r="AN47" s="2">
        <f t="shared" si="76"/>
        <v>90.547881508129009</v>
      </c>
      <c r="AO47" s="2">
        <f t="shared" si="76"/>
        <v>152.03802342773298</v>
      </c>
      <c r="AP47" s="2">
        <f t="shared" si="76"/>
        <v>118.04915535978309</v>
      </c>
      <c r="AQ47" s="2">
        <f t="shared" si="76"/>
        <v>100.83429162246476</v>
      </c>
      <c r="AR47" s="2">
        <f t="shared" si="76"/>
        <v>145.8734167346519</v>
      </c>
      <c r="AS47" s="2">
        <f t="shared" si="76"/>
        <v>119.76804298332813</v>
      </c>
      <c r="AT47" s="2">
        <f t="shared" si="76"/>
        <v>93.354531709857</v>
      </c>
      <c r="AU47" s="2">
        <f t="shared" ref="AU47:BZ47" si="77">(AU35/$CP35)*100</f>
        <v>74.45233660126172</v>
      </c>
      <c r="AV47" s="2">
        <f t="shared" si="77"/>
        <v>75.972605460531057</v>
      </c>
      <c r="AW47" s="2">
        <f t="shared" si="77"/>
        <v>146.76441679869251</v>
      </c>
      <c r="AX47" s="2">
        <f t="shared" si="77"/>
        <v>111.94487679603806</v>
      </c>
      <c r="AY47" s="2">
        <f t="shared" si="77"/>
        <v>106.10418575123839</v>
      </c>
      <c r="AZ47" s="2">
        <f t="shared" si="77"/>
        <v>159.07321143338714</v>
      </c>
      <c r="BA47" s="2">
        <f t="shared" si="77"/>
        <v>73.61702404122363</v>
      </c>
      <c r="BB47" s="2">
        <f t="shared" si="77"/>
        <v>220.09929081963665</v>
      </c>
      <c r="BC47" s="2">
        <f t="shared" si="77"/>
        <v>188.15044164831306</v>
      </c>
      <c r="BD47" s="2">
        <f t="shared" si="77"/>
        <v>102.4501573636051</v>
      </c>
      <c r="BE47" s="2">
        <f t="shared" si="77"/>
        <v>103.48780118818574</v>
      </c>
      <c r="BF47" s="2">
        <f t="shared" si="77"/>
        <v>236.06025759183109</v>
      </c>
      <c r="BG47" s="2">
        <f t="shared" si="77"/>
        <v>271.74852265692516</v>
      </c>
      <c r="BH47" s="2">
        <f t="shared" si="77"/>
        <v>165.68517440862198</v>
      </c>
      <c r="BI47" s="2">
        <f t="shared" si="77"/>
        <v>149.51630762148466</v>
      </c>
      <c r="BJ47" s="2">
        <f t="shared" si="77"/>
        <v>211.19393080456382</v>
      </c>
      <c r="BK47" s="2">
        <f t="shared" si="77"/>
        <v>190.88191371963762</v>
      </c>
      <c r="BL47" s="2">
        <f t="shared" si="77"/>
        <v>192.14787631062867</v>
      </c>
      <c r="BM47" s="2">
        <f t="shared" si="77"/>
        <v>277.11308554250309</v>
      </c>
      <c r="BN47" s="2">
        <f t="shared" si="77"/>
        <v>370.1836109819472</v>
      </c>
      <c r="BO47" s="2">
        <f t="shared" si="77"/>
        <v>380.25191170560635</v>
      </c>
      <c r="BP47" s="2">
        <f t="shared" si="77"/>
        <v>311.69409740301336</v>
      </c>
      <c r="BQ47" s="2">
        <f t="shared" si="77"/>
        <v>287.79302068512345</v>
      </c>
      <c r="BR47" s="2">
        <f t="shared" si="77"/>
        <v>347.3916437187745</v>
      </c>
      <c r="BS47" s="2">
        <f t="shared" si="77"/>
        <v>199.9868206240528</v>
      </c>
      <c r="BT47" s="2">
        <f t="shared" si="77"/>
        <v>294.33444615528845</v>
      </c>
      <c r="BU47" s="2">
        <f t="shared" si="77"/>
        <v>335.88103664144961</v>
      </c>
      <c r="BV47" s="2">
        <f t="shared" si="77"/>
        <v>392.36580007629203</v>
      </c>
      <c r="BW47" s="2">
        <f t="shared" si="77"/>
        <v>260.94143438016567</v>
      </c>
      <c r="BX47" s="2">
        <f t="shared" si="77"/>
        <v>618.8589444804868</v>
      </c>
      <c r="BY47" s="2">
        <f t="shared" si="77"/>
        <v>172.81967179641399</v>
      </c>
      <c r="BZ47" s="2">
        <f t="shared" si="77"/>
        <v>331.91144573113525</v>
      </c>
      <c r="CA47" s="2">
        <f t="shared" ref="CA47:CK47" si="78">(CA35/$CP35)*100</f>
        <v>200.15666751126054</v>
      </c>
      <c r="CB47" s="2">
        <f t="shared" si="78"/>
        <v>384.02381197671167</v>
      </c>
      <c r="CC47" s="2">
        <f t="shared" si="78"/>
        <v>272.43440708122313</v>
      </c>
      <c r="CD47" s="2">
        <f t="shared" si="78"/>
        <v>168.66352774769112</v>
      </c>
      <c r="CE47" s="2">
        <f t="shared" si="78"/>
        <v>250.98358053944497</v>
      </c>
      <c r="CF47" s="2">
        <f t="shared" si="78"/>
        <v>354.21429108415225</v>
      </c>
      <c r="CG47" s="2">
        <f t="shared" si="78"/>
        <v>411.80352334837841</v>
      </c>
      <c r="CH47" s="2">
        <f t="shared" si="78"/>
        <v>294.62309305103491</v>
      </c>
      <c r="CI47" s="2">
        <f t="shared" si="78"/>
        <v>208.40769935430345</v>
      </c>
      <c r="CJ47" s="2">
        <f t="shared" si="78"/>
        <v>336.77667733082382</v>
      </c>
      <c r="CK47" s="2">
        <f t="shared" si="78"/>
        <v>233.37055114850847</v>
      </c>
      <c r="CP47" s="2">
        <f t="shared" si="58"/>
        <v>100.00000000000003</v>
      </c>
      <c r="CQ47" s="2">
        <f t="shared" si="59"/>
        <v>138.8698468562703</v>
      </c>
      <c r="CR47" s="2">
        <f t="shared" si="60"/>
        <v>286.88033343202397</v>
      </c>
    </row>
    <row r="48" spans="1:106" s="2" customFormat="1" x14ac:dyDescent="0.25"/>
    <row r="49" spans="1:106" s="2" customFormat="1" x14ac:dyDescent="0.25">
      <c r="N49" s="2" t="s">
        <v>63</v>
      </c>
      <c r="O49" s="2">
        <f t="shared" ref="O49:AT49" si="79">AVERAGE(O41:O47)</f>
        <v>57.812815930963041</v>
      </c>
      <c r="P49" s="2">
        <f t="shared" si="79"/>
        <v>74.516177610518156</v>
      </c>
      <c r="Q49" s="2">
        <f t="shared" si="79"/>
        <v>86.047622547130558</v>
      </c>
      <c r="R49" s="2">
        <f t="shared" si="79"/>
        <v>117.93160647819822</v>
      </c>
      <c r="S49" s="2">
        <f t="shared" si="79"/>
        <v>133.3202113135674</v>
      </c>
      <c r="T49" s="2">
        <f t="shared" si="79"/>
        <v>98.54868985501308</v>
      </c>
      <c r="U49" s="2">
        <f t="shared" si="79"/>
        <v>98.174192621944925</v>
      </c>
      <c r="V49" s="2">
        <f t="shared" si="79"/>
        <v>116.23886776538968</v>
      </c>
      <c r="W49" s="2">
        <f t="shared" si="79"/>
        <v>110.49903974047558</v>
      </c>
      <c r="X49" s="2">
        <f t="shared" si="79"/>
        <v>76.432976326377812</v>
      </c>
      <c r="Y49" s="2">
        <f t="shared" si="79"/>
        <v>119.40757417621876</v>
      </c>
      <c r="Z49" s="2">
        <f t="shared" si="79"/>
        <v>77.7384875828823</v>
      </c>
      <c r="AA49" s="2">
        <f t="shared" si="79"/>
        <v>68.465880316790688</v>
      </c>
      <c r="AB49" s="2">
        <f t="shared" si="79"/>
        <v>98.789406083652423</v>
      </c>
      <c r="AC49" s="2">
        <f t="shared" si="79"/>
        <v>87.474831034039752</v>
      </c>
      <c r="AD49" s="2">
        <f t="shared" si="79"/>
        <v>87.610586360487687</v>
      </c>
      <c r="AE49" s="2">
        <f t="shared" si="79"/>
        <v>98.405255857783771</v>
      </c>
      <c r="AF49" s="2">
        <f t="shared" si="79"/>
        <v>109.44263992951839</v>
      </c>
      <c r="AG49" s="2">
        <f t="shared" si="79"/>
        <v>101.09673529522696</v>
      </c>
      <c r="AH49" s="2">
        <f t="shared" si="79"/>
        <v>118.75529081148395</v>
      </c>
      <c r="AI49" s="2">
        <f t="shared" si="79"/>
        <v>92.626212473808295</v>
      </c>
      <c r="AJ49" s="2">
        <f t="shared" si="79"/>
        <v>76.128320024329952</v>
      </c>
      <c r="AK49" s="2">
        <f t="shared" si="79"/>
        <v>79.521068917833261</v>
      </c>
      <c r="AL49" s="2">
        <f t="shared" si="79"/>
        <v>83.263083718170463</v>
      </c>
      <c r="AM49" s="2">
        <f t="shared" si="79"/>
        <v>122.05780681194635</v>
      </c>
      <c r="AN49" s="2">
        <f t="shared" si="79"/>
        <v>122.24081855520818</v>
      </c>
      <c r="AO49" s="2">
        <f t="shared" si="79"/>
        <v>140.07716568251428</v>
      </c>
      <c r="AP49" s="2">
        <f t="shared" si="79"/>
        <v>94.43056457204726</v>
      </c>
      <c r="AQ49" s="2">
        <f t="shared" si="79"/>
        <v>106.31824258285339</v>
      </c>
      <c r="AR49" s="2">
        <f t="shared" si="79"/>
        <v>146.62782902362571</v>
      </c>
      <c r="AS49" s="2">
        <f t="shared" si="79"/>
        <v>110.41529732878124</v>
      </c>
      <c r="AT49" s="2">
        <f t="shared" si="79"/>
        <v>119.11778585975597</v>
      </c>
      <c r="AU49" s="2">
        <f t="shared" ref="AU49:BZ49" si="80">AVERAGE(AU41:AU47)</f>
        <v>80.367130141357322</v>
      </c>
      <c r="AV49" s="2">
        <f t="shared" si="80"/>
        <v>87.557698606621059</v>
      </c>
      <c r="AW49" s="2">
        <f t="shared" si="80"/>
        <v>141.54156263667923</v>
      </c>
      <c r="AX49" s="2">
        <f t="shared" si="80"/>
        <v>183.20292916522018</v>
      </c>
      <c r="AY49" s="2">
        <f t="shared" si="80"/>
        <v>121.81442107937748</v>
      </c>
      <c r="AZ49" s="2">
        <f t="shared" si="80"/>
        <v>183.15879695956264</v>
      </c>
      <c r="BA49" s="2">
        <f t="shared" si="80"/>
        <v>156.35959793782652</v>
      </c>
      <c r="BB49" s="2">
        <f t="shared" si="80"/>
        <v>179.34627153826551</v>
      </c>
      <c r="BC49" s="2">
        <f t="shared" si="80"/>
        <v>248.25595126522265</v>
      </c>
      <c r="BD49" s="2">
        <f t="shared" si="80"/>
        <v>108.70503420844048</v>
      </c>
      <c r="BE49" s="2">
        <f t="shared" si="80"/>
        <v>117.75718811812173</v>
      </c>
      <c r="BF49" s="2">
        <f t="shared" si="80"/>
        <v>107.43296046128128</v>
      </c>
      <c r="BG49" s="2">
        <f t="shared" si="80"/>
        <v>147.77459868626167</v>
      </c>
      <c r="BH49" s="2">
        <f t="shared" si="80"/>
        <v>129.62804710488192</v>
      </c>
      <c r="BI49" s="2">
        <f t="shared" si="80"/>
        <v>170.52083106359621</v>
      </c>
      <c r="BJ49" s="2">
        <f t="shared" si="80"/>
        <v>228.15450845846655</v>
      </c>
      <c r="BK49" s="2">
        <f t="shared" si="80"/>
        <v>180.13801366138699</v>
      </c>
      <c r="BL49" s="2">
        <f t="shared" si="80"/>
        <v>179.62303472174125</v>
      </c>
      <c r="BM49" s="2">
        <f t="shared" si="80"/>
        <v>159.48975142715946</v>
      </c>
      <c r="BN49" s="2">
        <f t="shared" si="80"/>
        <v>169.26728542917991</v>
      </c>
      <c r="BO49" s="2">
        <f t="shared" si="80"/>
        <v>162.76441924738495</v>
      </c>
      <c r="BP49" s="2">
        <f t="shared" si="80"/>
        <v>162.96996679475555</v>
      </c>
      <c r="BQ49" s="2">
        <f t="shared" si="80"/>
        <v>135.8192509564561</v>
      </c>
      <c r="BR49" s="2">
        <f t="shared" si="80"/>
        <v>147.27732382941673</v>
      </c>
      <c r="BS49" s="2">
        <f t="shared" si="80"/>
        <v>118.74499323513767</v>
      </c>
      <c r="BT49" s="2">
        <f t="shared" si="80"/>
        <v>174.93548374435531</v>
      </c>
      <c r="BU49" s="2">
        <f t="shared" si="80"/>
        <v>172.58418729822023</v>
      </c>
      <c r="BV49" s="2">
        <f t="shared" si="80"/>
        <v>135.35582908854039</v>
      </c>
      <c r="BW49" s="2">
        <f t="shared" si="80"/>
        <v>195.96243388488961</v>
      </c>
      <c r="BX49" s="2">
        <f t="shared" si="80"/>
        <v>218.67833239461052</v>
      </c>
      <c r="BY49" s="2">
        <f t="shared" si="80"/>
        <v>161.806838040331</v>
      </c>
      <c r="BZ49" s="2">
        <f t="shared" si="80"/>
        <v>190.78773846513312</v>
      </c>
      <c r="CA49" s="2">
        <f t="shared" ref="CA49:CK49" si="81">AVERAGE(CA41:CA47)</f>
        <v>147.07904650148814</v>
      </c>
      <c r="CB49" s="2">
        <f t="shared" si="81"/>
        <v>161.13159123241522</v>
      </c>
      <c r="CC49" s="2">
        <f t="shared" si="81"/>
        <v>183.96913571107766</v>
      </c>
      <c r="CD49" s="2">
        <f t="shared" si="81"/>
        <v>153.50842538572945</v>
      </c>
      <c r="CE49" s="2">
        <f t="shared" si="81"/>
        <v>181.08328489741044</v>
      </c>
      <c r="CF49" s="2">
        <f t="shared" si="81"/>
        <v>160.0083375356549</v>
      </c>
      <c r="CG49" s="2">
        <f t="shared" si="81"/>
        <v>188.41794316396096</v>
      </c>
      <c r="CH49" s="2">
        <f t="shared" si="81"/>
        <v>188.19337302939761</v>
      </c>
      <c r="CI49" s="2">
        <f t="shared" si="81"/>
        <v>158.64642981608171</v>
      </c>
      <c r="CJ49" s="2">
        <f t="shared" si="81"/>
        <v>212.02106186313532</v>
      </c>
      <c r="CK49" s="2">
        <f t="shared" si="81"/>
        <v>202.0443860930944</v>
      </c>
    </row>
    <row r="50" spans="1:106" s="2" customFormat="1" x14ac:dyDescent="0.25">
      <c r="N50" s="2" t="s">
        <v>64</v>
      </c>
      <c r="O50" s="2">
        <f t="shared" ref="O50:AT50" si="82">STDEV(O41:O47)/SQRT(COUNT(O41:O47))</f>
        <v>6.0006179897533496</v>
      </c>
      <c r="P50" s="2">
        <f t="shared" si="82"/>
        <v>14.655188525017699</v>
      </c>
      <c r="Q50" s="2">
        <f t="shared" si="82"/>
        <v>13.079618384293402</v>
      </c>
      <c r="R50" s="2">
        <f t="shared" si="82"/>
        <v>34.72420329264186</v>
      </c>
      <c r="S50" s="2">
        <f t="shared" si="82"/>
        <v>35.540709865279709</v>
      </c>
      <c r="T50" s="2">
        <f t="shared" si="82"/>
        <v>26.395772173420436</v>
      </c>
      <c r="U50" s="2">
        <f t="shared" si="82"/>
        <v>22.591135276688746</v>
      </c>
      <c r="V50" s="2">
        <f t="shared" si="82"/>
        <v>28.511180998997926</v>
      </c>
      <c r="W50" s="2">
        <f t="shared" si="82"/>
        <v>22.738075676951254</v>
      </c>
      <c r="X50" s="2">
        <f t="shared" si="82"/>
        <v>9.2320261127520524</v>
      </c>
      <c r="Y50" s="2">
        <f t="shared" si="82"/>
        <v>12.546565862990921</v>
      </c>
      <c r="Z50" s="2">
        <f t="shared" si="82"/>
        <v>10.041041643290189</v>
      </c>
      <c r="AA50" s="2">
        <f t="shared" si="82"/>
        <v>16.47089643869629</v>
      </c>
      <c r="AB50" s="2">
        <f t="shared" si="82"/>
        <v>16.700731094407487</v>
      </c>
      <c r="AC50" s="2">
        <f t="shared" si="82"/>
        <v>15.346587886817478</v>
      </c>
      <c r="AD50" s="2">
        <f t="shared" si="82"/>
        <v>14.898115669293222</v>
      </c>
      <c r="AE50" s="2">
        <f t="shared" si="82"/>
        <v>18.513926372133575</v>
      </c>
      <c r="AF50" s="2">
        <f t="shared" si="82"/>
        <v>19.821316165335801</v>
      </c>
      <c r="AG50" s="2">
        <f t="shared" si="82"/>
        <v>16.717730474492488</v>
      </c>
      <c r="AH50" s="2">
        <f t="shared" si="82"/>
        <v>41.712811491840675</v>
      </c>
      <c r="AI50" s="2">
        <f t="shared" si="82"/>
        <v>16.519471970917614</v>
      </c>
      <c r="AJ50" s="2">
        <f t="shared" si="82"/>
        <v>15.283503173165498</v>
      </c>
      <c r="AK50" s="2">
        <f t="shared" si="82"/>
        <v>13.948412498208455</v>
      </c>
      <c r="AL50" s="2">
        <f t="shared" si="82"/>
        <v>12.765627329995965</v>
      </c>
      <c r="AM50" s="2">
        <f t="shared" si="82"/>
        <v>20.82914991745599</v>
      </c>
      <c r="AN50" s="2">
        <f t="shared" si="82"/>
        <v>31.530620617160881</v>
      </c>
      <c r="AO50" s="2">
        <f t="shared" si="82"/>
        <v>12.488227388211449</v>
      </c>
      <c r="AP50" s="2">
        <f t="shared" si="82"/>
        <v>18.187803449688115</v>
      </c>
      <c r="AQ50" s="2">
        <f t="shared" si="82"/>
        <v>6.7909048405647088</v>
      </c>
      <c r="AR50" s="2">
        <f t="shared" si="82"/>
        <v>32.338243515020231</v>
      </c>
      <c r="AS50" s="2">
        <f t="shared" si="82"/>
        <v>18.149314356930841</v>
      </c>
      <c r="AT50" s="2">
        <f t="shared" si="82"/>
        <v>16.546155143072102</v>
      </c>
      <c r="AU50" s="2">
        <f t="shared" ref="AU50:BZ50" si="83">STDEV(AU41:AU47)/SQRT(COUNT(AU41:AU47))</f>
        <v>12.238021933257999</v>
      </c>
      <c r="AV50" s="2">
        <f t="shared" si="83"/>
        <v>15.529605883020118</v>
      </c>
      <c r="AW50" s="2">
        <f t="shared" si="83"/>
        <v>24.77063423250711</v>
      </c>
      <c r="AX50" s="2">
        <f t="shared" si="83"/>
        <v>55.206297815527471</v>
      </c>
      <c r="AY50" s="2">
        <f t="shared" si="83"/>
        <v>19.893541294557902</v>
      </c>
      <c r="AZ50" s="2">
        <f t="shared" si="83"/>
        <v>46.512493723350886</v>
      </c>
      <c r="BA50" s="2">
        <f t="shared" si="83"/>
        <v>33.811229533286635</v>
      </c>
      <c r="BB50" s="2">
        <f t="shared" si="83"/>
        <v>41.941953129316907</v>
      </c>
      <c r="BC50" s="2">
        <f t="shared" si="83"/>
        <v>69.295365518939647</v>
      </c>
      <c r="BD50" s="2">
        <f t="shared" si="83"/>
        <v>16.453568778681852</v>
      </c>
      <c r="BE50" s="2">
        <f t="shared" si="83"/>
        <v>26.524311530942867</v>
      </c>
      <c r="BF50" s="2">
        <f t="shared" si="83"/>
        <v>28.446247589236442</v>
      </c>
      <c r="BG50" s="2">
        <f t="shared" si="83"/>
        <v>30.75351604809827</v>
      </c>
      <c r="BH50" s="2">
        <f t="shared" si="83"/>
        <v>20.966550124246208</v>
      </c>
      <c r="BI50" s="2">
        <f t="shared" si="83"/>
        <v>25.376124309538493</v>
      </c>
      <c r="BJ50" s="2">
        <f t="shared" si="83"/>
        <v>88.773311693082519</v>
      </c>
      <c r="BK50" s="2">
        <f t="shared" si="83"/>
        <v>38.012831781738022</v>
      </c>
      <c r="BL50" s="2">
        <f t="shared" si="83"/>
        <v>31.896484485693005</v>
      </c>
      <c r="BM50" s="2">
        <f t="shared" si="83"/>
        <v>25.236036937898902</v>
      </c>
      <c r="BN50" s="2">
        <f t="shared" si="83"/>
        <v>39.482196119933612</v>
      </c>
      <c r="BO50" s="2">
        <f t="shared" si="83"/>
        <v>43.414073071823331</v>
      </c>
      <c r="BP50" s="2">
        <f t="shared" si="83"/>
        <v>29.408775357213987</v>
      </c>
      <c r="BQ50" s="2">
        <f t="shared" si="83"/>
        <v>33.436309167974805</v>
      </c>
      <c r="BR50" s="2">
        <f t="shared" si="83"/>
        <v>41.056538819523446</v>
      </c>
      <c r="BS50" s="2">
        <f t="shared" si="83"/>
        <v>30.444440003524537</v>
      </c>
      <c r="BT50" s="2">
        <f t="shared" si="83"/>
        <v>33.529283425104886</v>
      </c>
      <c r="BU50" s="2">
        <f t="shared" si="83"/>
        <v>28.88538306025529</v>
      </c>
      <c r="BV50" s="2">
        <f t="shared" si="83"/>
        <v>43.195419933908852</v>
      </c>
      <c r="BW50" s="2">
        <f t="shared" si="83"/>
        <v>67.094483854204057</v>
      </c>
      <c r="BX50" s="2">
        <f t="shared" si="83"/>
        <v>75.531000780466201</v>
      </c>
      <c r="BY50" s="2">
        <f t="shared" si="83"/>
        <v>38.224873991655528</v>
      </c>
      <c r="BZ50" s="2">
        <f t="shared" si="83"/>
        <v>40.093712578973211</v>
      </c>
      <c r="CA50" s="2">
        <f t="shared" ref="CA50:CK50" si="84">STDEV(CA41:CA47)/SQRT(COUNT(CA41:CA47))</f>
        <v>37.412624159054623</v>
      </c>
      <c r="CB50" s="2">
        <f t="shared" si="84"/>
        <v>53.02747939783017</v>
      </c>
      <c r="CC50" s="2">
        <f t="shared" si="84"/>
        <v>43.432628258605895</v>
      </c>
      <c r="CD50" s="2">
        <f t="shared" si="84"/>
        <v>50.517230139277117</v>
      </c>
      <c r="CE50" s="2">
        <f t="shared" si="84"/>
        <v>44.348708980330542</v>
      </c>
      <c r="CF50" s="2">
        <f t="shared" si="84"/>
        <v>53.859045884089504</v>
      </c>
      <c r="CG50" s="2">
        <f t="shared" si="84"/>
        <v>70.079576204782228</v>
      </c>
      <c r="CH50" s="2">
        <f t="shared" si="84"/>
        <v>64.709888671359522</v>
      </c>
      <c r="CI50" s="2">
        <f t="shared" si="84"/>
        <v>38.853396106854596</v>
      </c>
      <c r="CJ50" s="2">
        <f t="shared" si="84"/>
        <v>83.928764794460392</v>
      </c>
      <c r="CK50" s="2">
        <f t="shared" si="84"/>
        <v>74.277588075734201</v>
      </c>
    </row>
    <row r="51" spans="1:106" s="10" customFormat="1" x14ac:dyDescent="0.25"/>
    <row r="52" spans="1:106" s="6" customFormat="1" ht="42.8" x14ac:dyDescent="0.25">
      <c r="A52" s="6" t="s">
        <v>52</v>
      </c>
      <c r="B52" s="6" t="s">
        <v>0</v>
      </c>
      <c r="C52" s="6" t="s">
        <v>1</v>
      </c>
      <c r="D52" s="6" t="s">
        <v>2</v>
      </c>
      <c r="E52" s="6" t="s">
        <v>3</v>
      </c>
      <c r="F52" s="6" t="s">
        <v>4</v>
      </c>
      <c r="G52" s="6" t="s">
        <v>5</v>
      </c>
      <c r="H52" s="6" t="s">
        <v>6</v>
      </c>
      <c r="I52" s="6" t="s">
        <v>7</v>
      </c>
      <c r="J52" s="6" t="s">
        <v>8</v>
      </c>
      <c r="K52" s="6" t="s">
        <v>9</v>
      </c>
      <c r="L52" s="6" t="s">
        <v>10</v>
      </c>
      <c r="M52" s="6" t="s">
        <v>11</v>
      </c>
      <c r="N52" s="6" t="s">
        <v>12</v>
      </c>
      <c r="O52" s="6">
        <v>-1740</v>
      </c>
      <c r="P52" s="6">
        <v>-1680</v>
      </c>
      <c r="Q52" s="6">
        <v>-1620</v>
      </c>
      <c r="R52" s="6">
        <v>-1560</v>
      </c>
      <c r="S52" s="6">
        <v>-1500</v>
      </c>
      <c r="T52" s="6">
        <v>-1440</v>
      </c>
      <c r="U52" s="6">
        <v>-1380</v>
      </c>
      <c r="V52" s="6">
        <v>-1320</v>
      </c>
      <c r="W52" s="6">
        <v>-1260</v>
      </c>
      <c r="X52" s="6">
        <v>-1200</v>
      </c>
      <c r="Y52" s="6">
        <v>-1140</v>
      </c>
      <c r="Z52" s="6">
        <v>-1080</v>
      </c>
      <c r="AA52" s="6">
        <v>-1020</v>
      </c>
      <c r="AB52" s="6">
        <v>-960</v>
      </c>
      <c r="AC52" s="6">
        <v>-900</v>
      </c>
      <c r="AD52" s="6">
        <v>-840</v>
      </c>
      <c r="AE52" s="6">
        <v>-780</v>
      </c>
      <c r="AF52" s="6">
        <v>-720</v>
      </c>
      <c r="AG52" s="6">
        <v>-660</v>
      </c>
      <c r="AH52" s="6">
        <v>-600</v>
      </c>
      <c r="AI52" s="6">
        <v>-540</v>
      </c>
      <c r="AJ52" s="6">
        <v>-480</v>
      </c>
      <c r="AK52" s="6">
        <v>-420</v>
      </c>
      <c r="AL52" s="6">
        <v>-360</v>
      </c>
      <c r="AM52" s="6">
        <v>-300</v>
      </c>
      <c r="AN52" s="6">
        <v>-240</v>
      </c>
      <c r="AO52" s="6">
        <v>-180</v>
      </c>
      <c r="AP52" s="6">
        <v>-120</v>
      </c>
      <c r="AQ52" s="6">
        <v>-60</v>
      </c>
      <c r="AR52" s="6">
        <v>0</v>
      </c>
      <c r="AS52" s="7">
        <v>60</v>
      </c>
      <c r="AT52" s="7">
        <v>120</v>
      </c>
      <c r="AU52" s="7">
        <v>180</v>
      </c>
      <c r="AV52" s="7">
        <v>240</v>
      </c>
      <c r="AW52" s="7">
        <v>300</v>
      </c>
      <c r="AX52" s="7">
        <v>360</v>
      </c>
      <c r="AY52" s="7">
        <v>420</v>
      </c>
      <c r="AZ52" s="7">
        <v>480</v>
      </c>
      <c r="BA52" s="7">
        <v>540</v>
      </c>
      <c r="BB52" s="7">
        <v>600</v>
      </c>
      <c r="BC52" s="7">
        <v>660</v>
      </c>
      <c r="BD52" s="7">
        <v>720</v>
      </c>
      <c r="BE52" s="7">
        <v>780</v>
      </c>
      <c r="BF52" s="7">
        <v>840</v>
      </c>
      <c r="BG52" s="7">
        <v>900</v>
      </c>
      <c r="BH52" s="6">
        <v>960</v>
      </c>
      <c r="BI52" s="6">
        <v>1020</v>
      </c>
      <c r="BJ52" s="6">
        <v>1080</v>
      </c>
      <c r="BK52" s="6">
        <v>1140</v>
      </c>
      <c r="BL52" s="6">
        <v>1200</v>
      </c>
      <c r="BM52" s="6">
        <v>1260</v>
      </c>
      <c r="BN52" s="6">
        <v>1320</v>
      </c>
      <c r="BO52" s="6">
        <v>1380</v>
      </c>
      <c r="BP52" s="6">
        <v>1440</v>
      </c>
      <c r="BQ52" s="6">
        <v>1500</v>
      </c>
      <c r="BR52" s="6">
        <v>1560</v>
      </c>
      <c r="BS52" s="6">
        <v>1620</v>
      </c>
      <c r="BT52" s="6">
        <v>1680</v>
      </c>
      <c r="BU52" s="6">
        <v>1740</v>
      </c>
      <c r="BV52" s="6">
        <v>1800</v>
      </c>
      <c r="BW52" s="6">
        <v>1860</v>
      </c>
      <c r="BX52" s="6">
        <v>1920</v>
      </c>
      <c r="BY52" s="6">
        <v>1980</v>
      </c>
      <c r="BZ52" s="6">
        <v>2040</v>
      </c>
      <c r="CA52" s="6">
        <v>2100</v>
      </c>
      <c r="CB52" s="6">
        <v>2160</v>
      </c>
      <c r="CC52" s="6">
        <v>2220</v>
      </c>
      <c r="CD52" s="6">
        <v>2280</v>
      </c>
      <c r="CE52" s="6">
        <v>2340</v>
      </c>
      <c r="CF52" s="6">
        <v>2400</v>
      </c>
      <c r="CG52" s="6">
        <v>2460</v>
      </c>
      <c r="CH52" s="6">
        <v>2520</v>
      </c>
      <c r="CI52" s="6">
        <v>2580</v>
      </c>
      <c r="CJ52" s="6">
        <v>2640</v>
      </c>
      <c r="CK52" s="6">
        <v>2700</v>
      </c>
      <c r="CP52" s="8" t="s">
        <v>32</v>
      </c>
      <c r="CQ52" s="8" t="s">
        <v>33</v>
      </c>
      <c r="CR52" s="8" t="s">
        <v>34</v>
      </c>
      <c r="CU52" s="6" t="s">
        <v>51</v>
      </c>
      <c r="CV52" s="6" t="s">
        <v>32</v>
      </c>
      <c r="CW52" s="6" t="s">
        <v>33</v>
      </c>
      <c r="CX52" s="6" t="s">
        <v>34</v>
      </c>
      <c r="DA52" s="6" t="s">
        <v>33</v>
      </c>
      <c r="DB52" s="6" t="s">
        <v>34</v>
      </c>
    </row>
    <row r="53" spans="1:106" x14ac:dyDescent="0.25">
      <c r="A53" t="s">
        <v>72</v>
      </c>
      <c r="B53" t="s">
        <v>13</v>
      </c>
      <c r="C53" t="s">
        <v>30</v>
      </c>
      <c r="D53" t="s">
        <v>15</v>
      </c>
      <c r="E53" t="s">
        <v>16</v>
      </c>
      <c r="F53" t="s">
        <v>31</v>
      </c>
      <c r="G53">
        <v>4011.6</v>
      </c>
      <c r="H53">
        <v>5811.6</v>
      </c>
      <c r="I53">
        <v>5811.6</v>
      </c>
      <c r="J53">
        <v>11511.6</v>
      </c>
      <c r="K53">
        <v>2961.8090000000002</v>
      </c>
      <c r="L53">
        <v>13253.996999999999</v>
      </c>
      <c r="M53">
        <v>0.41315000000000002</v>
      </c>
      <c r="N53">
        <v>2354.93984</v>
      </c>
      <c r="O53">
        <v>83.924499999999995</v>
      </c>
      <c r="P53">
        <v>148.94239999999999</v>
      </c>
      <c r="Q53">
        <v>138.7911</v>
      </c>
      <c r="R53">
        <v>115.7026</v>
      </c>
      <c r="S53">
        <v>102.84229999999999</v>
      </c>
      <c r="T53">
        <v>115.794</v>
      </c>
      <c r="U53">
        <v>184.8108</v>
      </c>
      <c r="V53">
        <v>129.62880000000001</v>
      </c>
      <c r="W53">
        <v>103.8036</v>
      </c>
      <c r="X53">
        <v>30.715599999999998</v>
      </c>
      <c r="Y53">
        <v>102.01439999999999</v>
      </c>
      <c r="Z53">
        <v>97.306799999999996</v>
      </c>
      <c r="AA53">
        <v>113.78279999999999</v>
      </c>
      <c r="AB53">
        <v>100.976</v>
      </c>
      <c r="AC53">
        <v>62.119700000000002</v>
      </c>
      <c r="AD53">
        <v>128.70179999999999</v>
      </c>
      <c r="AE53">
        <v>131.09780000000001</v>
      </c>
      <c r="AF53">
        <v>75.6798</v>
      </c>
      <c r="AG53">
        <v>91.250699999999995</v>
      </c>
      <c r="AH53">
        <v>81.561700000000002</v>
      </c>
      <c r="AI53">
        <v>118.9191</v>
      </c>
      <c r="AJ53">
        <v>89.882199999999997</v>
      </c>
      <c r="AK53">
        <v>86.199299999999994</v>
      </c>
      <c r="AL53">
        <v>62.196899999999999</v>
      </c>
      <c r="AM53">
        <v>88.117099999999994</v>
      </c>
      <c r="AN53">
        <v>68.568700000000007</v>
      </c>
      <c r="AO53">
        <v>65.899000000000001</v>
      </c>
      <c r="AP53">
        <v>79.731999999999999</v>
      </c>
      <c r="AQ53">
        <v>90.676000000000002</v>
      </c>
      <c r="AR53">
        <v>72.171700000000001</v>
      </c>
      <c r="AS53">
        <v>56.7029</v>
      </c>
      <c r="AT53">
        <v>60.2072</v>
      </c>
      <c r="AU53">
        <v>99.981300000000005</v>
      </c>
      <c r="AV53">
        <v>146.0017</v>
      </c>
      <c r="AW53">
        <v>104.4525</v>
      </c>
      <c r="AX53">
        <v>147.988</v>
      </c>
      <c r="AY53">
        <v>34.997999999999998</v>
      </c>
      <c r="AZ53">
        <v>178.2724</v>
      </c>
      <c r="BA53">
        <v>76.896699999999996</v>
      </c>
      <c r="BB53">
        <v>194.31049999999999</v>
      </c>
      <c r="BC53">
        <v>119.5634</v>
      </c>
      <c r="BD53">
        <v>143.00149999999999</v>
      </c>
      <c r="BE53">
        <v>137.62790000000001</v>
      </c>
      <c r="BF53">
        <v>129.6841</v>
      </c>
      <c r="BG53">
        <v>111.0341</v>
      </c>
      <c r="BH53">
        <v>133.00649999999999</v>
      </c>
      <c r="BI53">
        <v>202.51840000000001</v>
      </c>
      <c r="BJ53">
        <v>159.39269999999999</v>
      </c>
      <c r="BK53">
        <v>120.5672</v>
      </c>
      <c r="BL53">
        <v>136.57259999999999</v>
      </c>
      <c r="BM53">
        <v>268.95729999999998</v>
      </c>
      <c r="BN53">
        <v>153.024</v>
      </c>
      <c r="BO53">
        <v>109.1194</v>
      </c>
      <c r="BP53">
        <v>117.26900000000001</v>
      </c>
      <c r="BQ53">
        <v>133.2698</v>
      </c>
      <c r="BR53">
        <v>165.1403</v>
      </c>
      <c r="BS53">
        <v>187.09520000000001</v>
      </c>
      <c r="BT53">
        <v>164.36529999999999</v>
      </c>
      <c r="BU53">
        <v>212.02</v>
      </c>
      <c r="BV53">
        <v>156.55430000000001</v>
      </c>
      <c r="BW53">
        <v>172.5558</v>
      </c>
      <c r="BX53">
        <v>83.156400000000005</v>
      </c>
      <c r="BY53">
        <v>158.6429</v>
      </c>
      <c r="BZ53">
        <v>148.91630000000001</v>
      </c>
      <c r="CA53">
        <v>190.9365</v>
      </c>
      <c r="CB53">
        <v>84.007800000000003</v>
      </c>
      <c r="CC53">
        <v>107.8805</v>
      </c>
      <c r="CD53">
        <v>63.748600000000003</v>
      </c>
      <c r="CE53">
        <v>129.05590000000001</v>
      </c>
      <c r="CF53">
        <v>110.3741</v>
      </c>
      <c r="CG53">
        <v>49.605499999999999</v>
      </c>
      <c r="CH53">
        <v>83.733699999999999</v>
      </c>
      <c r="CI53">
        <v>80.837000000000003</v>
      </c>
      <c r="CJ53">
        <v>152.8159</v>
      </c>
      <c r="CK53">
        <v>151.25239999999999</v>
      </c>
      <c r="CP53">
        <f t="shared" ref="CP53:CP60" si="85">AVERAGE(O53:AR53)</f>
        <v>98.726973333333305</v>
      </c>
      <c r="CQ53">
        <f t="shared" ref="CQ53:CQ60" si="86">AVERAGE(AS53:BG53)</f>
        <v>116.04814666666668</v>
      </c>
      <c r="CR53">
        <f t="shared" ref="CR53:CR60" si="87">AVERAGE(BH53:CK53)</f>
        <v>139.54637666666667</v>
      </c>
      <c r="CV53">
        <f t="shared" ref="CV53:CX60" si="88">(CP53/$CP53)*100</f>
        <v>100</v>
      </c>
      <c r="CW53">
        <f t="shared" si="88"/>
        <v>117.54451974826743</v>
      </c>
      <c r="CX53">
        <f t="shared" si="88"/>
        <v>141.34574570164756</v>
      </c>
      <c r="DA53">
        <f>CW53-$CV53</f>
        <v>17.544519748267433</v>
      </c>
      <c r="DB53">
        <f>CX53-$CV53</f>
        <v>41.345745701647559</v>
      </c>
    </row>
    <row r="54" spans="1:106" x14ac:dyDescent="0.25">
      <c r="A54" t="s">
        <v>73</v>
      </c>
      <c r="B54" t="s">
        <v>35</v>
      </c>
      <c r="C54" t="s">
        <v>57</v>
      </c>
      <c r="D54" t="s">
        <v>15</v>
      </c>
      <c r="E54" t="s">
        <v>16</v>
      </c>
      <c r="F54" t="s">
        <v>58</v>
      </c>
      <c r="G54">
        <v>166.5</v>
      </c>
      <c r="H54">
        <v>1966.5</v>
      </c>
      <c r="I54">
        <v>1966.5</v>
      </c>
      <c r="J54">
        <v>4666.5</v>
      </c>
      <c r="K54">
        <v>246.63499999999999</v>
      </c>
      <c r="L54">
        <v>275.54599999999999</v>
      </c>
      <c r="M54">
        <v>-0.25518999999999997</v>
      </c>
      <c r="N54">
        <v>-689.00126</v>
      </c>
      <c r="O54">
        <v>2.0327000000000002</v>
      </c>
      <c r="P54">
        <v>14.4262</v>
      </c>
      <c r="Q54">
        <v>7.8064999999999998</v>
      </c>
      <c r="R54">
        <v>4.8769</v>
      </c>
      <c r="S54">
        <v>21.3963</v>
      </c>
      <c r="T54">
        <v>2.2652999999999999</v>
      </c>
      <c r="U54">
        <v>7.4542999999999999</v>
      </c>
      <c r="V54">
        <v>8.0803999999999991</v>
      </c>
      <c r="W54">
        <v>3.4887000000000001</v>
      </c>
      <c r="X54">
        <v>3.7606000000000002</v>
      </c>
      <c r="Y54">
        <v>3.8275999999999999</v>
      </c>
      <c r="Z54">
        <v>8.9240999999999993</v>
      </c>
      <c r="AA54">
        <v>6.9268999999999998</v>
      </c>
      <c r="AB54">
        <v>7.4406999999999996</v>
      </c>
      <c r="AC54">
        <v>10.5845</v>
      </c>
      <c r="AD54">
        <v>10.577299999999999</v>
      </c>
      <c r="AE54">
        <v>9.9748999999999999</v>
      </c>
      <c r="AF54">
        <v>21.9649</v>
      </c>
      <c r="AG54">
        <v>8.4061000000000003</v>
      </c>
      <c r="AH54">
        <v>6.2994000000000003</v>
      </c>
      <c r="AI54">
        <v>13.0181</v>
      </c>
      <c r="AJ54">
        <v>2.282</v>
      </c>
      <c r="AK54">
        <v>6.1635999999999997</v>
      </c>
      <c r="AL54">
        <v>6.3738000000000001</v>
      </c>
      <c r="AM54">
        <v>11.0349</v>
      </c>
      <c r="AN54">
        <v>7.7502000000000004</v>
      </c>
      <c r="AO54">
        <v>9.2395999999999994</v>
      </c>
      <c r="AP54">
        <v>4.4527999999999999</v>
      </c>
      <c r="AQ54">
        <v>9.4793000000000003</v>
      </c>
      <c r="AR54">
        <v>6.3265000000000002</v>
      </c>
      <c r="AS54">
        <v>4.8227000000000002</v>
      </c>
      <c r="AT54">
        <v>11.156700000000001</v>
      </c>
      <c r="AU54">
        <v>8.6071000000000009</v>
      </c>
      <c r="AV54">
        <v>11.5075</v>
      </c>
      <c r="AW54">
        <v>3.4369000000000001</v>
      </c>
      <c r="AX54">
        <v>6.3183999999999996</v>
      </c>
      <c r="AY54">
        <v>4.3227000000000002</v>
      </c>
      <c r="AZ54">
        <v>2.8921999999999999</v>
      </c>
      <c r="BA54">
        <v>9.9894999999999996</v>
      </c>
      <c r="BB54">
        <v>4.2977999999999996</v>
      </c>
      <c r="BC54">
        <v>15.813599999999999</v>
      </c>
      <c r="BD54">
        <v>4.3456000000000001</v>
      </c>
      <c r="BE54">
        <v>7.3624000000000001</v>
      </c>
      <c r="BF54">
        <v>3.6101999999999999</v>
      </c>
      <c r="BG54">
        <v>4.3428000000000004</v>
      </c>
      <c r="BH54">
        <v>4.6881000000000004</v>
      </c>
      <c r="BI54">
        <v>5.8707000000000003</v>
      </c>
      <c r="BJ54">
        <v>3.1141999999999999</v>
      </c>
      <c r="BK54">
        <v>3.8849</v>
      </c>
      <c r="BL54">
        <v>6.0967000000000002</v>
      </c>
      <c r="BM54">
        <v>3.0878999999999999</v>
      </c>
      <c r="BN54">
        <v>4.7245999999999997</v>
      </c>
      <c r="BO54">
        <v>3.4590999999999998</v>
      </c>
      <c r="BP54">
        <v>7.1047000000000002</v>
      </c>
      <c r="BQ54">
        <v>2.6261000000000001</v>
      </c>
      <c r="BR54">
        <v>5.5429000000000004</v>
      </c>
      <c r="BS54">
        <v>3.7382</v>
      </c>
      <c r="BT54">
        <v>5.2708000000000004</v>
      </c>
      <c r="BU54">
        <v>7.1536</v>
      </c>
      <c r="BV54">
        <v>6.5023</v>
      </c>
      <c r="BW54">
        <v>7.9932999999999996</v>
      </c>
      <c r="BX54">
        <v>3.9605000000000001</v>
      </c>
      <c r="BY54">
        <v>4.8446999999999996</v>
      </c>
      <c r="BZ54">
        <v>3.569</v>
      </c>
      <c r="CA54">
        <v>4.8388</v>
      </c>
      <c r="CB54">
        <v>5.7327000000000004</v>
      </c>
      <c r="CC54">
        <v>15.541700000000001</v>
      </c>
      <c r="CD54">
        <v>8.6173000000000002</v>
      </c>
      <c r="CE54">
        <v>3.8671000000000002</v>
      </c>
      <c r="CF54">
        <v>3.5068000000000001</v>
      </c>
      <c r="CG54">
        <v>4.3749000000000002</v>
      </c>
      <c r="CH54">
        <v>4.4718</v>
      </c>
      <c r="CI54">
        <v>4.2672999999999996</v>
      </c>
      <c r="CJ54">
        <v>15.924200000000001</v>
      </c>
      <c r="CK54">
        <v>8.3451000000000004</v>
      </c>
      <c r="CP54">
        <f t="shared" si="85"/>
        <v>8.221169999999999</v>
      </c>
      <c r="CQ54">
        <f t="shared" si="86"/>
        <v>6.8550733333333334</v>
      </c>
      <c r="CR54">
        <f t="shared" si="87"/>
        <v>5.7573333333333352</v>
      </c>
      <c r="CV54">
        <f t="shared" si="88"/>
        <v>100</v>
      </c>
      <c r="CW54">
        <f t="shared" si="88"/>
        <v>83.383184307505303</v>
      </c>
      <c r="CX54">
        <f t="shared" si="88"/>
        <v>70.03058364360956</v>
      </c>
      <c r="DA54">
        <f>CW54-$CV54</f>
        <v>-16.616815692494697</v>
      </c>
      <c r="DB54">
        <f>CX54-$CV54</f>
        <v>-29.96941635639044</v>
      </c>
    </row>
    <row r="55" spans="1:106" x14ac:dyDescent="0.25">
      <c r="A55" t="s">
        <v>74</v>
      </c>
      <c r="B55" t="s">
        <v>61</v>
      </c>
      <c r="C55" t="s">
        <v>57</v>
      </c>
      <c r="D55" t="s">
        <v>15</v>
      </c>
      <c r="E55" t="s">
        <v>16</v>
      </c>
      <c r="F55" t="s">
        <v>58</v>
      </c>
      <c r="G55">
        <v>3648.7</v>
      </c>
      <c r="H55">
        <v>5448.7</v>
      </c>
      <c r="I55">
        <v>5448.7</v>
      </c>
      <c r="J55">
        <v>8148.7</v>
      </c>
      <c r="K55">
        <v>264.36</v>
      </c>
      <c r="L55">
        <v>960.423</v>
      </c>
      <c r="M55">
        <v>1.42201</v>
      </c>
      <c r="N55">
        <v>3839.4321300000001</v>
      </c>
      <c r="O55">
        <v>23.1907</v>
      </c>
      <c r="P55">
        <v>2.2103000000000002</v>
      </c>
      <c r="Q55">
        <v>5.3921000000000001</v>
      </c>
      <c r="R55">
        <v>4.9244000000000003</v>
      </c>
      <c r="S55">
        <v>15.613899999999999</v>
      </c>
      <c r="T55">
        <v>3.0270000000000001</v>
      </c>
      <c r="U55">
        <v>2.5470000000000002</v>
      </c>
      <c r="V55">
        <v>16.001200000000001</v>
      </c>
      <c r="W55">
        <v>2.2845</v>
      </c>
      <c r="X55">
        <v>5.0970000000000004</v>
      </c>
      <c r="Y55">
        <v>13.668699999999999</v>
      </c>
      <c r="Z55">
        <v>2.6029</v>
      </c>
      <c r="AA55">
        <v>37.107900000000001</v>
      </c>
      <c r="AB55">
        <v>3.5508000000000002</v>
      </c>
      <c r="AC55">
        <v>2.5552999999999999</v>
      </c>
      <c r="AD55">
        <v>9.4296000000000006</v>
      </c>
      <c r="AE55">
        <v>3.1034999999999999</v>
      </c>
      <c r="AF55">
        <v>9.4015000000000004</v>
      </c>
      <c r="AG55">
        <v>5.2184999999999997</v>
      </c>
      <c r="AH55">
        <v>5.62</v>
      </c>
      <c r="AI55">
        <v>12.6121</v>
      </c>
      <c r="AJ55">
        <v>20.400700000000001</v>
      </c>
      <c r="AK55">
        <v>6.2525000000000004</v>
      </c>
      <c r="AL55">
        <v>4.6422999999999996</v>
      </c>
      <c r="AM55">
        <v>8.7626000000000008</v>
      </c>
      <c r="AN55">
        <v>3.3658000000000001</v>
      </c>
      <c r="AO55">
        <v>7.9038000000000004</v>
      </c>
      <c r="AP55">
        <v>3.1718000000000002</v>
      </c>
      <c r="AQ55">
        <v>5.9905999999999997</v>
      </c>
      <c r="AR55">
        <v>18.710699999999999</v>
      </c>
      <c r="AS55">
        <v>8.4306000000000001</v>
      </c>
      <c r="AT55">
        <v>10.4917</v>
      </c>
      <c r="AU55">
        <v>4.6041999999999996</v>
      </c>
      <c r="AV55">
        <v>5.3129</v>
      </c>
      <c r="AW55">
        <v>9.3702000000000005</v>
      </c>
      <c r="AX55">
        <v>10.215299999999999</v>
      </c>
      <c r="AY55">
        <v>5.9062000000000001</v>
      </c>
      <c r="AZ55">
        <v>15.465999999999999</v>
      </c>
      <c r="BA55">
        <v>8.5997000000000003</v>
      </c>
      <c r="BB55">
        <v>14.6549</v>
      </c>
      <c r="BC55">
        <v>11.8398</v>
      </c>
      <c r="BD55">
        <v>7.2324000000000002</v>
      </c>
      <c r="BE55">
        <v>6.6703999999999999</v>
      </c>
      <c r="BF55">
        <v>10.7956</v>
      </c>
      <c r="BG55">
        <v>10.885999999999999</v>
      </c>
      <c r="BH55">
        <v>21.8962</v>
      </c>
      <c r="BI55">
        <v>11.3148</v>
      </c>
      <c r="BJ55">
        <v>7.1519000000000004</v>
      </c>
      <c r="BK55">
        <v>9.1348000000000003</v>
      </c>
      <c r="BL55">
        <v>8.9161000000000001</v>
      </c>
      <c r="BM55">
        <v>5.5540000000000003</v>
      </c>
      <c r="BN55">
        <v>10.745699999999999</v>
      </c>
      <c r="BO55">
        <v>6.2881</v>
      </c>
      <c r="BP55">
        <v>34.616599999999998</v>
      </c>
      <c r="BQ55">
        <v>41.122100000000003</v>
      </c>
      <c r="BR55">
        <v>42.259500000000003</v>
      </c>
      <c r="BS55">
        <v>6.7672999999999996</v>
      </c>
      <c r="BT55">
        <v>44.8277</v>
      </c>
      <c r="BU55">
        <v>21.653300000000002</v>
      </c>
      <c r="BV55">
        <v>24.386900000000001</v>
      </c>
      <c r="BW55">
        <v>41.5886</v>
      </c>
      <c r="BX55">
        <v>31.951699999999999</v>
      </c>
      <c r="BY55">
        <v>20.428899999999999</v>
      </c>
      <c r="BZ55">
        <v>64.296300000000002</v>
      </c>
      <c r="CA55">
        <v>59.847999999999999</v>
      </c>
      <c r="CB55">
        <v>38.522199999999998</v>
      </c>
      <c r="CC55">
        <v>61.915199999999999</v>
      </c>
      <c r="CD55">
        <v>15.035299999999999</v>
      </c>
      <c r="CE55">
        <v>26.592099999999999</v>
      </c>
      <c r="CF55">
        <v>14.8672</v>
      </c>
      <c r="CG55">
        <v>31.810600000000001</v>
      </c>
      <c r="CH55">
        <v>39.650100000000002</v>
      </c>
      <c r="CI55">
        <v>21.3401</v>
      </c>
      <c r="CJ55">
        <v>32.964599999999997</v>
      </c>
      <c r="CK55">
        <v>22.5015</v>
      </c>
      <c r="CP55">
        <f t="shared" si="85"/>
        <v>8.8119899999999998</v>
      </c>
      <c r="CQ55">
        <f t="shared" si="86"/>
        <v>9.3650599999999979</v>
      </c>
      <c r="CR55">
        <f t="shared" si="87"/>
        <v>27.331579999999999</v>
      </c>
      <c r="CV55">
        <f t="shared" si="88"/>
        <v>100</v>
      </c>
      <c r="CW55">
        <f t="shared" si="88"/>
        <v>106.27633485739314</v>
      </c>
      <c r="CX55">
        <f t="shared" si="88"/>
        <v>310.16353854237241</v>
      </c>
      <c r="DA55">
        <f t="shared" ref="DA55:DA56" si="89">CW55-$CV55</f>
        <v>6.2763348573931381</v>
      </c>
      <c r="DB55">
        <f t="shared" ref="DB55:DB56" si="90">CX55-$CV55</f>
        <v>210.16353854237241</v>
      </c>
    </row>
    <row r="56" spans="1:106" x14ac:dyDescent="0.25">
      <c r="A56" t="s">
        <v>75</v>
      </c>
      <c r="B56" t="s">
        <v>62</v>
      </c>
      <c r="C56" t="s">
        <v>57</v>
      </c>
      <c r="D56" t="s">
        <v>15</v>
      </c>
      <c r="E56" t="s">
        <v>16</v>
      </c>
      <c r="F56" t="s">
        <v>58</v>
      </c>
      <c r="G56">
        <v>164.8</v>
      </c>
      <c r="H56">
        <v>1964.8</v>
      </c>
      <c r="I56">
        <v>1964.8</v>
      </c>
      <c r="J56">
        <v>4664.8</v>
      </c>
      <c r="K56">
        <v>543.43299999999999</v>
      </c>
      <c r="L56">
        <v>1329.2059999999999</v>
      </c>
      <c r="M56">
        <v>0.63063000000000002</v>
      </c>
      <c r="N56">
        <v>1702.6952699999999</v>
      </c>
      <c r="O56">
        <v>10.776199999999999</v>
      </c>
      <c r="P56">
        <v>15.4909</v>
      </c>
      <c r="Q56">
        <v>17.080100000000002</v>
      </c>
      <c r="R56">
        <v>16.0669</v>
      </c>
      <c r="S56">
        <v>42.192</v>
      </c>
      <c r="T56">
        <v>36.391300000000001</v>
      </c>
      <c r="U56">
        <v>27.023299999999999</v>
      </c>
      <c r="V56">
        <v>22.957999999999998</v>
      </c>
      <c r="W56">
        <v>26.122599999999998</v>
      </c>
      <c r="X56">
        <v>22.361699999999999</v>
      </c>
      <c r="Y56">
        <v>22.189</v>
      </c>
      <c r="Z56">
        <v>25.3215</v>
      </c>
      <c r="AA56">
        <v>20.320499999999999</v>
      </c>
      <c r="AB56">
        <v>17.204599999999999</v>
      </c>
      <c r="AC56">
        <v>22.9602</v>
      </c>
      <c r="AD56">
        <v>8.2027999999999999</v>
      </c>
      <c r="AE56">
        <v>12.9361</v>
      </c>
      <c r="AF56">
        <v>12.132899999999999</v>
      </c>
      <c r="AG56">
        <v>9.4535</v>
      </c>
      <c r="AH56">
        <v>11.2506</v>
      </c>
      <c r="AI56">
        <v>4.6006</v>
      </c>
      <c r="AJ56">
        <v>11.4893</v>
      </c>
      <c r="AK56">
        <v>15.8973</v>
      </c>
      <c r="AL56">
        <v>13.5062</v>
      </c>
      <c r="AM56">
        <v>9.5510000000000002</v>
      </c>
      <c r="AN56">
        <v>14.8485</v>
      </c>
      <c r="AO56">
        <v>12.713699999999999</v>
      </c>
      <c r="AP56">
        <v>8.4570000000000007</v>
      </c>
      <c r="AQ56">
        <v>22.112200000000001</v>
      </c>
      <c r="AR56">
        <v>31.822299999999998</v>
      </c>
      <c r="AS56">
        <v>28.145499999999998</v>
      </c>
      <c r="AT56">
        <v>29.697800000000001</v>
      </c>
      <c r="AU56">
        <v>16.9254</v>
      </c>
      <c r="AV56">
        <v>25.9495</v>
      </c>
      <c r="AW56">
        <v>33.386099999999999</v>
      </c>
      <c r="AX56">
        <v>39.125399999999999</v>
      </c>
      <c r="AY56">
        <v>26.504000000000001</v>
      </c>
      <c r="AZ56">
        <v>70.778999999999996</v>
      </c>
      <c r="BA56">
        <v>107.74379999999999</v>
      </c>
      <c r="BB56">
        <v>70.047899999999998</v>
      </c>
      <c r="BC56">
        <v>46.579300000000003</v>
      </c>
      <c r="BD56">
        <v>32.599499999999999</v>
      </c>
      <c r="BE56">
        <v>21.4316</v>
      </c>
      <c r="BF56">
        <v>26.805700000000002</v>
      </c>
      <c r="BG56">
        <v>14.1127</v>
      </c>
      <c r="BH56">
        <v>26.458500000000001</v>
      </c>
      <c r="BI56">
        <v>21.043600000000001</v>
      </c>
      <c r="BJ56">
        <v>15.2821</v>
      </c>
      <c r="BK56">
        <v>27.6175</v>
      </c>
      <c r="BL56">
        <v>27.6282</v>
      </c>
      <c r="BM56">
        <v>19.801500000000001</v>
      </c>
      <c r="BN56">
        <v>16.527699999999999</v>
      </c>
      <c r="BO56">
        <v>14.9786</v>
      </c>
      <c r="BP56">
        <v>40.692799999999998</v>
      </c>
      <c r="BQ56">
        <v>36.604399999999998</v>
      </c>
      <c r="BR56">
        <v>17.547699999999999</v>
      </c>
      <c r="BS56">
        <v>20.800599999999999</v>
      </c>
      <c r="BT56">
        <v>24.520900000000001</v>
      </c>
      <c r="BU56">
        <v>15.376300000000001</v>
      </c>
      <c r="BV56">
        <v>26.0962</v>
      </c>
      <c r="BW56">
        <v>16.696400000000001</v>
      </c>
      <c r="BX56">
        <v>22.273199999999999</v>
      </c>
      <c r="BY56">
        <v>41.110900000000001</v>
      </c>
      <c r="BZ56">
        <v>31.833200000000001</v>
      </c>
      <c r="CA56">
        <v>16.213999999999999</v>
      </c>
      <c r="CB56">
        <v>22.570900000000002</v>
      </c>
      <c r="CC56">
        <v>34.528100000000002</v>
      </c>
      <c r="CD56">
        <v>27.467700000000001</v>
      </c>
      <c r="CE56">
        <v>19.9329</v>
      </c>
      <c r="CF56">
        <v>23.279199999999999</v>
      </c>
      <c r="CG56">
        <v>19.308299999999999</v>
      </c>
      <c r="CH56">
        <v>31.973800000000001</v>
      </c>
      <c r="CI56">
        <v>27.3505</v>
      </c>
      <c r="CJ56">
        <v>28.756</v>
      </c>
      <c r="CK56">
        <v>25.100999999999999</v>
      </c>
      <c r="CP56">
        <f t="shared" si="85"/>
        <v>18.114426666666667</v>
      </c>
      <c r="CQ56">
        <f t="shared" si="86"/>
        <v>39.322213333333337</v>
      </c>
      <c r="CR56">
        <f t="shared" si="87"/>
        <v>24.645756666666667</v>
      </c>
      <c r="CV56">
        <f t="shared" si="88"/>
        <v>100</v>
      </c>
      <c r="CW56">
        <f t="shared" si="88"/>
        <v>217.07677563812862</v>
      </c>
      <c r="CX56">
        <f t="shared" si="88"/>
        <v>136.05595760874206</v>
      </c>
      <c r="DA56">
        <f t="shared" si="89"/>
        <v>117.07677563812862</v>
      </c>
      <c r="DB56">
        <f t="shared" si="90"/>
        <v>36.055957608742062</v>
      </c>
    </row>
    <row r="57" spans="1:106" x14ac:dyDescent="0.25">
      <c r="A57" t="s">
        <v>76</v>
      </c>
      <c r="B57" t="s">
        <v>65</v>
      </c>
      <c r="C57" t="s">
        <v>57</v>
      </c>
      <c r="D57" t="s">
        <v>15</v>
      </c>
      <c r="E57" t="s">
        <v>16</v>
      </c>
      <c r="F57" t="s">
        <v>58</v>
      </c>
      <c r="G57">
        <v>3208.7</v>
      </c>
      <c r="H57">
        <v>5008.7</v>
      </c>
      <c r="I57">
        <v>5008.7</v>
      </c>
      <c r="J57">
        <v>7708.7</v>
      </c>
      <c r="K57">
        <v>65.635000000000005</v>
      </c>
      <c r="L57">
        <v>292.71600000000001</v>
      </c>
      <c r="M57">
        <v>1.9731700000000001</v>
      </c>
      <c r="N57">
        <v>5327.5645299999996</v>
      </c>
      <c r="O57">
        <v>1.4155</v>
      </c>
      <c r="P57">
        <v>0.71150000000000002</v>
      </c>
      <c r="Q57">
        <v>2.6907000000000001</v>
      </c>
      <c r="R57">
        <v>0.97550000000000003</v>
      </c>
      <c r="S57">
        <v>1.7668999999999999</v>
      </c>
      <c r="T57">
        <v>1.6625000000000001</v>
      </c>
      <c r="U57">
        <v>1.0261</v>
      </c>
      <c r="V57">
        <v>1.6333</v>
      </c>
      <c r="W57">
        <v>1.7816000000000001</v>
      </c>
      <c r="X57">
        <v>0.87180000000000002</v>
      </c>
      <c r="Y57">
        <v>2.5596999999999999</v>
      </c>
      <c r="Z57">
        <v>2.3188</v>
      </c>
      <c r="AA57">
        <v>0.58089999999999997</v>
      </c>
      <c r="AB57">
        <v>2.2692999999999999</v>
      </c>
      <c r="AC57">
        <v>2.0224000000000002</v>
      </c>
      <c r="AD57">
        <v>1.266</v>
      </c>
      <c r="AE57">
        <v>1.9573</v>
      </c>
      <c r="AF57">
        <v>3.5764999999999998</v>
      </c>
      <c r="AG57">
        <v>1.7817000000000001</v>
      </c>
      <c r="AH57">
        <v>7.3426999999999998</v>
      </c>
      <c r="AI57">
        <v>1.7372000000000001</v>
      </c>
      <c r="AJ57">
        <v>1.5833999999999999</v>
      </c>
      <c r="AK57">
        <v>1.7312000000000001</v>
      </c>
      <c r="AL57">
        <v>1.4515</v>
      </c>
      <c r="AM57">
        <v>2.7363</v>
      </c>
      <c r="AN57">
        <v>3.4344999999999999</v>
      </c>
      <c r="AO57">
        <v>5.7956000000000003</v>
      </c>
      <c r="AP57">
        <v>2.6720999999999999</v>
      </c>
      <c r="AQ57">
        <v>2.4199000000000002</v>
      </c>
      <c r="AR57">
        <v>1.8626</v>
      </c>
      <c r="AS57">
        <v>2.9289999999999998</v>
      </c>
      <c r="AT57">
        <v>4.4512999999999998</v>
      </c>
      <c r="AU57">
        <v>3.4923999999999999</v>
      </c>
      <c r="AV57">
        <v>3.4426999999999999</v>
      </c>
      <c r="AW57">
        <v>5.7847999999999997</v>
      </c>
      <c r="AX57">
        <v>11.4285</v>
      </c>
      <c r="AY57">
        <v>4.8635999999999999</v>
      </c>
      <c r="AZ57">
        <v>8.0503</v>
      </c>
      <c r="BA57">
        <v>9.4649000000000001</v>
      </c>
      <c r="BB57">
        <v>10.052</v>
      </c>
      <c r="BC57">
        <v>16.171600000000002</v>
      </c>
      <c r="BD57">
        <v>3.9779</v>
      </c>
      <c r="BE57">
        <v>7.0372000000000003</v>
      </c>
      <c r="BF57">
        <v>6.0727000000000002</v>
      </c>
      <c r="BG57">
        <v>6.2587000000000002</v>
      </c>
      <c r="BH57">
        <v>4.8940000000000001</v>
      </c>
      <c r="BI57">
        <v>6.5122999999999998</v>
      </c>
      <c r="BJ57">
        <v>20.084599999999998</v>
      </c>
      <c r="BK57">
        <v>10.8805</v>
      </c>
      <c r="BL57">
        <v>12.8644</v>
      </c>
      <c r="BM57">
        <v>11.4527</v>
      </c>
      <c r="BN57">
        <v>11.496</v>
      </c>
      <c r="BO57">
        <v>14.3232</v>
      </c>
      <c r="BP57">
        <v>9.4994999999999994</v>
      </c>
      <c r="BQ57">
        <v>10.4651</v>
      </c>
      <c r="BR57">
        <v>6.5223000000000004</v>
      </c>
      <c r="BS57">
        <v>4.3663999999999996</v>
      </c>
      <c r="BT57">
        <v>4.6890999999999998</v>
      </c>
      <c r="BU57">
        <v>8.0731999999999999</v>
      </c>
      <c r="BV57">
        <v>3.6215999999999999</v>
      </c>
      <c r="BW57">
        <v>15.5138</v>
      </c>
      <c r="BX57">
        <v>13.896599999999999</v>
      </c>
      <c r="BY57">
        <v>2.7724000000000002</v>
      </c>
      <c r="BZ57">
        <v>0.5726</v>
      </c>
      <c r="CA57">
        <v>0.64749999999999996</v>
      </c>
      <c r="CB57">
        <v>1.1657999999999999</v>
      </c>
      <c r="CC57">
        <v>2.9735999999999998</v>
      </c>
      <c r="CD57">
        <v>0.42370000000000002</v>
      </c>
      <c r="CE57">
        <v>2.7644000000000002</v>
      </c>
      <c r="CF57">
        <v>0.65739999999999998</v>
      </c>
      <c r="CG57">
        <v>0.57950000000000002</v>
      </c>
      <c r="CH57">
        <v>0.48199999999999998</v>
      </c>
      <c r="CI57">
        <v>2.9154</v>
      </c>
      <c r="CJ57">
        <v>0.71279999999999999</v>
      </c>
      <c r="CK57">
        <v>3.4159000000000002</v>
      </c>
      <c r="CP57">
        <f t="shared" si="85"/>
        <v>2.1878333333333333</v>
      </c>
      <c r="CQ57">
        <f t="shared" si="86"/>
        <v>6.898506666666667</v>
      </c>
      <c r="CR57">
        <f t="shared" si="87"/>
        <v>6.3079433333333315</v>
      </c>
      <c r="CV57">
        <f t="shared" si="88"/>
        <v>100</v>
      </c>
      <c r="CW57">
        <f t="shared" si="88"/>
        <v>315.31225717985831</v>
      </c>
      <c r="CX57">
        <f t="shared" si="88"/>
        <v>288.31918945684458</v>
      </c>
      <c r="DA57">
        <f t="shared" ref="DA57:DA60" si="91">CW57-$CV57</f>
        <v>215.31225717985831</v>
      </c>
      <c r="DB57">
        <f t="shared" ref="DB57:DB60" si="92">CX57-$CV57</f>
        <v>188.31918945684458</v>
      </c>
    </row>
    <row r="58" spans="1:106" x14ac:dyDescent="0.25">
      <c r="A58" t="s">
        <v>77</v>
      </c>
      <c r="B58" t="s">
        <v>66</v>
      </c>
      <c r="C58" t="s">
        <v>57</v>
      </c>
      <c r="D58" t="s">
        <v>15</v>
      </c>
      <c r="E58" t="s">
        <v>16</v>
      </c>
      <c r="F58" t="s">
        <v>58</v>
      </c>
      <c r="G58">
        <v>241.2</v>
      </c>
      <c r="H58">
        <v>2041.2</v>
      </c>
      <c r="I58">
        <v>2041.2</v>
      </c>
      <c r="J58">
        <v>4741.2</v>
      </c>
      <c r="K58">
        <v>68.742000000000004</v>
      </c>
      <c r="L58">
        <v>140.75899999999999</v>
      </c>
      <c r="M58">
        <v>0.36508000000000002</v>
      </c>
      <c r="N58">
        <v>985.72519</v>
      </c>
      <c r="O58">
        <v>2.0611999999999999</v>
      </c>
      <c r="P58">
        <v>2.661</v>
      </c>
      <c r="Q58">
        <v>3.3763999999999998</v>
      </c>
      <c r="R58">
        <v>2.3584000000000001</v>
      </c>
      <c r="S58">
        <v>2.2686999999999999</v>
      </c>
      <c r="T58">
        <v>1.9395</v>
      </c>
      <c r="U58">
        <v>2.5266999999999999</v>
      </c>
      <c r="V58">
        <v>2.7143999999999999</v>
      </c>
      <c r="W58">
        <v>1.6659999999999999</v>
      </c>
      <c r="X58">
        <v>2.1312000000000002</v>
      </c>
      <c r="Y58">
        <v>1.6591</v>
      </c>
      <c r="Z58">
        <v>2.2841</v>
      </c>
      <c r="AA58">
        <v>2.1903999999999999</v>
      </c>
      <c r="AB58">
        <v>2.1539000000000001</v>
      </c>
      <c r="AC58">
        <v>2.1261000000000001</v>
      </c>
      <c r="AD58">
        <v>2.2993000000000001</v>
      </c>
      <c r="AE58">
        <v>1.8793</v>
      </c>
      <c r="AF58">
        <v>2.3639000000000001</v>
      </c>
      <c r="AG58">
        <v>2.6631999999999998</v>
      </c>
      <c r="AH58">
        <v>2.9904999999999999</v>
      </c>
      <c r="AI58">
        <v>1.8833</v>
      </c>
      <c r="AJ58">
        <v>2.1208</v>
      </c>
      <c r="AK58">
        <v>1.7424999999999999</v>
      </c>
      <c r="AL58">
        <v>2.0703</v>
      </c>
      <c r="AM58">
        <v>1.9819</v>
      </c>
      <c r="AN58">
        <v>3.7887</v>
      </c>
      <c r="AO58">
        <v>1.9796</v>
      </c>
      <c r="AP58">
        <v>2.2589999999999999</v>
      </c>
      <c r="AQ58">
        <v>2.5400999999999998</v>
      </c>
      <c r="AR58">
        <v>2.0628000000000002</v>
      </c>
      <c r="AS58">
        <v>2.3174999999999999</v>
      </c>
      <c r="AT58">
        <v>1.9823999999999999</v>
      </c>
      <c r="AU58">
        <v>3.6267999999999998</v>
      </c>
      <c r="AV58">
        <v>2.9095</v>
      </c>
      <c r="AW58">
        <v>4.0867000000000004</v>
      </c>
      <c r="AX58">
        <v>2.1360999999999999</v>
      </c>
      <c r="AY58">
        <v>2.3971</v>
      </c>
      <c r="AZ58">
        <v>3.4678</v>
      </c>
      <c r="BA58">
        <v>2.6111</v>
      </c>
      <c r="BB58">
        <v>3.0655000000000001</v>
      </c>
      <c r="BC58">
        <v>2.2725</v>
      </c>
      <c r="BD58">
        <v>2.621</v>
      </c>
      <c r="BE58">
        <v>3.0131000000000001</v>
      </c>
      <c r="BF58">
        <v>3.6255000000000002</v>
      </c>
      <c r="BG58">
        <v>1.9266000000000001</v>
      </c>
      <c r="BH58">
        <v>3.7997000000000001</v>
      </c>
      <c r="BI58">
        <v>2.7155999999999998</v>
      </c>
      <c r="BJ58">
        <v>2.7250000000000001</v>
      </c>
      <c r="BK58">
        <v>3.2526999999999999</v>
      </c>
      <c r="BL58">
        <v>2.1333000000000002</v>
      </c>
      <c r="BM58">
        <v>3.6255999999999999</v>
      </c>
      <c r="BN58">
        <v>1.891</v>
      </c>
      <c r="BO58">
        <v>3.1724999999999999</v>
      </c>
      <c r="BP58">
        <v>3.1993999999999998</v>
      </c>
      <c r="BQ58">
        <v>3.2469000000000001</v>
      </c>
      <c r="BR58">
        <v>3.2612000000000001</v>
      </c>
      <c r="BS58">
        <v>2.379</v>
      </c>
      <c r="BT58">
        <v>3.1663000000000001</v>
      </c>
      <c r="BU58">
        <v>2.3521000000000001</v>
      </c>
      <c r="BV58">
        <v>3.2503000000000002</v>
      </c>
      <c r="BW58">
        <v>4.1872999999999996</v>
      </c>
      <c r="BX58">
        <v>4.4497</v>
      </c>
      <c r="BY58">
        <v>2.9163000000000001</v>
      </c>
      <c r="BZ58">
        <v>4.1250999999999998</v>
      </c>
      <c r="CA58">
        <v>3.1621999999999999</v>
      </c>
      <c r="CB58">
        <v>2.8258000000000001</v>
      </c>
      <c r="CC58">
        <v>2.6924999999999999</v>
      </c>
      <c r="CD58">
        <v>6.3689</v>
      </c>
      <c r="CE58">
        <v>2.8788</v>
      </c>
      <c r="CF58">
        <v>4.0189000000000004</v>
      </c>
      <c r="CG58">
        <v>3.0291000000000001</v>
      </c>
      <c r="CH58">
        <v>2.8466</v>
      </c>
      <c r="CI58">
        <v>3.5175999999999998</v>
      </c>
      <c r="CJ58">
        <v>3.2982999999999998</v>
      </c>
      <c r="CK58">
        <v>4.2118000000000002</v>
      </c>
      <c r="CP58">
        <f t="shared" si="85"/>
        <v>2.2914099999999995</v>
      </c>
      <c r="CQ58">
        <f t="shared" si="86"/>
        <v>2.803946666666667</v>
      </c>
      <c r="CR58">
        <f t="shared" si="87"/>
        <v>3.2899833333333328</v>
      </c>
      <c r="CV58">
        <f t="shared" si="88"/>
        <v>100</v>
      </c>
      <c r="CW58">
        <f t="shared" si="88"/>
        <v>122.36774155069008</v>
      </c>
      <c r="CX58">
        <f t="shared" si="88"/>
        <v>143.57898993778213</v>
      </c>
      <c r="DA58">
        <f t="shared" si="91"/>
        <v>22.367741550690084</v>
      </c>
      <c r="DB58">
        <f t="shared" si="92"/>
        <v>43.578989937782126</v>
      </c>
    </row>
    <row r="59" spans="1:106" x14ac:dyDescent="0.25">
      <c r="A59" t="s">
        <v>78</v>
      </c>
      <c r="B59" t="s">
        <v>67</v>
      </c>
      <c r="C59" t="s">
        <v>57</v>
      </c>
      <c r="D59" t="s">
        <v>15</v>
      </c>
      <c r="E59" t="s">
        <v>16</v>
      </c>
      <c r="F59" t="s">
        <v>58</v>
      </c>
      <c r="G59">
        <v>11.5</v>
      </c>
      <c r="H59">
        <v>1811.5</v>
      </c>
      <c r="I59">
        <v>1811.5</v>
      </c>
      <c r="J59">
        <v>4511.5</v>
      </c>
      <c r="K59">
        <v>265.12</v>
      </c>
      <c r="L59">
        <v>753.55600000000004</v>
      </c>
      <c r="M59">
        <v>0.89488000000000001</v>
      </c>
      <c r="N59">
        <v>2416.1719699999999</v>
      </c>
      <c r="O59">
        <v>4.9066000000000001</v>
      </c>
      <c r="P59">
        <v>2.7482000000000002</v>
      </c>
      <c r="Q59">
        <v>3.3477999999999999</v>
      </c>
      <c r="R59">
        <v>4.5803000000000003</v>
      </c>
      <c r="S59">
        <v>11.4619</v>
      </c>
      <c r="T59">
        <v>4.9512999999999998</v>
      </c>
      <c r="U59">
        <v>6.9512999999999998</v>
      </c>
      <c r="V59">
        <v>5.2267000000000001</v>
      </c>
      <c r="W59">
        <v>6.5202999999999998</v>
      </c>
      <c r="X59">
        <v>6.8902999999999999</v>
      </c>
      <c r="Y59">
        <v>8.8447999999999993</v>
      </c>
      <c r="Z59">
        <v>6.4233000000000002</v>
      </c>
      <c r="AA59">
        <v>13.511200000000001</v>
      </c>
      <c r="AB59">
        <v>5.9671000000000003</v>
      </c>
      <c r="AC59">
        <v>8.3963999999999999</v>
      </c>
      <c r="AD59">
        <v>10.546900000000001</v>
      </c>
      <c r="AE59">
        <v>12.923400000000001</v>
      </c>
      <c r="AF59">
        <v>15.9643</v>
      </c>
      <c r="AG59">
        <v>11.466699999999999</v>
      </c>
      <c r="AH59">
        <v>7.4211</v>
      </c>
      <c r="AI59">
        <v>17.653400000000001</v>
      </c>
      <c r="AJ59">
        <v>14.585100000000001</v>
      </c>
      <c r="AK59">
        <v>4.8063000000000002</v>
      </c>
      <c r="AL59">
        <v>6.1970999999999998</v>
      </c>
      <c r="AM59">
        <v>17.839500000000001</v>
      </c>
      <c r="AN59">
        <v>4.5392999999999999</v>
      </c>
      <c r="AO59">
        <v>8.8560999999999996</v>
      </c>
      <c r="AP59">
        <v>11.7563</v>
      </c>
      <c r="AQ59">
        <v>8.8920999999999992</v>
      </c>
      <c r="AR59">
        <v>10.944800000000001</v>
      </c>
      <c r="AS59">
        <v>9.6486000000000001</v>
      </c>
      <c r="AT59">
        <v>4.8433999999999999</v>
      </c>
      <c r="AU59">
        <v>8.7764000000000006</v>
      </c>
      <c r="AV59">
        <v>20.105899999999998</v>
      </c>
      <c r="AW59">
        <v>5.2586000000000004</v>
      </c>
      <c r="AX59">
        <v>6.4852999999999996</v>
      </c>
      <c r="AY59">
        <v>4.7244000000000002</v>
      </c>
      <c r="AZ59">
        <v>10.631</v>
      </c>
      <c r="BA59">
        <v>16.385000000000002</v>
      </c>
      <c r="BB59">
        <v>6.3669000000000002</v>
      </c>
      <c r="BC59">
        <v>13.5441</v>
      </c>
      <c r="BD59">
        <v>5.6649000000000003</v>
      </c>
      <c r="BE59">
        <v>6.6478999999999999</v>
      </c>
      <c r="BF59">
        <v>28.2469</v>
      </c>
      <c r="BG59">
        <v>16.494800000000001</v>
      </c>
      <c r="BH59">
        <v>7.6455000000000002</v>
      </c>
      <c r="BI59">
        <v>19.175799999999999</v>
      </c>
      <c r="BJ59">
        <v>12.720800000000001</v>
      </c>
      <c r="BK59">
        <v>6.8548</v>
      </c>
      <c r="BL59">
        <v>8.2964000000000002</v>
      </c>
      <c r="BM59">
        <v>25.8201</v>
      </c>
      <c r="BN59">
        <v>18.583100000000002</v>
      </c>
      <c r="BO59">
        <v>6.7691999999999997</v>
      </c>
      <c r="BP59">
        <v>22.460999999999999</v>
      </c>
      <c r="BQ59">
        <v>10.254200000000001</v>
      </c>
      <c r="BR59">
        <v>6.7958999999999996</v>
      </c>
      <c r="BS59">
        <v>33.069699999999997</v>
      </c>
      <c r="BT59">
        <v>10.6846</v>
      </c>
      <c r="BU59">
        <v>12.0853</v>
      </c>
      <c r="BV59">
        <v>23.359300000000001</v>
      </c>
      <c r="BW59">
        <v>17.173300000000001</v>
      </c>
      <c r="BX59">
        <v>10.9558</v>
      </c>
      <c r="BY59">
        <v>36.330300000000001</v>
      </c>
      <c r="BZ59">
        <v>20.085100000000001</v>
      </c>
      <c r="CA59">
        <v>20.7943</v>
      </c>
      <c r="CB59">
        <v>40.386800000000001</v>
      </c>
      <c r="CC59">
        <v>15.831300000000001</v>
      </c>
      <c r="CD59">
        <v>23.500699999999998</v>
      </c>
      <c r="CE59">
        <v>24.877500000000001</v>
      </c>
      <c r="CF59">
        <v>11.937200000000001</v>
      </c>
      <c r="CG59">
        <v>47.031700000000001</v>
      </c>
      <c r="CH59">
        <v>11.543699999999999</v>
      </c>
      <c r="CI59">
        <v>11.497999999999999</v>
      </c>
      <c r="CJ59">
        <v>38.308599999999998</v>
      </c>
      <c r="CK59">
        <v>34.901400000000002</v>
      </c>
      <c r="CP59">
        <f t="shared" si="85"/>
        <v>8.8373300000000015</v>
      </c>
      <c r="CQ59">
        <f t="shared" si="86"/>
        <v>10.921606666666667</v>
      </c>
      <c r="CR59">
        <f t="shared" si="87"/>
        <v>19.657713333333334</v>
      </c>
      <c r="CV59">
        <f t="shared" si="88"/>
        <v>100</v>
      </c>
      <c r="CW59">
        <f t="shared" si="88"/>
        <v>123.5849138446416</v>
      </c>
      <c r="CX59">
        <f t="shared" si="88"/>
        <v>222.43950755865552</v>
      </c>
      <c r="DA59">
        <f t="shared" si="91"/>
        <v>23.584913844641605</v>
      </c>
      <c r="DB59">
        <f t="shared" si="92"/>
        <v>122.43950755865552</v>
      </c>
    </row>
    <row r="60" spans="1:106" x14ac:dyDescent="0.25">
      <c r="A60" t="s">
        <v>79</v>
      </c>
      <c r="B60" t="s">
        <v>68</v>
      </c>
      <c r="C60" t="s">
        <v>57</v>
      </c>
      <c r="D60" t="s">
        <v>15</v>
      </c>
      <c r="E60" t="s">
        <v>16</v>
      </c>
      <c r="F60" t="s">
        <v>58</v>
      </c>
      <c r="G60">
        <v>79.7</v>
      </c>
      <c r="H60">
        <v>1879.7</v>
      </c>
      <c r="I60">
        <v>1879.7</v>
      </c>
      <c r="J60">
        <v>4579.7</v>
      </c>
      <c r="K60">
        <v>69.754000000000005</v>
      </c>
      <c r="L60">
        <v>212.21</v>
      </c>
      <c r="M60">
        <v>1.0281800000000001</v>
      </c>
      <c r="N60">
        <v>2776.0815200000002</v>
      </c>
      <c r="O60">
        <v>1.8333999999999999</v>
      </c>
      <c r="P60">
        <v>2.9331</v>
      </c>
      <c r="Q60">
        <v>1.3216000000000001</v>
      </c>
      <c r="R60">
        <v>1.8375999999999999</v>
      </c>
      <c r="S60">
        <v>2.4434</v>
      </c>
      <c r="T60">
        <v>1.6835</v>
      </c>
      <c r="U60">
        <v>2.355</v>
      </c>
      <c r="V60">
        <v>2.9125999999999999</v>
      </c>
      <c r="W60">
        <v>2.4699</v>
      </c>
      <c r="X60">
        <v>2.5135999999999998</v>
      </c>
      <c r="Y60">
        <v>2.9144000000000001</v>
      </c>
      <c r="Z60">
        <v>2.7271999999999998</v>
      </c>
      <c r="AA60">
        <v>2.3136000000000001</v>
      </c>
      <c r="AB60">
        <v>2.5028999999999999</v>
      </c>
      <c r="AC60">
        <v>1.6356999999999999</v>
      </c>
      <c r="AD60">
        <v>2.1861000000000002</v>
      </c>
      <c r="AE60">
        <v>2.3603000000000001</v>
      </c>
      <c r="AF60">
        <v>1.827</v>
      </c>
      <c r="AG60">
        <v>2.8342999999999998</v>
      </c>
      <c r="AH60">
        <v>2.7808000000000002</v>
      </c>
      <c r="AI60">
        <v>2.0354000000000001</v>
      </c>
      <c r="AJ60">
        <v>2.7907000000000002</v>
      </c>
      <c r="AK60">
        <v>2.1690999999999998</v>
      </c>
      <c r="AL60">
        <v>2.3325</v>
      </c>
      <c r="AM60">
        <v>2.6840000000000002</v>
      </c>
      <c r="AN60">
        <v>2.1221999999999999</v>
      </c>
      <c r="AO60">
        <v>1.9148000000000001</v>
      </c>
      <c r="AP60">
        <v>2.5304000000000002</v>
      </c>
      <c r="AQ60">
        <v>2.8578000000000001</v>
      </c>
      <c r="AR60">
        <v>1.9312</v>
      </c>
      <c r="AS60">
        <v>2.1406000000000001</v>
      </c>
      <c r="AT60">
        <v>2.6490999999999998</v>
      </c>
      <c r="AU60">
        <v>2.8012000000000001</v>
      </c>
      <c r="AV60">
        <v>3.0701000000000001</v>
      </c>
      <c r="AW60">
        <v>2.6606000000000001</v>
      </c>
      <c r="AX60">
        <v>2.2202999999999999</v>
      </c>
      <c r="AY60">
        <v>4.4412000000000003</v>
      </c>
      <c r="AZ60">
        <v>2.7545999999999999</v>
      </c>
      <c r="BA60">
        <v>4.1170999999999998</v>
      </c>
      <c r="BB60">
        <v>4.2484000000000002</v>
      </c>
      <c r="BC60">
        <v>5.3041999999999998</v>
      </c>
      <c r="BD60">
        <v>2.3353999999999999</v>
      </c>
      <c r="BE60">
        <v>2.7578999999999998</v>
      </c>
      <c r="BF60">
        <v>4.7382999999999997</v>
      </c>
      <c r="BG60">
        <v>4.6033999999999997</v>
      </c>
      <c r="BH60">
        <v>5.7720000000000002</v>
      </c>
      <c r="BI60">
        <v>3.2063999999999999</v>
      </c>
      <c r="BJ60">
        <v>5.3754</v>
      </c>
      <c r="BK60">
        <v>3.5708000000000002</v>
      </c>
      <c r="BL60">
        <v>2.5467</v>
      </c>
      <c r="BM60">
        <v>3.8329</v>
      </c>
      <c r="BN60">
        <v>3.9752999999999998</v>
      </c>
      <c r="BO60">
        <v>6.6387</v>
      </c>
      <c r="BP60">
        <v>7.9691000000000001</v>
      </c>
      <c r="BQ60">
        <v>4.4561999999999999</v>
      </c>
      <c r="BR60">
        <v>8.5990000000000002</v>
      </c>
      <c r="BS60">
        <v>3.4693000000000001</v>
      </c>
      <c r="BT60">
        <v>5.0198999999999998</v>
      </c>
      <c r="BU60">
        <v>3.6644999999999999</v>
      </c>
      <c r="BV60">
        <v>4.7590000000000003</v>
      </c>
      <c r="BW60">
        <v>6.4516</v>
      </c>
      <c r="BX60">
        <v>7.6759000000000004</v>
      </c>
      <c r="BY60">
        <v>4.2504999999999997</v>
      </c>
      <c r="BZ60">
        <v>3.7976000000000001</v>
      </c>
      <c r="CA60">
        <v>6.1996000000000002</v>
      </c>
      <c r="CB60">
        <v>9.8840000000000003</v>
      </c>
      <c r="CC60">
        <v>5.5003000000000002</v>
      </c>
      <c r="CD60">
        <v>7.782</v>
      </c>
      <c r="CE60">
        <v>5.4908000000000001</v>
      </c>
      <c r="CF60">
        <v>3.6076000000000001</v>
      </c>
      <c r="CG60">
        <v>6.9988000000000001</v>
      </c>
      <c r="CH60">
        <v>4.8329000000000004</v>
      </c>
      <c r="CI60">
        <v>5.4737</v>
      </c>
      <c r="CJ60">
        <v>5.8868</v>
      </c>
      <c r="CK60">
        <v>4.6802999999999999</v>
      </c>
      <c r="CP60">
        <f t="shared" si="85"/>
        <v>2.3251366666666669</v>
      </c>
      <c r="CQ60">
        <f t="shared" si="86"/>
        <v>3.3894933333333337</v>
      </c>
      <c r="CR60">
        <f t="shared" si="87"/>
        <v>5.3789199999999981</v>
      </c>
      <c r="CV60">
        <f t="shared" si="88"/>
        <v>100</v>
      </c>
      <c r="CW60">
        <f t="shared" si="88"/>
        <v>145.77609058105546</v>
      </c>
      <c r="CX60">
        <f t="shared" si="88"/>
        <v>231.33779949852399</v>
      </c>
      <c r="DA60">
        <f t="shared" si="91"/>
        <v>45.776090581055456</v>
      </c>
      <c r="DB60">
        <f t="shared" si="92"/>
        <v>131.33779949852399</v>
      </c>
    </row>
    <row r="62" spans="1:106" x14ac:dyDescent="0.25">
      <c r="N62" t="s">
        <v>63</v>
      </c>
      <c r="O62">
        <f t="shared" ref="O62:AT62" si="93">AVERAGE(O53:O60)</f>
        <v>16.267600000000002</v>
      </c>
      <c r="P62">
        <f t="shared" si="93"/>
        <v>23.765449999999998</v>
      </c>
      <c r="Q62">
        <f t="shared" si="93"/>
        <v>22.475787499999996</v>
      </c>
      <c r="R62">
        <f t="shared" si="93"/>
        <v>18.915325000000003</v>
      </c>
      <c r="S62">
        <f t="shared" si="93"/>
        <v>24.998174999999996</v>
      </c>
      <c r="T62">
        <f t="shared" si="93"/>
        <v>20.964300000000001</v>
      </c>
      <c r="U62">
        <f t="shared" si="93"/>
        <v>29.336812500000001</v>
      </c>
      <c r="V62">
        <f t="shared" si="93"/>
        <v>23.644425000000002</v>
      </c>
      <c r="W62">
        <f t="shared" si="93"/>
        <v>18.517149999999997</v>
      </c>
      <c r="X62">
        <f t="shared" si="93"/>
        <v>9.292724999999999</v>
      </c>
      <c r="Y62">
        <f t="shared" si="93"/>
        <v>19.709712499999998</v>
      </c>
      <c r="Z62">
        <f t="shared" si="93"/>
        <v>18.488587500000005</v>
      </c>
      <c r="AA62">
        <f t="shared" si="93"/>
        <v>24.591775000000005</v>
      </c>
      <c r="AB62">
        <f t="shared" si="93"/>
        <v>17.758162499999997</v>
      </c>
      <c r="AC62">
        <f t="shared" si="93"/>
        <v>14.0500375</v>
      </c>
      <c r="AD62">
        <f t="shared" si="93"/>
        <v>21.651224999999997</v>
      </c>
      <c r="AE62">
        <f t="shared" si="93"/>
        <v>22.029074999999999</v>
      </c>
      <c r="AF62">
        <f t="shared" si="93"/>
        <v>17.863849999999999</v>
      </c>
      <c r="AG62">
        <f t="shared" si="93"/>
        <v>16.634337500000001</v>
      </c>
      <c r="AH62">
        <f t="shared" si="93"/>
        <v>15.65835</v>
      </c>
      <c r="AI62">
        <f t="shared" si="93"/>
        <v>21.557400000000001</v>
      </c>
      <c r="AJ62">
        <f t="shared" si="93"/>
        <v>18.141774999999999</v>
      </c>
      <c r="AK62">
        <f t="shared" si="93"/>
        <v>15.620225</v>
      </c>
      <c r="AL62">
        <f t="shared" si="93"/>
        <v>12.346325</v>
      </c>
      <c r="AM62">
        <f t="shared" si="93"/>
        <v>17.8384125</v>
      </c>
      <c r="AN62">
        <f t="shared" si="93"/>
        <v>13.552237500000004</v>
      </c>
      <c r="AO62">
        <f t="shared" si="93"/>
        <v>14.287775000000002</v>
      </c>
      <c r="AP62">
        <f t="shared" si="93"/>
        <v>14.378925000000001</v>
      </c>
      <c r="AQ62">
        <f t="shared" si="93"/>
        <v>18.121000000000002</v>
      </c>
      <c r="AR62">
        <f t="shared" si="93"/>
        <v>18.229075000000002</v>
      </c>
      <c r="AS62">
        <f t="shared" si="93"/>
        <v>14.392175</v>
      </c>
      <c r="AT62">
        <f t="shared" si="93"/>
        <v>15.684950000000001</v>
      </c>
      <c r="AU62">
        <f t="shared" ref="AU62:BZ62" si="94">AVERAGE(AU53:AU60)</f>
        <v>18.601850000000002</v>
      </c>
      <c r="AV62">
        <f t="shared" si="94"/>
        <v>27.287475000000001</v>
      </c>
      <c r="AW62">
        <f t="shared" si="94"/>
        <v>21.054549999999995</v>
      </c>
      <c r="AX62">
        <f t="shared" si="94"/>
        <v>28.239662500000001</v>
      </c>
      <c r="AY62">
        <f t="shared" si="94"/>
        <v>11.019649999999999</v>
      </c>
      <c r="AZ62">
        <f t="shared" si="94"/>
        <v>36.539162500000003</v>
      </c>
      <c r="BA62">
        <f t="shared" si="94"/>
        <v>29.475974999999995</v>
      </c>
      <c r="BB62">
        <f t="shared" si="94"/>
        <v>38.380487500000001</v>
      </c>
      <c r="BC62">
        <f t="shared" si="94"/>
        <v>28.886062500000005</v>
      </c>
      <c r="BD62">
        <f t="shared" si="94"/>
        <v>25.222275</v>
      </c>
      <c r="BE62">
        <f t="shared" si="94"/>
        <v>24.068550000000005</v>
      </c>
      <c r="BF62">
        <f t="shared" si="94"/>
        <v>26.697375000000001</v>
      </c>
      <c r="BG62">
        <f t="shared" si="94"/>
        <v>21.207387499999999</v>
      </c>
      <c r="BH62">
        <f t="shared" si="94"/>
        <v>26.020062499999995</v>
      </c>
      <c r="BI62">
        <f t="shared" si="94"/>
        <v>34.044699999999999</v>
      </c>
      <c r="BJ62">
        <f t="shared" si="94"/>
        <v>28.2308375</v>
      </c>
      <c r="BK62">
        <f t="shared" si="94"/>
        <v>23.220400000000005</v>
      </c>
      <c r="BL62">
        <f t="shared" si="94"/>
        <v>25.631799999999995</v>
      </c>
      <c r="BM62">
        <f t="shared" si="94"/>
        <v>42.766499999999994</v>
      </c>
      <c r="BN62">
        <f t="shared" si="94"/>
        <v>27.620925000000003</v>
      </c>
      <c r="BO62">
        <f t="shared" si="94"/>
        <v>20.593600000000006</v>
      </c>
      <c r="BP62">
        <f t="shared" si="94"/>
        <v>30.351512500000002</v>
      </c>
      <c r="BQ62">
        <f t="shared" si="94"/>
        <v>30.255600000000005</v>
      </c>
      <c r="BR62">
        <f t="shared" si="94"/>
        <v>31.958599999999997</v>
      </c>
      <c r="BS62">
        <f t="shared" si="94"/>
        <v>32.7107125</v>
      </c>
      <c r="BT62">
        <f t="shared" si="94"/>
        <v>32.818075</v>
      </c>
      <c r="BU62">
        <f t="shared" si="94"/>
        <v>35.297287500000003</v>
      </c>
      <c r="BV62">
        <f t="shared" si="94"/>
        <v>31.0662375</v>
      </c>
      <c r="BW62">
        <f t="shared" si="94"/>
        <v>35.2700125</v>
      </c>
      <c r="BX62">
        <f t="shared" si="94"/>
        <v>22.289975000000005</v>
      </c>
      <c r="BY62">
        <f t="shared" si="94"/>
        <v>33.912112499999999</v>
      </c>
      <c r="BZ62">
        <f t="shared" si="94"/>
        <v>34.6494</v>
      </c>
      <c r="CA62">
        <f t="shared" ref="CA62:CK62" si="95">AVERAGE(CA53:CA60)</f>
        <v>37.830112499999991</v>
      </c>
      <c r="CB62">
        <f t="shared" si="95"/>
        <v>25.636999999999993</v>
      </c>
      <c r="CC62">
        <f t="shared" si="95"/>
        <v>30.857900000000001</v>
      </c>
      <c r="CD62">
        <f t="shared" si="95"/>
        <v>19.118025000000003</v>
      </c>
      <c r="CE62">
        <f t="shared" si="95"/>
        <v>26.932437499999999</v>
      </c>
      <c r="CF62">
        <f t="shared" si="95"/>
        <v>21.531049999999997</v>
      </c>
      <c r="CG62">
        <f t="shared" si="95"/>
        <v>20.342299999999998</v>
      </c>
      <c r="CH62">
        <f t="shared" si="95"/>
        <v>22.441825000000001</v>
      </c>
      <c r="CI62">
        <f t="shared" si="95"/>
        <v>19.64995</v>
      </c>
      <c r="CJ62">
        <f t="shared" si="95"/>
        <v>34.833399999999997</v>
      </c>
      <c r="CK62">
        <f t="shared" si="95"/>
        <v>31.801174999999997</v>
      </c>
    </row>
    <row r="63" spans="1:106" x14ac:dyDescent="0.25">
      <c r="N63" t="s">
        <v>64</v>
      </c>
      <c r="O63">
        <f t="shared" ref="O63:AT63" si="96">STDEV(O53:O60)/SQRT(COUNT(O53:O60))</f>
        <v>10.016057116664506</v>
      </c>
      <c r="P63">
        <f t="shared" si="96"/>
        <v>17.999095758825142</v>
      </c>
      <c r="Q63">
        <f t="shared" si="96"/>
        <v>16.709183523252346</v>
      </c>
      <c r="R63">
        <f t="shared" si="96"/>
        <v>13.926993448717674</v>
      </c>
      <c r="S63">
        <f t="shared" si="96"/>
        <v>12.104192989573457</v>
      </c>
      <c r="T63">
        <f t="shared" si="96"/>
        <v>14.182944724524894</v>
      </c>
      <c r="U63">
        <f t="shared" si="96"/>
        <v>22.409922661357257</v>
      </c>
      <c r="V63">
        <f t="shared" si="96"/>
        <v>15.367749985356047</v>
      </c>
      <c r="W63">
        <f t="shared" si="96"/>
        <v>12.526010931072875</v>
      </c>
      <c r="X63">
        <f t="shared" si="96"/>
        <v>3.9002605131283032</v>
      </c>
      <c r="Y63">
        <f t="shared" si="96"/>
        <v>12.018601777519079</v>
      </c>
      <c r="Z63">
        <f t="shared" si="96"/>
        <v>11.588844501077585</v>
      </c>
      <c r="AA63">
        <f t="shared" si="96"/>
        <v>13.455896124186996</v>
      </c>
      <c r="AB63">
        <f t="shared" si="96"/>
        <v>12.018560162900688</v>
      </c>
      <c r="AC63">
        <f t="shared" si="96"/>
        <v>7.32796274904603</v>
      </c>
      <c r="AD63">
        <f t="shared" si="96"/>
        <v>15.35586044469842</v>
      </c>
      <c r="AE63">
        <f t="shared" si="96"/>
        <v>15.675739389542024</v>
      </c>
      <c r="AF63">
        <f t="shared" si="96"/>
        <v>8.6283621905153165</v>
      </c>
      <c r="AG63">
        <f t="shared" si="96"/>
        <v>10.732236365101461</v>
      </c>
      <c r="AH63">
        <f t="shared" si="96"/>
        <v>9.4626580541810306</v>
      </c>
      <c r="AI63">
        <f t="shared" si="96"/>
        <v>14.076342849263083</v>
      </c>
      <c r="AJ63">
        <f t="shared" si="96"/>
        <v>10.544748245415651</v>
      </c>
      <c r="AK63">
        <f t="shared" si="96"/>
        <v>10.213816474664354</v>
      </c>
      <c r="AL63">
        <f t="shared" si="96"/>
        <v>7.2504085534331386</v>
      </c>
      <c r="AM63">
        <f t="shared" si="96"/>
        <v>10.216925984058397</v>
      </c>
      <c r="AN63">
        <f t="shared" si="96"/>
        <v>7.9904995673866512</v>
      </c>
      <c r="AO63">
        <f t="shared" si="96"/>
        <v>7.4864607285597797</v>
      </c>
      <c r="AP63">
        <f t="shared" si="96"/>
        <v>9.4125953382526983</v>
      </c>
      <c r="AQ63">
        <f t="shared" si="96"/>
        <v>10.614520160206419</v>
      </c>
      <c r="AR63">
        <f t="shared" si="96"/>
        <v>8.5402169961923988</v>
      </c>
      <c r="AS63">
        <f t="shared" si="96"/>
        <v>6.7563083987630721</v>
      </c>
      <c r="AT63">
        <f t="shared" si="96"/>
        <v>7.1056981212515016</v>
      </c>
      <c r="AU63">
        <f t="shared" ref="AU63:BZ63" si="97">STDEV(AU53:AU60)/SQRT(COUNT(AU53:AU60))</f>
        <v>11.741259826781793</v>
      </c>
      <c r="AV63">
        <f t="shared" si="97"/>
        <v>17.23144042107074</v>
      </c>
      <c r="AW63">
        <f t="shared" si="97"/>
        <v>12.437783340448112</v>
      </c>
      <c r="AX63">
        <f t="shared" si="97"/>
        <v>17.615868293215243</v>
      </c>
      <c r="AY63">
        <f t="shared" si="97"/>
        <v>4.3933276741147882</v>
      </c>
      <c r="AZ63">
        <f t="shared" si="97"/>
        <v>21.775983329887747</v>
      </c>
      <c r="BA63">
        <f t="shared" si="97"/>
        <v>14.095801017815173</v>
      </c>
      <c r="BB63">
        <f t="shared" si="97"/>
        <v>23.634511550918784</v>
      </c>
      <c r="BC63">
        <f t="shared" si="97"/>
        <v>13.79590638577174</v>
      </c>
      <c r="BD63">
        <f t="shared" si="97"/>
        <v>17.193375757621531</v>
      </c>
      <c r="BE63">
        <f t="shared" si="97"/>
        <v>16.352966231772754</v>
      </c>
      <c r="BF63">
        <f t="shared" si="97"/>
        <v>15.138911545379978</v>
      </c>
      <c r="BG63">
        <f t="shared" si="97"/>
        <v>12.958195922154514</v>
      </c>
      <c r="BH63">
        <f t="shared" si="97"/>
        <v>15.587318856123966</v>
      </c>
      <c r="BI63">
        <f t="shared" si="97"/>
        <v>24.19211401675436</v>
      </c>
      <c r="BJ63">
        <f t="shared" si="97"/>
        <v>18.863282683420199</v>
      </c>
      <c r="BK63">
        <f t="shared" si="97"/>
        <v>14.188099556293141</v>
      </c>
      <c r="BL63">
        <f t="shared" si="97"/>
        <v>16.103185918298458</v>
      </c>
      <c r="BM63">
        <f t="shared" si="97"/>
        <v>32.448971062550093</v>
      </c>
      <c r="BN63">
        <f t="shared" si="97"/>
        <v>18.038077724039283</v>
      </c>
      <c r="BO63">
        <f t="shared" si="97"/>
        <v>12.74422125477717</v>
      </c>
      <c r="BP63">
        <f t="shared" si="97"/>
        <v>13.3332782772285</v>
      </c>
      <c r="BQ63">
        <f t="shared" si="97"/>
        <v>15.652761944690232</v>
      </c>
      <c r="BR63">
        <f t="shared" si="97"/>
        <v>19.547705158013891</v>
      </c>
      <c r="BS63">
        <f t="shared" si="97"/>
        <v>22.387612089696564</v>
      </c>
      <c r="BT63">
        <f t="shared" si="97"/>
        <v>19.461360625817633</v>
      </c>
      <c r="BU63">
        <f t="shared" si="97"/>
        <v>25.34474950051953</v>
      </c>
      <c r="BV63">
        <f t="shared" si="97"/>
        <v>18.272910186705516</v>
      </c>
      <c r="BW63">
        <f t="shared" si="97"/>
        <v>20.040470203453644</v>
      </c>
      <c r="BX63">
        <f t="shared" si="97"/>
        <v>9.320483801470937</v>
      </c>
      <c r="BY63">
        <f t="shared" si="97"/>
        <v>18.637703891099328</v>
      </c>
      <c r="BZ63">
        <f t="shared" si="97"/>
        <v>18.01125587964767</v>
      </c>
      <c r="CA63">
        <f t="shared" ref="CA63:CK63" si="98">STDEV(CA53:CA60)/SQRT(COUNT(CA53:CA60))</f>
        <v>22.89617690378553</v>
      </c>
      <c r="CB63">
        <f t="shared" si="98"/>
        <v>9.9675051357075919</v>
      </c>
      <c r="CC63">
        <f t="shared" si="98"/>
        <v>13.082651867413139</v>
      </c>
      <c r="CD63">
        <f t="shared" si="98"/>
        <v>7.1317580040856168</v>
      </c>
      <c r="CE63">
        <f t="shared" si="98"/>
        <v>15.021983202126732</v>
      </c>
      <c r="CF63">
        <f t="shared" si="98"/>
        <v>12.970502748186529</v>
      </c>
      <c r="CG63">
        <f t="shared" si="98"/>
        <v>7.102026899539716</v>
      </c>
      <c r="CH63">
        <f t="shared" si="98"/>
        <v>10.143302804943163</v>
      </c>
      <c r="CI63">
        <f t="shared" si="98"/>
        <v>9.306635803803804</v>
      </c>
      <c r="CJ63">
        <f t="shared" si="98"/>
        <v>17.589828583821227</v>
      </c>
      <c r="CK63">
        <f t="shared" si="98"/>
        <v>17.55715646420234</v>
      </c>
    </row>
    <row r="65" spans="1:106" s="4" customFormat="1" ht="42.8" x14ac:dyDescent="0.25">
      <c r="A65" s="4" t="s">
        <v>52</v>
      </c>
      <c r="B65" s="4" t="s">
        <v>0</v>
      </c>
      <c r="C65" s="4" t="s">
        <v>1</v>
      </c>
      <c r="D65" s="4" t="s">
        <v>2</v>
      </c>
      <c r="E65" s="4" t="s">
        <v>3</v>
      </c>
      <c r="F65" s="4" t="s">
        <v>4</v>
      </c>
      <c r="G65" s="4" t="s">
        <v>5</v>
      </c>
      <c r="H65" s="4" t="s">
        <v>6</v>
      </c>
      <c r="I65" s="4" t="s">
        <v>7</v>
      </c>
      <c r="J65" s="4" t="s">
        <v>8</v>
      </c>
      <c r="K65" s="4" t="s">
        <v>9</v>
      </c>
      <c r="L65" s="4" t="s">
        <v>10</v>
      </c>
      <c r="M65" s="4" t="s">
        <v>11</v>
      </c>
      <c r="N65" s="4" t="s">
        <v>12</v>
      </c>
      <c r="O65" s="4">
        <v>-1740</v>
      </c>
      <c r="P65" s="4">
        <v>-1680</v>
      </c>
      <c r="Q65" s="4">
        <v>-1620</v>
      </c>
      <c r="R65" s="4">
        <v>-1560</v>
      </c>
      <c r="S65" s="4">
        <v>-1500</v>
      </c>
      <c r="T65" s="4">
        <v>-1440</v>
      </c>
      <c r="U65" s="4">
        <v>-1380</v>
      </c>
      <c r="V65" s="4">
        <v>-1320</v>
      </c>
      <c r="W65" s="4">
        <v>-1260</v>
      </c>
      <c r="X65" s="4">
        <v>-1200</v>
      </c>
      <c r="Y65" s="4">
        <v>-1140</v>
      </c>
      <c r="Z65" s="4">
        <v>-1080</v>
      </c>
      <c r="AA65" s="4">
        <v>-1020</v>
      </c>
      <c r="AB65" s="4">
        <v>-960</v>
      </c>
      <c r="AC65" s="4">
        <v>-900</v>
      </c>
      <c r="AD65" s="4">
        <v>-840</v>
      </c>
      <c r="AE65" s="4">
        <v>-780</v>
      </c>
      <c r="AF65" s="4">
        <v>-720</v>
      </c>
      <c r="AG65" s="4">
        <v>-660</v>
      </c>
      <c r="AH65" s="4">
        <v>-600</v>
      </c>
      <c r="AI65" s="4">
        <v>-540</v>
      </c>
      <c r="AJ65" s="4">
        <v>-480</v>
      </c>
      <c r="AK65" s="4">
        <v>-420</v>
      </c>
      <c r="AL65" s="4">
        <v>-360</v>
      </c>
      <c r="AM65" s="4">
        <v>-300</v>
      </c>
      <c r="AN65" s="4">
        <v>-240</v>
      </c>
      <c r="AO65" s="4">
        <v>-180</v>
      </c>
      <c r="AP65" s="4">
        <v>-120</v>
      </c>
      <c r="AQ65" s="4">
        <v>-60</v>
      </c>
      <c r="AR65" s="4">
        <v>0</v>
      </c>
      <c r="AS65" s="4">
        <v>60</v>
      </c>
      <c r="AT65" s="4">
        <v>120</v>
      </c>
      <c r="AU65" s="4">
        <v>180</v>
      </c>
      <c r="AV65" s="4">
        <v>240</v>
      </c>
      <c r="AW65" s="4">
        <v>300</v>
      </c>
      <c r="AX65" s="4">
        <v>360</v>
      </c>
      <c r="AY65" s="4">
        <v>420</v>
      </c>
      <c r="AZ65" s="4">
        <v>480</v>
      </c>
      <c r="BA65" s="4">
        <v>540</v>
      </c>
      <c r="BB65" s="4">
        <v>600</v>
      </c>
      <c r="BC65" s="4">
        <v>660</v>
      </c>
      <c r="BD65" s="4">
        <v>720</v>
      </c>
      <c r="BE65" s="4">
        <v>780</v>
      </c>
      <c r="BF65" s="4">
        <v>840</v>
      </c>
      <c r="BG65" s="4">
        <v>900</v>
      </c>
      <c r="BH65" s="4">
        <v>960</v>
      </c>
      <c r="BI65" s="4">
        <v>1020</v>
      </c>
      <c r="BJ65" s="4">
        <v>1080</v>
      </c>
      <c r="BK65" s="4">
        <v>1140</v>
      </c>
      <c r="BL65" s="4">
        <v>1200</v>
      </c>
      <c r="BM65" s="4">
        <v>1260</v>
      </c>
      <c r="BN65" s="4">
        <v>1320</v>
      </c>
      <c r="BO65" s="4">
        <v>1380</v>
      </c>
      <c r="BP65" s="4">
        <v>1440</v>
      </c>
      <c r="BQ65" s="4">
        <v>1500</v>
      </c>
      <c r="BR65" s="4">
        <v>1560</v>
      </c>
      <c r="BS65" s="4">
        <v>1620</v>
      </c>
      <c r="BT65" s="4">
        <v>1680</v>
      </c>
      <c r="BU65" s="4">
        <v>1740</v>
      </c>
      <c r="BV65" s="4">
        <v>1800</v>
      </c>
      <c r="BW65" s="4">
        <v>1860</v>
      </c>
      <c r="BX65" s="4">
        <v>1920</v>
      </c>
      <c r="BY65" s="4">
        <v>1980</v>
      </c>
      <c r="BZ65" s="4">
        <v>2040</v>
      </c>
      <c r="CA65" s="4">
        <v>2100</v>
      </c>
      <c r="CB65" s="4">
        <v>2160</v>
      </c>
      <c r="CC65" s="4">
        <v>2220</v>
      </c>
      <c r="CD65" s="4">
        <v>2280</v>
      </c>
      <c r="CE65" s="4">
        <v>2340</v>
      </c>
      <c r="CF65" s="4">
        <v>2400</v>
      </c>
      <c r="CG65" s="4">
        <v>2460</v>
      </c>
      <c r="CH65" s="4">
        <v>2520</v>
      </c>
      <c r="CI65" s="4">
        <v>2580</v>
      </c>
      <c r="CJ65" s="4">
        <v>2640</v>
      </c>
      <c r="CK65" s="4">
        <v>2700</v>
      </c>
      <c r="CP65" s="5" t="s">
        <v>32</v>
      </c>
      <c r="CQ65" s="5" t="s">
        <v>33</v>
      </c>
      <c r="CR65" s="5" t="s">
        <v>34</v>
      </c>
    </row>
    <row r="66" spans="1:106" s="2" customFormat="1" x14ac:dyDescent="0.25">
      <c r="A66" s="2" t="s">
        <v>72</v>
      </c>
      <c r="B66" s="2" t="s">
        <v>13</v>
      </c>
      <c r="C66" s="2" t="s">
        <v>30</v>
      </c>
      <c r="D66" s="2" t="s">
        <v>15</v>
      </c>
      <c r="E66" s="2" t="s">
        <v>16</v>
      </c>
      <c r="F66" s="2" t="s">
        <v>31</v>
      </c>
      <c r="G66" s="2">
        <v>4011.6</v>
      </c>
      <c r="H66" s="2">
        <v>5811.6</v>
      </c>
      <c r="I66" s="2">
        <v>5811.6</v>
      </c>
      <c r="J66" s="2">
        <v>11511.6</v>
      </c>
      <c r="K66" s="2">
        <v>2961.8090000000002</v>
      </c>
      <c r="L66" s="2">
        <v>13253.996999999999</v>
      </c>
      <c r="M66" s="2">
        <v>0.41315000000000002</v>
      </c>
      <c r="N66" s="2">
        <v>2354.93984</v>
      </c>
      <c r="O66" s="2">
        <f t="shared" ref="O66:AT66" si="99">(O53/$CP53)*100</f>
        <v>85.006657417365048</v>
      </c>
      <c r="P66" s="2">
        <f t="shared" si="99"/>
        <v>150.86292526878506</v>
      </c>
      <c r="Q66" s="2">
        <f t="shared" si="99"/>
        <v>140.58073018342984</v>
      </c>
      <c r="R66" s="2">
        <f t="shared" si="99"/>
        <v>117.19451745912603</v>
      </c>
      <c r="S66" s="2">
        <f t="shared" si="99"/>
        <v>104.16839140076952</v>
      </c>
      <c r="T66" s="2">
        <f t="shared" si="99"/>
        <v>117.28709600875035</v>
      </c>
      <c r="U66" s="2">
        <f t="shared" si="99"/>
        <v>187.19382734039726</v>
      </c>
      <c r="V66" s="2">
        <f t="shared" si="99"/>
        <v>131.30028767551946</v>
      </c>
      <c r="W66" s="2">
        <f t="shared" si="99"/>
        <v>105.14208680289066</v>
      </c>
      <c r="X66" s="2">
        <f t="shared" si="99"/>
        <v>31.111659724738523</v>
      </c>
      <c r="Y66" s="2">
        <f t="shared" si="99"/>
        <v>103.32981611374564</v>
      </c>
      <c r="Z66" s="2">
        <f t="shared" si="99"/>
        <v>98.561514360884587</v>
      </c>
      <c r="AA66" s="2">
        <f t="shared" si="99"/>
        <v>115.24996275924866</v>
      </c>
      <c r="AB66" s="2">
        <f t="shared" si="99"/>
        <v>102.2780265521493</v>
      </c>
      <c r="AC66" s="2">
        <f t="shared" si="99"/>
        <v>62.920697254907601</v>
      </c>
      <c r="AD66" s="2">
        <f t="shared" si="99"/>
        <v>130.36133455186786</v>
      </c>
      <c r="AE66" s="2">
        <f t="shared" si="99"/>
        <v>132.78822957265447</v>
      </c>
      <c r="AF66" s="2">
        <f t="shared" si="99"/>
        <v>76.655646825595682</v>
      </c>
      <c r="AG66" s="2">
        <f t="shared" si="99"/>
        <v>92.427324488019039</v>
      </c>
      <c r="AH66" s="2">
        <f t="shared" si="99"/>
        <v>82.613390491190344</v>
      </c>
      <c r="AI66" s="2">
        <f t="shared" si="99"/>
        <v>120.45249234825799</v>
      </c>
      <c r="AJ66" s="2">
        <f t="shared" si="99"/>
        <v>91.041178479694125</v>
      </c>
      <c r="AK66" s="2">
        <f t="shared" si="99"/>
        <v>87.310789634929904</v>
      </c>
      <c r="AL66" s="2">
        <f t="shared" si="99"/>
        <v>62.998892703824424</v>
      </c>
      <c r="AM66" s="2">
        <f t="shared" si="99"/>
        <v>89.253318545975219</v>
      </c>
      <c r="AN66" s="2">
        <f t="shared" si="99"/>
        <v>69.452853343827854</v>
      </c>
      <c r="AO66" s="2">
        <f t="shared" si="99"/>
        <v>66.748729121376243</v>
      </c>
      <c r="AP66" s="2">
        <f t="shared" si="99"/>
        <v>80.760097578196493</v>
      </c>
      <c r="AQ66" s="2">
        <f t="shared" si="99"/>
        <v>91.845214067131693</v>
      </c>
      <c r="AR66" s="2">
        <f t="shared" si="99"/>
        <v>73.102311924751959</v>
      </c>
      <c r="AS66" s="2">
        <f t="shared" si="99"/>
        <v>57.434050782204352</v>
      </c>
      <c r="AT66" s="2">
        <f t="shared" si="99"/>
        <v>60.983536684267193</v>
      </c>
      <c r="AU66" s="2">
        <f t="shared" ref="AU66:BZ66" si="100">(AU53/$CP53)*100</f>
        <v>101.2705004765331</v>
      </c>
      <c r="AV66" s="2">
        <f t="shared" si="100"/>
        <v>147.88430665959174</v>
      </c>
      <c r="AW66" s="2">
        <f t="shared" si="100"/>
        <v>105.79935398944676</v>
      </c>
      <c r="AX66" s="2">
        <f t="shared" si="100"/>
        <v>149.8962188381345</v>
      </c>
      <c r="AY66" s="2">
        <f t="shared" si="100"/>
        <v>35.449278771907395</v>
      </c>
      <c r="AZ66" s="2">
        <f t="shared" si="100"/>
        <v>180.57111849068474</v>
      </c>
      <c r="BA66" s="2">
        <f t="shared" si="100"/>
        <v>77.888238040451782</v>
      </c>
      <c r="BB66" s="2">
        <f t="shared" si="100"/>
        <v>196.81602042427315</v>
      </c>
      <c r="BC66" s="2">
        <f t="shared" si="100"/>
        <v>121.1051002205004</v>
      </c>
      <c r="BD66" s="2">
        <f t="shared" si="100"/>
        <v>144.84542083264515</v>
      </c>
      <c r="BE66" s="2">
        <f t="shared" si="100"/>
        <v>139.40253139871405</v>
      </c>
      <c r="BF66" s="2">
        <f t="shared" si="100"/>
        <v>131.35630073672542</v>
      </c>
      <c r="BG66" s="2">
        <f t="shared" si="100"/>
        <v>112.46581987793138</v>
      </c>
      <c r="BH66" s="2">
        <f t="shared" si="100"/>
        <v>134.72154114451399</v>
      </c>
      <c r="BI66" s="2">
        <f t="shared" si="100"/>
        <v>205.129756501533</v>
      </c>
      <c r="BJ66" s="2">
        <f t="shared" si="100"/>
        <v>161.44797578453066</v>
      </c>
      <c r="BK66" s="2">
        <f t="shared" si="100"/>
        <v>122.12184363530241</v>
      </c>
      <c r="BL66" s="2">
        <f t="shared" si="100"/>
        <v>138.33362392148695</v>
      </c>
      <c r="BM66" s="2">
        <f t="shared" si="100"/>
        <v>272.42534731811901</v>
      </c>
      <c r="BN66" s="2">
        <f t="shared" si="100"/>
        <v>154.99715511721692</v>
      </c>
      <c r="BO66" s="2">
        <f t="shared" si="100"/>
        <v>110.52643093957575</v>
      </c>
      <c r="BP66" s="2">
        <f t="shared" si="100"/>
        <v>118.78111527238153</v>
      </c>
      <c r="BQ66" s="2">
        <f t="shared" si="100"/>
        <v>134.98823624425239</v>
      </c>
      <c r="BR66" s="2">
        <f t="shared" si="100"/>
        <v>167.26968773005368</v>
      </c>
      <c r="BS66" s="2">
        <f t="shared" si="100"/>
        <v>189.50768334435594</v>
      </c>
      <c r="BT66" s="2">
        <f t="shared" si="100"/>
        <v>166.48469455763731</v>
      </c>
      <c r="BU66" s="2">
        <f t="shared" si="100"/>
        <v>214.75387408479932</v>
      </c>
      <c r="BV66" s="2">
        <f t="shared" si="100"/>
        <v>158.57297627409631</v>
      </c>
      <c r="BW66" s="2">
        <f t="shared" si="100"/>
        <v>174.78080627205836</v>
      </c>
      <c r="BX66" s="2">
        <f t="shared" si="100"/>
        <v>84.228653216419232</v>
      </c>
      <c r="BY66" s="2">
        <f t="shared" si="100"/>
        <v>160.68850755139803</v>
      </c>
      <c r="BZ66" s="2">
        <f t="shared" si="100"/>
        <v>150.83648872452693</v>
      </c>
      <c r="CA66" s="2">
        <f t="shared" ref="CA66:CK66" si="101">(CA53/$CP53)*100</f>
        <v>193.39851466461789</v>
      </c>
      <c r="CB66" s="2">
        <f t="shared" si="101"/>
        <v>85.091031522219623</v>
      </c>
      <c r="CC66" s="2">
        <f t="shared" si="101"/>
        <v>109.27155604756717</v>
      </c>
      <c r="CD66" s="2">
        <f t="shared" si="101"/>
        <v>64.570600969164403</v>
      </c>
      <c r="CE66" s="2">
        <f t="shared" si="101"/>
        <v>130.72000046458095</v>
      </c>
      <c r="CF66" s="2">
        <f t="shared" si="101"/>
        <v>111.79730956335744</v>
      </c>
      <c r="CG66" s="2">
        <f t="shared" si="101"/>
        <v>50.245133953936005</v>
      </c>
      <c r="CH66" s="2">
        <f t="shared" si="101"/>
        <v>84.813397162788235</v>
      </c>
      <c r="CI66" s="2">
        <f t="shared" si="101"/>
        <v>81.879345907899832</v>
      </c>
      <c r="CJ66" s="2">
        <f t="shared" si="101"/>
        <v>154.78637178924291</v>
      </c>
      <c r="CK66" s="2">
        <f t="shared" si="101"/>
        <v>153.20271136979389</v>
      </c>
      <c r="CP66" s="2">
        <f t="shared" ref="CP66:CP73" si="102">AVERAGE(O66:AR66)</f>
        <v>100.00000000000001</v>
      </c>
      <c r="CQ66" s="2">
        <f t="shared" ref="CQ66:CQ73" si="103">AVERAGE(AS66:BG66)</f>
        <v>117.54451974826742</v>
      </c>
      <c r="CR66" s="2">
        <f t="shared" ref="CR66:CR73" si="104">AVERAGE(BH66:CK66)</f>
        <v>141.3457457016475</v>
      </c>
    </row>
    <row r="67" spans="1:106" s="2" customFormat="1" x14ac:dyDescent="0.25">
      <c r="A67" s="2" t="s">
        <v>73</v>
      </c>
      <c r="B67" s="2" t="s">
        <v>35</v>
      </c>
      <c r="C67" s="2" t="s">
        <v>57</v>
      </c>
      <c r="D67" s="2" t="s">
        <v>15</v>
      </c>
      <c r="E67" s="2" t="s">
        <v>16</v>
      </c>
      <c r="F67" s="2" t="s">
        <v>58</v>
      </c>
      <c r="G67" s="2">
        <v>166.5</v>
      </c>
      <c r="H67" s="2">
        <v>1966.5</v>
      </c>
      <c r="I67" s="2">
        <v>1966.5</v>
      </c>
      <c r="J67" s="2">
        <v>4666.5</v>
      </c>
      <c r="K67" s="2">
        <v>246.63499999999999</v>
      </c>
      <c r="L67" s="2">
        <v>275.54599999999999</v>
      </c>
      <c r="M67" s="2">
        <v>-0.25518999999999997</v>
      </c>
      <c r="N67" s="2">
        <v>-689.00126</v>
      </c>
      <c r="O67" s="2">
        <f t="shared" ref="O67:AT67" si="105">(O54/$CP54)*100</f>
        <v>24.725191183250079</v>
      </c>
      <c r="P67" s="2">
        <f t="shared" si="105"/>
        <v>175.4762399999027</v>
      </c>
      <c r="Q67" s="2">
        <f t="shared" si="105"/>
        <v>94.956070729592028</v>
      </c>
      <c r="R67" s="2">
        <f t="shared" si="105"/>
        <v>59.321240164112901</v>
      </c>
      <c r="S67" s="2">
        <f t="shared" si="105"/>
        <v>260.25857633402552</v>
      </c>
      <c r="T67" s="2">
        <f t="shared" si="105"/>
        <v>27.554472173668714</v>
      </c>
      <c r="U67" s="2">
        <f t="shared" si="105"/>
        <v>90.672008971958988</v>
      </c>
      <c r="V67" s="2">
        <f t="shared" si="105"/>
        <v>98.287713306013629</v>
      </c>
      <c r="W67" s="2">
        <f t="shared" si="105"/>
        <v>42.435565740642758</v>
      </c>
      <c r="X67" s="2">
        <f t="shared" si="105"/>
        <v>45.742880879485533</v>
      </c>
      <c r="Y67" s="2">
        <f t="shared" si="105"/>
        <v>46.557850038376536</v>
      </c>
      <c r="Z67" s="2">
        <f t="shared" si="105"/>
        <v>108.55024284864562</v>
      </c>
      <c r="AA67" s="2">
        <f t="shared" si="105"/>
        <v>84.256863682419905</v>
      </c>
      <c r="AB67" s="2">
        <f t="shared" si="105"/>
        <v>90.5065823964229</v>
      </c>
      <c r="AC67" s="2">
        <f t="shared" si="105"/>
        <v>128.74688152659539</v>
      </c>
      <c r="AD67" s="2">
        <f t="shared" si="105"/>
        <v>128.65930275131157</v>
      </c>
      <c r="AE67" s="2">
        <f t="shared" si="105"/>
        <v>121.33187855256612</v>
      </c>
      <c r="AF67" s="2">
        <f t="shared" si="105"/>
        <v>267.17486683768857</v>
      </c>
      <c r="AG67" s="2">
        <f t="shared" si="105"/>
        <v>102.24943651572708</v>
      </c>
      <c r="AH67" s="2">
        <f t="shared" si="105"/>
        <v>76.624130142060082</v>
      </c>
      <c r="AI67" s="2">
        <f t="shared" si="105"/>
        <v>158.34850757252318</v>
      </c>
      <c r="AJ67" s="2">
        <f t="shared" si="105"/>
        <v>27.757606277451995</v>
      </c>
      <c r="AK67" s="2">
        <f t="shared" si="105"/>
        <v>74.972297130457108</v>
      </c>
      <c r="AL67" s="2">
        <f t="shared" si="105"/>
        <v>77.529110819992781</v>
      </c>
      <c r="AM67" s="2">
        <f t="shared" si="105"/>
        <v>134.22542046934927</v>
      </c>
      <c r="AN67" s="2">
        <f t="shared" si="105"/>
        <v>94.271253361747796</v>
      </c>
      <c r="AO67" s="2">
        <f t="shared" si="105"/>
        <v>112.38789612670703</v>
      </c>
      <c r="AP67" s="2">
        <f t="shared" si="105"/>
        <v>54.162607025520707</v>
      </c>
      <c r="AQ67" s="2">
        <f t="shared" si="105"/>
        <v>115.30353952053053</v>
      </c>
      <c r="AR67" s="2">
        <f t="shared" si="105"/>
        <v>76.953766921253305</v>
      </c>
      <c r="AS67" s="2">
        <f t="shared" si="105"/>
        <v>58.661966605726448</v>
      </c>
      <c r="AT67" s="2">
        <f t="shared" si="105"/>
        <v>135.7069614179004</v>
      </c>
      <c r="AU67" s="2">
        <f t="shared" ref="AU67:BZ67" si="106">(AU54/$CP54)*100</f>
        <v>104.69434399240014</v>
      </c>
      <c r="AV67" s="2">
        <f t="shared" si="106"/>
        <v>139.97399396922825</v>
      </c>
      <c r="AW67" s="2">
        <f t="shared" si="106"/>
        <v>41.805485107350904</v>
      </c>
      <c r="AX67" s="2">
        <f t="shared" si="106"/>
        <v>76.855240799059018</v>
      </c>
      <c r="AY67" s="2">
        <f t="shared" si="106"/>
        <v>52.58010721101742</v>
      </c>
      <c r="AZ67" s="2">
        <f t="shared" si="106"/>
        <v>35.179907482754892</v>
      </c>
      <c r="BA67" s="2">
        <f t="shared" si="106"/>
        <v>121.50946884689162</v>
      </c>
      <c r="BB67" s="2">
        <f t="shared" si="106"/>
        <v>52.27723061316091</v>
      </c>
      <c r="BC67" s="2">
        <f t="shared" si="106"/>
        <v>192.35218344834129</v>
      </c>
      <c r="BD67" s="2">
        <f t="shared" si="106"/>
        <v>52.858656371295091</v>
      </c>
      <c r="BE67" s="2">
        <f t="shared" si="106"/>
        <v>89.554163215211474</v>
      </c>
      <c r="BF67" s="2">
        <f t="shared" si="106"/>
        <v>43.913457573557054</v>
      </c>
      <c r="BG67" s="2">
        <f t="shared" si="106"/>
        <v>52.824597958684727</v>
      </c>
      <c r="BH67" s="2">
        <f t="shared" si="106"/>
        <v>57.024730056670784</v>
      </c>
      <c r="BI67" s="2">
        <f t="shared" si="106"/>
        <v>71.409543897036571</v>
      </c>
      <c r="BJ67" s="2">
        <f t="shared" si="106"/>
        <v>37.880253054005699</v>
      </c>
      <c r="BK67" s="2">
        <f t="shared" si="106"/>
        <v>47.254831125010192</v>
      </c>
      <c r="BL67" s="2">
        <f t="shared" si="106"/>
        <v>74.158544343445044</v>
      </c>
      <c r="BM67" s="2">
        <f t="shared" si="106"/>
        <v>37.560347249844007</v>
      </c>
      <c r="BN67" s="2">
        <f t="shared" si="106"/>
        <v>57.468705792484528</v>
      </c>
      <c r="BO67" s="2">
        <f t="shared" si="106"/>
        <v>42.075519664475983</v>
      </c>
      <c r="BP67" s="2">
        <f t="shared" si="106"/>
        <v>86.419572883178446</v>
      </c>
      <c r="BQ67" s="2">
        <f t="shared" si="106"/>
        <v>31.943141912890749</v>
      </c>
      <c r="BR67" s="2">
        <f t="shared" si="106"/>
        <v>67.422276877865329</v>
      </c>
      <c r="BS67" s="2">
        <f t="shared" si="106"/>
        <v>45.470413578602567</v>
      </c>
      <c r="BT67" s="2">
        <f t="shared" si="106"/>
        <v>64.112528995264668</v>
      </c>
      <c r="BU67" s="2">
        <f t="shared" si="106"/>
        <v>87.014378731980983</v>
      </c>
      <c r="BV67" s="2">
        <f t="shared" si="106"/>
        <v>79.092148684432999</v>
      </c>
      <c r="BW67" s="2">
        <f t="shared" si="106"/>
        <v>97.228253399455312</v>
      </c>
      <c r="BX67" s="2">
        <f t="shared" si="106"/>
        <v>48.1744082654902</v>
      </c>
      <c r="BY67" s="2">
        <f t="shared" si="106"/>
        <v>58.929568419093634</v>
      </c>
      <c r="BZ67" s="2">
        <f t="shared" si="106"/>
        <v>43.412312359433031</v>
      </c>
      <c r="CA67" s="2">
        <f t="shared" ref="CA67:CK67" si="107">(CA54/$CP54)*100</f>
        <v>58.857802478236074</v>
      </c>
      <c r="CB67" s="2">
        <f t="shared" si="107"/>
        <v>69.73095070409687</v>
      </c>
      <c r="CC67" s="2">
        <f t="shared" si="107"/>
        <v>189.04486830949855</v>
      </c>
      <c r="CD67" s="2">
        <f t="shared" si="107"/>
        <v>104.81841392405218</v>
      </c>
      <c r="CE67" s="2">
        <f t="shared" si="107"/>
        <v>47.038316930558551</v>
      </c>
      <c r="CF67" s="2">
        <f t="shared" si="107"/>
        <v>42.655729050731225</v>
      </c>
      <c r="CG67" s="2">
        <f t="shared" si="107"/>
        <v>53.215053331825047</v>
      </c>
      <c r="CH67" s="2">
        <f t="shared" si="107"/>
        <v>54.39371768251965</v>
      </c>
      <c r="CI67" s="2">
        <f t="shared" si="107"/>
        <v>51.906237190083651</v>
      </c>
      <c r="CJ67" s="2">
        <f t="shared" si="107"/>
        <v>193.69749074645097</v>
      </c>
      <c r="CK67" s="2">
        <f t="shared" si="107"/>
        <v>101.50744966957259</v>
      </c>
      <c r="CP67" s="2">
        <f t="shared" si="102"/>
        <v>99.999999999999986</v>
      </c>
      <c r="CQ67" s="2">
        <f t="shared" si="103"/>
        <v>83.383184307505317</v>
      </c>
      <c r="CR67" s="2">
        <f t="shared" si="104"/>
        <v>70.030583643609532</v>
      </c>
    </row>
    <row r="68" spans="1:106" s="2" customFormat="1" x14ac:dyDescent="0.25">
      <c r="A68" s="2" t="s">
        <v>74</v>
      </c>
      <c r="B68" s="2" t="s">
        <v>61</v>
      </c>
      <c r="C68" s="2" t="s">
        <v>57</v>
      </c>
      <c r="D68" s="2" t="s">
        <v>15</v>
      </c>
      <c r="E68" s="2" t="s">
        <v>16</v>
      </c>
      <c r="F68" s="2" t="s">
        <v>58</v>
      </c>
      <c r="G68" s="2">
        <v>3648.7</v>
      </c>
      <c r="H68" s="2">
        <v>5448.7</v>
      </c>
      <c r="I68" s="2">
        <v>5448.7</v>
      </c>
      <c r="J68" s="2">
        <v>8148.7</v>
      </c>
      <c r="K68" s="2">
        <v>264.36</v>
      </c>
      <c r="L68" s="2">
        <v>960.423</v>
      </c>
      <c r="M68" s="2">
        <v>1.42201</v>
      </c>
      <c r="N68" s="2">
        <v>3839.4321300000001</v>
      </c>
      <c r="O68" s="2">
        <f t="shared" ref="O68:AT68" si="108">(O55/$CP55)*100</f>
        <v>263.17210981855402</v>
      </c>
      <c r="P68" s="2">
        <f t="shared" si="108"/>
        <v>25.082870044110354</v>
      </c>
      <c r="Q68" s="2">
        <f t="shared" si="108"/>
        <v>61.19049159157013</v>
      </c>
      <c r="R68" s="2">
        <f t="shared" si="108"/>
        <v>55.882950389185652</v>
      </c>
      <c r="S68" s="2">
        <f t="shared" si="108"/>
        <v>177.18926144945692</v>
      </c>
      <c r="T68" s="2">
        <f t="shared" si="108"/>
        <v>34.350924138588454</v>
      </c>
      <c r="U68" s="2">
        <f t="shared" si="108"/>
        <v>28.903800390150241</v>
      </c>
      <c r="V68" s="2">
        <f t="shared" si="108"/>
        <v>181.58440942397803</v>
      </c>
      <c r="W68" s="2">
        <f t="shared" si="108"/>
        <v>25.924904590223097</v>
      </c>
      <c r="X68" s="2">
        <f t="shared" si="108"/>
        <v>57.841645303728214</v>
      </c>
      <c r="Y68" s="2">
        <f t="shared" si="108"/>
        <v>155.1147924589111</v>
      </c>
      <c r="Z68" s="2">
        <f t="shared" si="108"/>
        <v>29.538163343353773</v>
      </c>
      <c r="AA68" s="2">
        <f t="shared" si="108"/>
        <v>421.10692363472947</v>
      </c>
      <c r="AB68" s="2">
        <f t="shared" si="108"/>
        <v>40.295097929071645</v>
      </c>
      <c r="AC68" s="2">
        <f t="shared" si="108"/>
        <v>28.997990238300314</v>
      </c>
      <c r="AD68" s="2">
        <f t="shared" si="108"/>
        <v>107.00874603806861</v>
      </c>
      <c r="AE68" s="2">
        <f t="shared" si="108"/>
        <v>35.219059485995786</v>
      </c>
      <c r="AF68" s="2">
        <f t="shared" si="108"/>
        <v>106.68986233529544</v>
      </c>
      <c r="AG68" s="2">
        <f t="shared" si="108"/>
        <v>59.220448502551633</v>
      </c>
      <c r="AH68" s="2">
        <f t="shared" si="108"/>
        <v>63.776740554630685</v>
      </c>
      <c r="AI68" s="2">
        <f t="shared" si="108"/>
        <v>143.12431130766151</v>
      </c>
      <c r="AJ68" s="2">
        <f t="shared" si="108"/>
        <v>231.51070303075696</v>
      </c>
      <c r="AK68" s="2">
        <f t="shared" si="108"/>
        <v>70.954460910645608</v>
      </c>
      <c r="AL68" s="2">
        <f t="shared" si="108"/>
        <v>52.681630369530609</v>
      </c>
      <c r="AM68" s="2">
        <f t="shared" si="108"/>
        <v>99.439513662634667</v>
      </c>
      <c r="AN68" s="2">
        <f t="shared" si="108"/>
        <v>38.195685651027752</v>
      </c>
      <c r="AO68" s="2">
        <f t="shared" si="108"/>
        <v>89.693701422720636</v>
      </c>
      <c r="AP68" s="2">
        <f t="shared" si="108"/>
        <v>35.994139802700644</v>
      </c>
      <c r="AQ68" s="2">
        <f t="shared" si="108"/>
        <v>67.982374015404019</v>
      </c>
      <c r="AR68" s="2">
        <f t="shared" si="108"/>
        <v>212.33228816646408</v>
      </c>
      <c r="AS68" s="2">
        <f t="shared" si="108"/>
        <v>95.671919736631565</v>
      </c>
      <c r="AT68" s="2">
        <f t="shared" si="108"/>
        <v>119.0616421489357</v>
      </c>
      <c r="AU68" s="2">
        <f t="shared" ref="AU68:BZ68" si="109">(AU55/$CP55)*100</f>
        <v>52.249264921998318</v>
      </c>
      <c r="AV68" s="2">
        <f t="shared" si="109"/>
        <v>60.291716173077816</v>
      </c>
      <c r="AW68" s="2">
        <f t="shared" si="109"/>
        <v>106.33466447419937</v>
      </c>
      <c r="AX68" s="2">
        <f t="shared" si="109"/>
        <v>115.92500672379337</v>
      </c>
      <c r="AY68" s="2">
        <f t="shared" si="109"/>
        <v>67.024588089636964</v>
      </c>
      <c r="AZ68" s="2">
        <f t="shared" si="109"/>
        <v>175.5108664444694</v>
      </c>
      <c r="BA68" s="2">
        <f t="shared" si="109"/>
        <v>97.59089604050844</v>
      </c>
      <c r="BB68" s="2">
        <f t="shared" si="109"/>
        <v>166.30636212705642</v>
      </c>
      <c r="BC68" s="2">
        <f t="shared" si="109"/>
        <v>134.36011615991396</v>
      </c>
      <c r="BD68" s="2">
        <f t="shared" si="109"/>
        <v>82.074537079592687</v>
      </c>
      <c r="BE68" s="2">
        <f t="shared" si="109"/>
        <v>75.696863024129627</v>
      </c>
      <c r="BF68" s="2">
        <f t="shared" si="109"/>
        <v>122.51035237216566</v>
      </c>
      <c r="BG68" s="2">
        <f t="shared" si="109"/>
        <v>123.53622734478817</v>
      </c>
      <c r="BH68" s="2">
        <f t="shared" si="109"/>
        <v>248.48189795948477</v>
      </c>
      <c r="BI68" s="2">
        <f t="shared" si="109"/>
        <v>128.40232456005964</v>
      </c>
      <c r="BJ68" s="2">
        <f t="shared" si="109"/>
        <v>81.161009034281705</v>
      </c>
      <c r="BK68" s="2">
        <f t="shared" si="109"/>
        <v>103.66330420256946</v>
      </c>
      <c r="BL68" s="2">
        <f t="shared" si="109"/>
        <v>101.18145844468729</v>
      </c>
      <c r="BM68" s="2">
        <f t="shared" si="109"/>
        <v>63.027761039220429</v>
      </c>
      <c r="BN68" s="2">
        <f t="shared" si="109"/>
        <v>121.94407846581758</v>
      </c>
      <c r="BO68" s="2">
        <f t="shared" si="109"/>
        <v>71.35845592198811</v>
      </c>
      <c r="BP68" s="2">
        <f t="shared" si="109"/>
        <v>392.83521656288764</v>
      </c>
      <c r="BQ68" s="2">
        <f t="shared" si="109"/>
        <v>466.66076561593923</v>
      </c>
      <c r="BR68" s="2">
        <f t="shared" si="109"/>
        <v>479.56817926484263</v>
      </c>
      <c r="BS68" s="2">
        <f t="shared" si="109"/>
        <v>76.796501130845584</v>
      </c>
      <c r="BT68" s="2">
        <f t="shared" si="109"/>
        <v>508.71256095388213</v>
      </c>
      <c r="BU68" s="2">
        <f t="shared" si="109"/>
        <v>245.72542637928555</v>
      </c>
      <c r="BV68" s="2">
        <f t="shared" si="109"/>
        <v>276.74679612664107</v>
      </c>
      <c r="BW68" s="2">
        <f t="shared" si="109"/>
        <v>471.95468900895258</v>
      </c>
      <c r="BX68" s="2">
        <f t="shared" si="109"/>
        <v>362.59346640202727</v>
      </c>
      <c r="BY68" s="2">
        <f t="shared" si="109"/>
        <v>231.8307215509777</v>
      </c>
      <c r="BZ68" s="2">
        <f t="shared" si="109"/>
        <v>729.64563055564065</v>
      </c>
      <c r="CA68" s="2">
        <f t="shared" ref="CA68:CK68" si="110">(CA55/$CP55)*100</f>
        <v>679.16554603443717</v>
      </c>
      <c r="CB68" s="2">
        <f t="shared" si="110"/>
        <v>437.15664679601315</v>
      </c>
      <c r="CC68" s="2">
        <f t="shared" si="110"/>
        <v>702.62449231104438</v>
      </c>
      <c r="CD68" s="2">
        <f t="shared" si="110"/>
        <v>170.62320769769372</v>
      </c>
      <c r="CE68" s="2">
        <f t="shared" si="110"/>
        <v>301.77179048092427</v>
      </c>
      <c r="CF68" s="2">
        <f t="shared" si="110"/>
        <v>168.71557956829275</v>
      </c>
      <c r="CG68" s="2">
        <f t="shared" si="110"/>
        <v>360.99223898347594</v>
      </c>
      <c r="CH68" s="2">
        <f t="shared" si="110"/>
        <v>449.95625278739533</v>
      </c>
      <c r="CI68" s="2">
        <f t="shared" si="110"/>
        <v>242.17117813342958</v>
      </c>
      <c r="CJ68" s="2">
        <f t="shared" si="110"/>
        <v>374.08803232867945</v>
      </c>
      <c r="CK68" s="2">
        <f t="shared" si="110"/>
        <v>255.35094796975483</v>
      </c>
      <c r="CP68" s="2">
        <f t="shared" si="102"/>
        <v>99.999999999999986</v>
      </c>
      <c r="CQ68" s="2">
        <f t="shared" si="103"/>
        <v>106.27633485739315</v>
      </c>
      <c r="CR68" s="2">
        <f t="shared" si="104"/>
        <v>310.16353854237241</v>
      </c>
    </row>
    <row r="69" spans="1:106" s="2" customFormat="1" x14ac:dyDescent="0.25">
      <c r="A69" s="2" t="s">
        <v>75</v>
      </c>
      <c r="B69" s="2" t="s">
        <v>62</v>
      </c>
      <c r="C69" s="2" t="s">
        <v>57</v>
      </c>
      <c r="D69" s="2" t="s">
        <v>15</v>
      </c>
      <c r="E69" s="2" t="s">
        <v>16</v>
      </c>
      <c r="F69" s="2" t="s">
        <v>58</v>
      </c>
      <c r="G69" s="2">
        <v>164.8</v>
      </c>
      <c r="H69" s="2">
        <v>1964.8</v>
      </c>
      <c r="I69" s="2">
        <v>1964.8</v>
      </c>
      <c r="J69" s="2">
        <v>4664.8</v>
      </c>
      <c r="K69" s="2">
        <v>543.43299999999999</v>
      </c>
      <c r="L69" s="2">
        <v>1329.2059999999999</v>
      </c>
      <c r="M69" s="2">
        <v>0.63063000000000002</v>
      </c>
      <c r="N69" s="2">
        <v>1702.6952699999999</v>
      </c>
      <c r="O69" s="2">
        <f t="shared" ref="O69:AT69" si="111">(O56/$CP56)*100</f>
        <v>59.489600186076366</v>
      </c>
      <c r="P69" s="2">
        <f t="shared" si="111"/>
        <v>85.51692131943453</v>
      </c>
      <c r="Q69" s="2">
        <f t="shared" si="111"/>
        <v>94.290039173196774</v>
      </c>
      <c r="R69" s="2">
        <f t="shared" si="111"/>
        <v>88.696707302172413</v>
      </c>
      <c r="S69" s="2">
        <f t="shared" si="111"/>
        <v>232.91932323555002</v>
      </c>
      <c r="T69" s="2">
        <f t="shared" si="111"/>
        <v>200.89678061390481</v>
      </c>
      <c r="U69" s="2">
        <f t="shared" si="111"/>
        <v>149.18109470020948</v>
      </c>
      <c r="V69" s="2">
        <f t="shared" si="111"/>
        <v>126.73876144391724</v>
      </c>
      <c r="W69" s="2">
        <f t="shared" si="111"/>
        <v>144.2088147789386</v>
      </c>
      <c r="X69" s="2">
        <f t="shared" si="111"/>
        <v>123.44691008713495</v>
      </c>
      <c r="Y69" s="2">
        <f t="shared" si="111"/>
        <v>122.49352633849115</v>
      </c>
      <c r="Z69" s="2">
        <f t="shared" si="111"/>
        <v>139.78637285051622</v>
      </c>
      <c r="AA69" s="2">
        <f t="shared" si="111"/>
        <v>112.17854351080759</v>
      </c>
      <c r="AB69" s="2">
        <f t="shared" si="111"/>
        <v>94.97733666425728</v>
      </c>
      <c r="AC69" s="2">
        <f t="shared" si="111"/>
        <v>126.75090645982354</v>
      </c>
      <c r="AD69" s="2">
        <f t="shared" si="111"/>
        <v>45.283243852781794</v>
      </c>
      <c r="AE69" s="2">
        <f t="shared" si="111"/>
        <v>71.413245575165874</v>
      </c>
      <c r="AF69" s="2">
        <f t="shared" si="111"/>
        <v>66.979210677014706</v>
      </c>
      <c r="AG69" s="2">
        <f t="shared" si="111"/>
        <v>52.187685395507962</v>
      </c>
      <c r="AH69" s="2">
        <f t="shared" si="111"/>
        <v>62.108507252414654</v>
      </c>
      <c r="AI69" s="2">
        <f t="shared" si="111"/>
        <v>25.397436444763734</v>
      </c>
      <c r="AJ69" s="2">
        <f t="shared" si="111"/>
        <v>63.426241478247171</v>
      </c>
      <c r="AK69" s="2">
        <f t="shared" si="111"/>
        <v>87.760436985032925</v>
      </c>
      <c r="AL69" s="2">
        <f t="shared" si="111"/>
        <v>74.560460833427783</v>
      </c>
      <c r="AM69" s="2">
        <f t="shared" si="111"/>
        <v>52.725930418627655</v>
      </c>
      <c r="AN69" s="2">
        <f t="shared" si="111"/>
        <v>81.970576674797684</v>
      </c>
      <c r="AO69" s="2">
        <f t="shared" si="111"/>
        <v>70.185494876275413</v>
      </c>
      <c r="AP69" s="2">
        <f t="shared" si="111"/>
        <v>46.68654523613592</v>
      </c>
      <c r="AQ69" s="2">
        <f t="shared" si="111"/>
        <v>122.06955487412611</v>
      </c>
      <c r="AR69" s="2">
        <f t="shared" si="111"/>
        <v>175.67379076124959</v>
      </c>
      <c r="AS69" s="2">
        <f t="shared" si="111"/>
        <v>155.37615690477276</v>
      </c>
      <c r="AT69" s="2">
        <f t="shared" si="111"/>
        <v>163.94556971901585</v>
      </c>
      <c r="AU69" s="2">
        <f t="shared" ref="AU69:BZ69" si="112">(AU56/$CP56)*100</f>
        <v>93.436023736513505</v>
      </c>
      <c r="AV69" s="2">
        <f t="shared" si="112"/>
        <v>143.25322284558459</v>
      </c>
      <c r="AW69" s="2">
        <f t="shared" si="112"/>
        <v>184.30668888591194</v>
      </c>
      <c r="AX69" s="2">
        <f t="shared" si="112"/>
        <v>215.99027515453614</v>
      </c>
      <c r="AY69" s="2">
        <f t="shared" si="112"/>
        <v>146.31431890014736</v>
      </c>
      <c r="AZ69" s="2">
        <f t="shared" si="112"/>
        <v>390.73276401424425</v>
      </c>
      <c r="BA69" s="2">
        <f t="shared" si="112"/>
        <v>594.79552945644787</v>
      </c>
      <c r="BB69" s="2">
        <f t="shared" si="112"/>
        <v>386.69675441011287</v>
      </c>
      <c r="BC69" s="2">
        <f t="shared" si="112"/>
        <v>257.13924518358112</v>
      </c>
      <c r="BD69" s="2">
        <f t="shared" si="112"/>
        <v>179.9642936532355</v>
      </c>
      <c r="BE69" s="2">
        <f t="shared" si="112"/>
        <v>118.31232858966187</v>
      </c>
      <c r="BF69" s="2">
        <f t="shared" si="112"/>
        <v>147.97984221784185</v>
      </c>
      <c r="BG69" s="2">
        <f t="shared" si="112"/>
        <v>77.908620900321068</v>
      </c>
      <c r="BH69" s="2">
        <f t="shared" si="112"/>
        <v>146.06313788935816</v>
      </c>
      <c r="BI69" s="2">
        <f t="shared" si="112"/>
        <v>116.17038942073428</v>
      </c>
      <c r="BJ69" s="2">
        <f t="shared" si="112"/>
        <v>84.364248900692047</v>
      </c>
      <c r="BK69" s="2">
        <f t="shared" si="112"/>
        <v>152.46135308726306</v>
      </c>
      <c r="BL69" s="2">
        <f t="shared" si="112"/>
        <v>152.52042202826181</v>
      </c>
      <c r="BM69" s="2">
        <f t="shared" si="112"/>
        <v>109.31342384927815</v>
      </c>
      <c r="BN69" s="2">
        <f t="shared" si="112"/>
        <v>91.240536088362717</v>
      </c>
      <c r="BO69" s="2">
        <f t="shared" si="112"/>
        <v>82.688788751801511</v>
      </c>
      <c r="BP69" s="2">
        <f t="shared" si="112"/>
        <v>224.64304694159054</v>
      </c>
      <c r="BQ69" s="2">
        <f t="shared" si="112"/>
        <v>202.0731910182823</v>
      </c>
      <c r="BR69" s="2">
        <f t="shared" si="112"/>
        <v>96.871407099461052</v>
      </c>
      <c r="BS69" s="2">
        <f t="shared" si="112"/>
        <v>114.82891720926671</v>
      </c>
      <c r="BT69" s="2">
        <f t="shared" si="112"/>
        <v>135.36669115298156</v>
      </c>
      <c r="BU69" s="2">
        <f t="shared" si="112"/>
        <v>84.884276399952313</v>
      </c>
      <c r="BV69" s="2">
        <f t="shared" si="112"/>
        <v>144.06307458806313</v>
      </c>
      <c r="BW69" s="2">
        <f t="shared" si="112"/>
        <v>92.171837989904176</v>
      </c>
      <c r="BX69" s="2">
        <f t="shared" si="112"/>
        <v>122.95834921999555</v>
      </c>
      <c r="BY69" s="2">
        <f t="shared" si="112"/>
        <v>226.95115200996332</v>
      </c>
      <c r="BZ69" s="2">
        <f t="shared" si="112"/>
        <v>175.73396379460351</v>
      </c>
      <c r="CA69" s="2">
        <f t="shared" ref="CA69:CK69" si="113">(CA56/$CP56)*100</f>
        <v>89.508767229361197</v>
      </c>
      <c r="CB69" s="2">
        <f t="shared" si="113"/>
        <v>124.60179069058771</v>
      </c>
      <c r="CC69" s="2">
        <f t="shared" si="113"/>
        <v>190.61105623363184</v>
      </c>
      <c r="CD69" s="2">
        <f t="shared" si="113"/>
        <v>151.63438791328016</v>
      </c>
      <c r="CE69" s="2">
        <f t="shared" si="113"/>
        <v>110.03881252659022</v>
      </c>
      <c r="CF69" s="2">
        <f t="shared" si="113"/>
        <v>128.51193376623567</v>
      </c>
      <c r="CG69" s="2">
        <f t="shared" si="113"/>
        <v>106.59073210155883</v>
      </c>
      <c r="CH69" s="2">
        <f t="shared" si="113"/>
        <v>176.51014072025097</v>
      </c>
      <c r="CI69" s="2">
        <f t="shared" si="113"/>
        <v>150.98738979318142</v>
      </c>
      <c r="CJ69" s="2">
        <f t="shared" si="113"/>
        <v>158.7463988187684</v>
      </c>
      <c r="CK69" s="2">
        <f t="shared" si="113"/>
        <v>138.56911102899937</v>
      </c>
      <c r="CP69" s="2">
        <f t="shared" si="102"/>
        <v>99.999999999999972</v>
      </c>
      <c r="CQ69" s="2">
        <f t="shared" si="103"/>
        <v>217.07677563812859</v>
      </c>
      <c r="CR69" s="2">
        <f t="shared" si="104"/>
        <v>136.05595760874203</v>
      </c>
    </row>
    <row r="70" spans="1:106" s="2" customFormat="1" x14ac:dyDescent="0.25">
      <c r="A70" s="2" t="s">
        <v>76</v>
      </c>
      <c r="B70" s="2" t="s">
        <v>65</v>
      </c>
      <c r="C70" s="2" t="s">
        <v>57</v>
      </c>
      <c r="D70" s="2" t="s">
        <v>15</v>
      </c>
      <c r="E70" s="2" t="s">
        <v>16</v>
      </c>
      <c r="F70" s="2" t="s">
        <v>58</v>
      </c>
      <c r="G70" s="2">
        <v>3208.7</v>
      </c>
      <c r="H70" s="2">
        <v>5008.7</v>
      </c>
      <c r="I70" s="2">
        <v>5008.7</v>
      </c>
      <c r="J70" s="2">
        <v>7708.7</v>
      </c>
      <c r="K70" s="2">
        <v>65.635000000000005</v>
      </c>
      <c r="L70" s="2">
        <v>292.71600000000001</v>
      </c>
      <c r="M70" s="2">
        <v>1.9731700000000001</v>
      </c>
      <c r="N70" s="2">
        <v>5327.5645299999996</v>
      </c>
      <c r="O70" s="2">
        <f t="shared" ref="O70:AT70" si="114">(O57/$CP57)*100</f>
        <v>64.698712577131104</v>
      </c>
      <c r="P70" s="2">
        <f t="shared" si="114"/>
        <v>32.5207587415251</v>
      </c>
      <c r="Q70" s="2">
        <f t="shared" si="114"/>
        <v>122.98468804753561</v>
      </c>
      <c r="R70" s="2">
        <f t="shared" si="114"/>
        <v>44.587491429877353</v>
      </c>
      <c r="S70" s="2">
        <f t="shared" si="114"/>
        <v>80.760265102460565</v>
      </c>
      <c r="T70" s="2">
        <f t="shared" si="114"/>
        <v>75.988420812066735</v>
      </c>
      <c r="U70" s="2">
        <f t="shared" si="114"/>
        <v>46.900281861811536</v>
      </c>
      <c r="V70" s="2">
        <f t="shared" si="114"/>
        <v>74.653767045021709</v>
      </c>
      <c r="W70" s="2">
        <f t="shared" si="114"/>
        <v>81.432162718062017</v>
      </c>
      <c r="X70" s="2">
        <f t="shared" si="114"/>
        <v>39.847642264035962</v>
      </c>
      <c r="Y70" s="2">
        <f t="shared" si="114"/>
        <v>116.9970290241487</v>
      </c>
      <c r="Z70" s="2">
        <f t="shared" si="114"/>
        <v>105.98613544602726</v>
      </c>
      <c r="AA70" s="2">
        <f t="shared" si="114"/>
        <v>26.551382646453874</v>
      </c>
      <c r="AB70" s="2">
        <f t="shared" si="114"/>
        <v>103.72362306696121</v>
      </c>
      <c r="AC70" s="2">
        <f t="shared" si="114"/>
        <v>92.438485564104539</v>
      </c>
      <c r="AD70" s="2">
        <f t="shared" si="114"/>
        <v>57.865468119143749</v>
      </c>
      <c r="AE70" s="2">
        <f t="shared" si="114"/>
        <v>89.462938980726747</v>
      </c>
      <c r="AF70" s="2">
        <f t="shared" si="114"/>
        <v>163.47223280262057</v>
      </c>
      <c r="AG70" s="2">
        <f t="shared" si="114"/>
        <v>81.436733450140935</v>
      </c>
      <c r="AH70" s="2">
        <f t="shared" si="114"/>
        <v>335.61514435895481</v>
      </c>
      <c r="AI70" s="2">
        <f t="shared" si="114"/>
        <v>79.402757675020951</v>
      </c>
      <c r="AJ70" s="2">
        <f t="shared" si="114"/>
        <v>72.372971737639986</v>
      </c>
      <c r="AK70" s="2">
        <f t="shared" si="114"/>
        <v>79.128513750285677</v>
      </c>
      <c r="AL70" s="2">
        <f t="shared" si="114"/>
        <v>66.344176125542774</v>
      </c>
      <c r="AM70" s="2">
        <f t="shared" si="114"/>
        <v>125.06894187552373</v>
      </c>
      <c r="AN70" s="2">
        <f t="shared" si="114"/>
        <v>156.9817932505523</v>
      </c>
      <c r="AO70" s="2">
        <f t="shared" si="114"/>
        <v>264.90134836596326</v>
      </c>
      <c r="AP70" s="2">
        <f t="shared" si="114"/>
        <v>122.13453188085626</v>
      </c>
      <c r="AQ70" s="2">
        <f t="shared" si="114"/>
        <v>110.60714557781672</v>
      </c>
      <c r="AR70" s="2">
        <f t="shared" si="114"/>
        <v>85.134455701988273</v>
      </c>
      <c r="AS70" s="2">
        <f t="shared" si="114"/>
        <v>133.87674259160508</v>
      </c>
      <c r="AT70" s="2">
        <f t="shared" si="114"/>
        <v>203.45699702902414</v>
      </c>
      <c r="AU70" s="2">
        <f t="shared" ref="AU70:BZ70" si="115">(AU57/$CP57)*100</f>
        <v>159.62824712424774</v>
      </c>
      <c r="AV70" s="2">
        <f t="shared" si="115"/>
        <v>157.35659328102386</v>
      </c>
      <c r="AW70" s="2">
        <f t="shared" si="115"/>
        <v>264.40770930143975</v>
      </c>
      <c r="AX70" s="2">
        <f t="shared" si="115"/>
        <v>522.36611563952158</v>
      </c>
      <c r="AY70" s="2">
        <f t="shared" si="115"/>
        <v>222.30212539041671</v>
      </c>
      <c r="AZ70" s="2">
        <f t="shared" si="115"/>
        <v>367.957644549402</v>
      </c>
      <c r="BA70" s="2">
        <f t="shared" si="115"/>
        <v>432.61522053782278</v>
      </c>
      <c r="BB70" s="2">
        <f t="shared" si="115"/>
        <v>459.44998857316978</v>
      </c>
      <c r="BC70" s="2">
        <f t="shared" si="115"/>
        <v>739.16050887483823</v>
      </c>
      <c r="BD70" s="2">
        <f t="shared" si="115"/>
        <v>181.81915136741068</v>
      </c>
      <c r="BE70" s="2">
        <f t="shared" si="115"/>
        <v>321.65155785785026</v>
      </c>
      <c r="BF70" s="2">
        <f t="shared" si="115"/>
        <v>277.56684695665427</v>
      </c>
      <c r="BG70" s="2">
        <f t="shared" si="115"/>
        <v>286.06840862344785</v>
      </c>
      <c r="BH70" s="2">
        <f t="shared" si="115"/>
        <v>223.69162794240879</v>
      </c>
      <c r="BI70" s="2">
        <f t="shared" si="115"/>
        <v>297.65978517559233</v>
      </c>
      <c r="BJ70" s="2">
        <f t="shared" si="115"/>
        <v>918.0132551230289</v>
      </c>
      <c r="BK70" s="2">
        <f t="shared" si="115"/>
        <v>497.31850384703284</v>
      </c>
      <c r="BL70" s="2">
        <f t="shared" si="115"/>
        <v>587.9972575607527</v>
      </c>
      <c r="BM70" s="2">
        <f t="shared" si="115"/>
        <v>523.47223280262062</v>
      </c>
      <c r="BN70" s="2">
        <f t="shared" si="115"/>
        <v>525.45135979279348</v>
      </c>
      <c r="BO70" s="2">
        <f t="shared" si="115"/>
        <v>654.67509712805668</v>
      </c>
      <c r="BP70" s="2">
        <f t="shared" si="115"/>
        <v>434.19669383712954</v>
      </c>
      <c r="BQ70" s="2">
        <f t="shared" si="115"/>
        <v>478.33168279119371</v>
      </c>
      <c r="BR70" s="2">
        <f t="shared" si="115"/>
        <v>298.11685838348444</v>
      </c>
      <c r="BS70" s="2">
        <f t="shared" si="115"/>
        <v>199.57644549401994</v>
      </c>
      <c r="BT70" s="2">
        <f t="shared" si="115"/>
        <v>214.326197912699</v>
      </c>
      <c r="BU70" s="2">
        <f t="shared" si="115"/>
        <v>369.00434219547498</v>
      </c>
      <c r="BV70" s="2">
        <f t="shared" si="115"/>
        <v>165.53363297021406</v>
      </c>
      <c r="BW70" s="2">
        <f t="shared" si="115"/>
        <v>709.09423325969374</v>
      </c>
      <c r="BX70" s="2">
        <f t="shared" si="115"/>
        <v>635.17635407937837</v>
      </c>
      <c r="BY70" s="2">
        <f t="shared" si="115"/>
        <v>126.71897615601434</v>
      </c>
      <c r="BZ70" s="2">
        <f t="shared" si="115"/>
        <v>26.172011883903405</v>
      </c>
      <c r="CA70" s="2">
        <f t="shared" ref="CA70:CK70" si="116">(CA57/$CP57)*100</f>
        <v>29.595490211015463</v>
      </c>
      <c r="CB70" s="2">
        <f t="shared" si="116"/>
        <v>53.285594576064597</v>
      </c>
      <c r="CC70" s="2">
        <f t="shared" si="116"/>
        <v>135.91528909880398</v>
      </c>
      <c r="CD70" s="2">
        <f t="shared" si="116"/>
        <v>19.366191818389581</v>
      </c>
      <c r="CE70" s="2">
        <f t="shared" si="116"/>
        <v>126.35331758970064</v>
      </c>
      <c r="CF70" s="2">
        <f t="shared" si="116"/>
        <v>30.047992686828671</v>
      </c>
      <c r="CG70" s="2">
        <f t="shared" si="116"/>
        <v>26.487392397348973</v>
      </c>
      <c r="CH70" s="2">
        <f t="shared" si="116"/>
        <v>22.030928620400701</v>
      </c>
      <c r="CI70" s="2">
        <f t="shared" si="116"/>
        <v>133.25512302887179</v>
      </c>
      <c r="CJ70" s="2">
        <f t="shared" si="116"/>
        <v>32.580178258551079</v>
      </c>
      <c r="CK70" s="2">
        <f t="shared" si="116"/>
        <v>156.13163708387293</v>
      </c>
      <c r="CP70" s="2">
        <f t="shared" si="102"/>
        <v>100</v>
      </c>
      <c r="CQ70" s="2">
        <f t="shared" si="103"/>
        <v>315.31225717985831</v>
      </c>
      <c r="CR70" s="2">
        <f t="shared" si="104"/>
        <v>288.31918945684458</v>
      </c>
    </row>
    <row r="71" spans="1:106" s="2" customFormat="1" x14ac:dyDescent="0.25">
      <c r="A71" s="2" t="s">
        <v>77</v>
      </c>
      <c r="B71" s="2" t="s">
        <v>66</v>
      </c>
      <c r="C71" s="2" t="s">
        <v>57</v>
      </c>
      <c r="D71" s="2" t="s">
        <v>15</v>
      </c>
      <c r="E71" s="2" t="s">
        <v>16</v>
      </c>
      <c r="F71" s="2" t="s">
        <v>58</v>
      </c>
      <c r="G71" s="2">
        <v>241.2</v>
      </c>
      <c r="H71" s="2">
        <v>2041.2</v>
      </c>
      <c r="I71" s="2">
        <v>2041.2</v>
      </c>
      <c r="J71" s="2">
        <v>4741.2</v>
      </c>
      <c r="K71" s="2">
        <v>68.742000000000004</v>
      </c>
      <c r="L71" s="2">
        <v>140.75899999999999</v>
      </c>
      <c r="M71" s="2">
        <v>0.36508000000000002</v>
      </c>
      <c r="N71" s="2">
        <v>985.72519</v>
      </c>
      <c r="O71" s="2">
        <f t="shared" ref="O71:AT71" si="117">(O58/$CP58)*100</f>
        <v>89.953347502192997</v>
      </c>
      <c r="P71" s="2">
        <f t="shared" si="117"/>
        <v>116.12937012581774</v>
      </c>
      <c r="Q71" s="2">
        <f t="shared" si="117"/>
        <v>147.35032141781701</v>
      </c>
      <c r="R71" s="2">
        <f t="shared" si="117"/>
        <v>102.92352743507276</v>
      </c>
      <c r="S71" s="2">
        <f t="shared" si="117"/>
        <v>99.008907179422295</v>
      </c>
      <c r="T71" s="2">
        <f t="shared" si="117"/>
        <v>84.642207199933679</v>
      </c>
      <c r="U71" s="2">
        <f t="shared" si="117"/>
        <v>110.26835005520621</v>
      </c>
      <c r="V71" s="2">
        <f t="shared" si="117"/>
        <v>118.45981295359628</v>
      </c>
      <c r="W71" s="2">
        <f t="shared" si="117"/>
        <v>72.7063249265736</v>
      </c>
      <c r="X71" s="2">
        <f t="shared" si="117"/>
        <v>93.008235104149875</v>
      </c>
      <c r="Y71" s="2">
        <f t="shared" si="117"/>
        <v>72.40520029152357</v>
      </c>
      <c r="Z71" s="2">
        <f t="shared" si="117"/>
        <v>99.680982451852813</v>
      </c>
      <c r="AA71" s="2">
        <f t="shared" si="117"/>
        <v>95.591797190376255</v>
      </c>
      <c r="AB71" s="2">
        <f t="shared" si="117"/>
        <v>93.998891512213035</v>
      </c>
      <c r="AC71" s="2">
        <f t="shared" si="117"/>
        <v>92.785664721721588</v>
      </c>
      <c r="AD71" s="2">
        <f t="shared" si="117"/>
        <v>100.34432947399203</v>
      </c>
      <c r="AE71" s="2">
        <f t="shared" si="117"/>
        <v>82.015003862250765</v>
      </c>
      <c r="AF71" s="2">
        <f t="shared" si="117"/>
        <v>103.16355431808365</v>
      </c>
      <c r="AG71" s="2">
        <f t="shared" si="117"/>
        <v>116.2253808790221</v>
      </c>
      <c r="AH71" s="2">
        <f t="shared" si="117"/>
        <v>130.5091624807433</v>
      </c>
      <c r="AI71" s="2">
        <f t="shared" si="117"/>
        <v>82.189568868076876</v>
      </c>
      <c r="AJ71" s="2">
        <f t="shared" si="117"/>
        <v>92.554366089001988</v>
      </c>
      <c r="AK71" s="2">
        <f t="shared" si="117"/>
        <v>76.044880662997912</v>
      </c>
      <c r="AL71" s="2">
        <f t="shared" si="117"/>
        <v>90.350482890447395</v>
      </c>
      <c r="AM71" s="2">
        <f t="shared" si="117"/>
        <v>86.492596261690423</v>
      </c>
      <c r="AN71" s="2">
        <f t="shared" si="117"/>
        <v>165.343609393343</v>
      </c>
      <c r="AO71" s="2">
        <f t="shared" si="117"/>
        <v>86.392221383340413</v>
      </c>
      <c r="AP71" s="2">
        <f t="shared" si="117"/>
        <v>98.585587040293987</v>
      </c>
      <c r="AQ71" s="2">
        <f t="shared" si="117"/>
        <v>110.85314282472365</v>
      </c>
      <c r="AR71" s="2">
        <f t="shared" si="117"/>
        <v>90.023173504523442</v>
      </c>
      <c r="AS71" s="2">
        <f t="shared" si="117"/>
        <v>101.13860025050082</v>
      </c>
      <c r="AT71" s="2">
        <f t="shared" si="117"/>
        <v>86.514416887418676</v>
      </c>
      <c r="AU71" s="2">
        <f t="shared" ref="AU71:BZ71" si="118">(AU58/$CP58)*100</f>
        <v>158.27809078253131</v>
      </c>
      <c r="AV71" s="2">
        <f t="shared" si="118"/>
        <v>126.97422111276467</v>
      </c>
      <c r="AW71" s="2">
        <f t="shared" si="118"/>
        <v>178.348702327388</v>
      </c>
      <c r="AX71" s="2">
        <f t="shared" si="118"/>
        <v>93.222077236286836</v>
      </c>
      <c r="AY71" s="2">
        <f t="shared" si="118"/>
        <v>104.61244386644033</v>
      </c>
      <c r="AZ71" s="2">
        <f t="shared" si="118"/>
        <v>151.33913180094356</v>
      </c>
      <c r="BA71" s="2">
        <f t="shared" si="118"/>
        <v>113.95167167813707</v>
      </c>
      <c r="BB71" s="2">
        <f t="shared" si="118"/>
        <v>133.78225633998284</v>
      </c>
      <c r="BC71" s="2">
        <f t="shared" si="118"/>
        <v>99.174743934957093</v>
      </c>
      <c r="BD71" s="2">
        <f t="shared" si="118"/>
        <v>114.38372006755668</v>
      </c>
      <c r="BE71" s="2">
        <f t="shared" si="118"/>
        <v>131.49545476366086</v>
      </c>
      <c r="BF71" s="2">
        <f t="shared" si="118"/>
        <v>158.22135715563783</v>
      </c>
      <c r="BG71" s="2">
        <f t="shared" si="118"/>
        <v>84.079235056144498</v>
      </c>
      <c r="BH71" s="2">
        <f t="shared" si="118"/>
        <v>165.8236631593648</v>
      </c>
      <c r="BI71" s="2">
        <f t="shared" si="118"/>
        <v>118.51218245534409</v>
      </c>
      <c r="BJ71" s="2">
        <f t="shared" si="118"/>
        <v>118.92241021903547</v>
      </c>
      <c r="BK71" s="2">
        <f t="shared" si="118"/>
        <v>141.95189861264464</v>
      </c>
      <c r="BL71" s="2">
        <f t="shared" si="118"/>
        <v>93.099881732208573</v>
      </c>
      <c r="BM71" s="2">
        <f t="shared" si="118"/>
        <v>158.22572128078346</v>
      </c>
      <c r="BN71" s="2">
        <f t="shared" si="118"/>
        <v>82.525606504292142</v>
      </c>
      <c r="BO71" s="2">
        <f t="shared" si="118"/>
        <v>138.45187024583117</v>
      </c>
      <c r="BP71" s="2">
        <f t="shared" si="118"/>
        <v>139.62581991001176</v>
      </c>
      <c r="BQ71" s="2">
        <f t="shared" si="118"/>
        <v>141.6987793541968</v>
      </c>
      <c r="BR71" s="2">
        <f t="shared" si="118"/>
        <v>142.32284925002511</v>
      </c>
      <c r="BS71" s="2">
        <f t="shared" si="118"/>
        <v>103.82253721507719</v>
      </c>
      <c r="BT71" s="2">
        <f t="shared" si="118"/>
        <v>138.18129448680074</v>
      </c>
      <c r="BU71" s="2">
        <f t="shared" si="118"/>
        <v>102.64858755089664</v>
      </c>
      <c r="BV71" s="2">
        <f t="shared" si="118"/>
        <v>141.847159609149</v>
      </c>
      <c r="BW71" s="2">
        <f t="shared" si="118"/>
        <v>182.73901222391456</v>
      </c>
      <c r="BX71" s="2">
        <f t="shared" si="118"/>
        <v>194.19047660610721</v>
      </c>
      <c r="BY71" s="2">
        <f t="shared" si="118"/>
        <v>127.27098162266905</v>
      </c>
      <c r="BZ71" s="2">
        <f t="shared" si="118"/>
        <v>180.0245263833186</v>
      </c>
      <c r="CA71" s="2">
        <f t="shared" ref="CA71:CK71" si="119">(CA58/$CP58)*100</f>
        <v>138.00236535582897</v>
      </c>
      <c r="CB71" s="2">
        <f t="shared" si="119"/>
        <v>123.32144836585337</v>
      </c>
      <c r="CC71" s="2">
        <f t="shared" si="119"/>
        <v>117.50406954669835</v>
      </c>
      <c r="CD71" s="2">
        <f t="shared" si="119"/>
        <v>277.94676640147338</v>
      </c>
      <c r="CE71" s="2">
        <f t="shared" si="119"/>
        <v>125.63443469304929</v>
      </c>
      <c r="CF71" s="2">
        <f t="shared" si="119"/>
        <v>175.38982547863549</v>
      </c>
      <c r="CG71" s="2">
        <f t="shared" si="119"/>
        <v>132.19371478696527</v>
      </c>
      <c r="CH71" s="2">
        <f t="shared" si="119"/>
        <v>124.22918639614913</v>
      </c>
      <c r="CI71" s="2">
        <f t="shared" si="119"/>
        <v>153.51246612347859</v>
      </c>
      <c r="CJ71" s="2">
        <f t="shared" si="119"/>
        <v>143.94193967906227</v>
      </c>
      <c r="CK71" s="2">
        <f t="shared" si="119"/>
        <v>183.80822288459947</v>
      </c>
      <c r="CP71" s="2">
        <f t="shared" si="102"/>
        <v>100.00000000000001</v>
      </c>
      <c r="CQ71" s="2">
        <f t="shared" si="103"/>
        <v>122.36774155069006</v>
      </c>
      <c r="CR71" s="2">
        <f t="shared" si="104"/>
        <v>143.57898993778215</v>
      </c>
    </row>
    <row r="72" spans="1:106" s="2" customFormat="1" x14ac:dyDescent="0.25">
      <c r="A72" s="2" t="s">
        <v>78</v>
      </c>
      <c r="B72" s="2" t="s">
        <v>67</v>
      </c>
      <c r="C72" s="2" t="s">
        <v>57</v>
      </c>
      <c r="D72" s="2" t="s">
        <v>15</v>
      </c>
      <c r="E72" s="2" t="s">
        <v>16</v>
      </c>
      <c r="F72" s="2" t="s">
        <v>58</v>
      </c>
      <c r="G72" s="2">
        <v>11.5</v>
      </c>
      <c r="H72" s="2">
        <v>1811.5</v>
      </c>
      <c r="I72" s="2">
        <v>1811.5</v>
      </c>
      <c r="J72" s="2">
        <v>4511.5</v>
      </c>
      <c r="K72" s="2">
        <v>265.12</v>
      </c>
      <c r="L72" s="2">
        <v>753.55600000000004</v>
      </c>
      <c r="M72" s="2">
        <v>0.89488000000000001</v>
      </c>
      <c r="N72" s="2">
        <v>2416.1719699999999</v>
      </c>
      <c r="O72" s="2">
        <f t="shared" ref="O72:AT72" si="120">(O59/$CP59)*100</f>
        <v>55.521294327585359</v>
      </c>
      <c r="P72" s="2">
        <f t="shared" si="120"/>
        <v>31.097627903450476</v>
      </c>
      <c r="Q72" s="2">
        <f t="shared" si="120"/>
        <v>37.882482605040202</v>
      </c>
      <c r="R72" s="2">
        <f t="shared" si="120"/>
        <v>51.829002651253255</v>
      </c>
      <c r="S72" s="2">
        <f t="shared" si="120"/>
        <v>129.6986759575573</v>
      </c>
      <c r="T72" s="2">
        <f t="shared" si="120"/>
        <v>56.027103208774584</v>
      </c>
      <c r="U72" s="2">
        <f t="shared" si="120"/>
        <v>78.658373060641608</v>
      </c>
      <c r="V72" s="2">
        <f t="shared" si="120"/>
        <v>59.143429067376672</v>
      </c>
      <c r="W72" s="2">
        <f t="shared" si="120"/>
        <v>73.781334407564259</v>
      </c>
      <c r="X72" s="2">
        <f t="shared" si="120"/>
        <v>77.968119330159652</v>
      </c>
      <c r="Y72" s="2">
        <f t="shared" si="120"/>
        <v>100.08452779289669</v>
      </c>
      <c r="Z72" s="2">
        <f t="shared" si="120"/>
        <v>72.683717819748722</v>
      </c>
      <c r="AA72" s="2">
        <f t="shared" si="120"/>
        <v>152.88780661127282</v>
      </c>
      <c r="AB72" s="2">
        <f t="shared" si="120"/>
        <v>67.521525166537856</v>
      </c>
      <c r="AC72" s="2">
        <f t="shared" si="120"/>
        <v>95.010597092108114</v>
      </c>
      <c r="AD72" s="2">
        <f t="shared" si="120"/>
        <v>119.34487000032814</v>
      </c>
      <c r="AE72" s="2">
        <f t="shared" si="120"/>
        <v>146.23647640180911</v>
      </c>
      <c r="AF72" s="2">
        <f t="shared" si="120"/>
        <v>180.64619064808031</v>
      </c>
      <c r="AG72" s="2">
        <f t="shared" si="120"/>
        <v>129.75299100520178</v>
      </c>
      <c r="AH72" s="2">
        <f t="shared" si="120"/>
        <v>83.974458348845175</v>
      </c>
      <c r="AI72" s="2">
        <f t="shared" si="120"/>
        <v>199.75942960147464</v>
      </c>
      <c r="AJ72" s="2">
        <f t="shared" si="120"/>
        <v>165.03966695823286</v>
      </c>
      <c r="AK72" s="2">
        <f t="shared" si="120"/>
        <v>54.386336144514239</v>
      </c>
      <c r="AL72" s="2">
        <f t="shared" si="120"/>
        <v>70.124121199502554</v>
      </c>
      <c r="AM72" s="2">
        <f t="shared" si="120"/>
        <v>201.86526926119086</v>
      </c>
      <c r="AN72" s="2">
        <f t="shared" si="120"/>
        <v>51.365061619289975</v>
      </c>
      <c r="AO72" s="2">
        <f t="shared" si="120"/>
        <v>100.21239446755976</v>
      </c>
      <c r="AP72" s="2">
        <f t="shared" si="120"/>
        <v>133.0299988797521</v>
      </c>
      <c r="AQ72" s="2">
        <f t="shared" si="120"/>
        <v>100.61975732489334</v>
      </c>
      <c r="AR72" s="2">
        <f t="shared" si="120"/>
        <v>123.84736113735708</v>
      </c>
      <c r="AS72" s="2">
        <f t="shared" si="120"/>
        <v>109.18003514636206</v>
      </c>
      <c r="AT72" s="2">
        <f t="shared" si="120"/>
        <v>54.806146200266362</v>
      </c>
      <c r="AU72" s="2">
        <f t="shared" ref="AU72:BZ72" si="121">(AU59/$CP59)*100</f>
        <v>99.310538363962863</v>
      </c>
      <c r="AV72" s="2">
        <f t="shared" si="121"/>
        <v>227.51102425732651</v>
      </c>
      <c r="AW72" s="2">
        <f t="shared" si="121"/>
        <v>59.504397821513955</v>
      </c>
      <c r="AX72" s="2">
        <f t="shared" si="121"/>
        <v>73.385287185156585</v>
      </c>
      <c r="AY72" s="2">
        <f t="shared" si="121"/>
        <v>53.459585644080278</v>
      </c>
      <c r="AZ72" s="2">
        <f t="shared" si="121"/>
        <v>120.29651489759914</v>
      </c>
      <c r="BA72" s="2">
        <f t="shared" si="121"/>
        <v>185.40667826142055</v>
      </c>
      <c r="BB72" s="2">
        <f t="shared" si="121"/>
        <v>72.045516009926075</v>
      </c>
      <c r="BC72" s="2">
        <f t="shared" si="121"/>
        <v>153.26009100033608</v>
      </c>
      <c r="BD72" s="2">
        <f t="shared" si="121"/>
        <v>64.101940291920741</v>
      </c>
      <c r="BE72" s="2">
        <f t="shared" si="121"/>
        <v>75.225209424113388</v>
      </c>
      <c r="BF72" s="2">
        <f t="shared" si="121"/>
        <v>319.63160818935125</v>
      </c>
      <c r="BG72" s="2">
        <f t="shared" si="121"/>
        <v>186.64913497628808</v>
      </c>
      <c r="BH72" s="2">
        <f t="shared" si="121"/>
        <v>86.513686826224657</v>
      </c>
      <c r="BI72" s="2">
        <f t="shared" si="121"/>
        <v>216.98635221271579</v>
      </c>
      <c r="BJ72" s="2">
        <f t="shared" si="121"/>
        <v>143.94392876581497</v>
      </c>
      <c r="BK72" s="2">
        <f t="shared" si="121"/>
        <v>77.566414290289018</v>
      </c>
      <c r="BL72" s="2">
        <f t="shared" si="121"/>
        <v>93.87903359951477</v>
      </c>
      <c r="BM72" s="2">
        <f t="shared" si="121"/>
        <v>292.1708253510958</v>
      </c>
      <c r="BN72" s="2">
        <f t="shared" si="121"/>
        <v>210.27957539211505</v>
      </c>
      <c r="BO72" s="2">
        <f t="shared" si="121"/>
        <v>76.597795940629112</v>
      </c>
      <c r="BP72" s="2">
        <f t="shared" si="121"/>
        <v>254.16047607139257</v>
      </c>
      <c r="BQ72" s="2">
        <f t="shared" si="121"/>
        <v>116.03278365750739</v>
      </c>
      <c r="BR72" s="2">
        <f t="shared" si="121"/>
        <v>76.899923393151539</v>
      </c>
      <c r="BS72" s="2">
        <f t="shared" si="121"/>
        <v>374.20465231014333</v>
      </c>
      <c r="BT72" s="2">
        <f t="shared" si="121"/>
        <v>120.90303292962918</v>
      </c>
      <c r="BU72" s="2">
        <f t="shared" si="121"/>
        <v>136.75284277038423</v>
      </c>
      <c r="BV72" s="2">
        <f t="shared" si="121"/>
        <v>264.32531092535862</v>
      </c>
      <c r="BW72" s="2">
        <f t="shared" si="121"/>
        <v>194.32679327353395</v>
      </c>
      <c r="BX72" s="2">
        <f t="shared" si="121"/>
        <v>123.97183312154235</v>
      </c>
      <c r="BY72" s="2">
        <f t="shared" si="121"/>
        <v>411.10041154964216</v>
      </c>
      <c r="BZ72" s="2">
        <f t="shared" si="121"/>
        <v>227.27565905086715</v>
      </c>
      <c r="CA72" s="2">
        <f t="shared" ref="CA72:CK72" si="122">(CA59/$CP59)*100</f>
        <v>235.30070734033916</v>
      </c>
      <c r="CB72" s="2">
        <f t="shared" si="122"/>
        <v>457.00228462669151</v>
      </c>
      <c r="CC72" s="2">
        <f t="shared" si="122"/>
        <v>179.14121120293117</v>
      </c>
      <c r="CD72" s="2">
        <f t="shared" si="122"/>
        <v>265.92534170388558</v>
      </c>
      <c r="CE72" s="2">
        <f t="shared" si="122"/>
        <v>281.50470786991087</v>
      </c>
      <c r="CF72" s="2">
        <f t="shared" si="122"/>
        <v>135.0769972378535</v>
      </c>
      <c r="CG72" s="2">
        <f t="shared" si="122"/>
        <v>532.19354714602707</v>
      </c>
      <c r="CH72" s="2">
        <f t="shared" si="122"/>
        <v>130.62429489449866</v>
      </c>
      <c r="CI72" s="2">
        <f t="shared" si="122"/>
        <v>130.10717037838347</v>
      </c>
      <c r="CJ72" s="2">
        <f t="shared" si="122"/>
        <v>433.48613212361641</v>
      </c>
      <c r="CK72" s="2">
        <f t="shared" si="122"/>
        <v>394.93150080397584</v>
      </c>
      <c r="CP72" s="2">
        <f t="shared" si="102"/>
        <v>99.999999999999986</v>
      </c>
      <c r="CQ72" s="2">
        <f t="shared" si="103"/>
        <v>123.58491384464159</v>
      </c>
      <c r="CR72" s="2">
        <f t="shared" si="104"/>
        <v>222.43950755865549</v>
      </c>
    </row>
    <row r="73" spans="1:106" s="2" customFormat="1" x14ac:dyDescent="0.25">
      <c r="A73" s="2" t="s">
        <v>79</v>
      </c>
      <c r="B73" s="2" t="s">
        <v>68</v>
      </c>
      <c r="C73" s="2" t="s">
        <v>57</v>
      </c>
      <c r="D73" s="2" t="s">
        <v>15</v>
      </c>
      <c r="E73" s="2" t="s">
        <v>16</v>
      </c>
      <c r="F73" s="2" t="s">
        <v>58</v>
      </c>
      <c r="G73" s="2">
        <v>79.7</v>
      </c>
      <c r="H73" s="2">
        <v>1879.7</v>
      </c>
      <c r="I73" s="2">
        <v>1879.7</v>
      </c>
      <c r="J73" s="2">
        <v>4579.7</v>
      </c>
      <c r="K73" s="2">
        <v>69.754000000000005</v>
      </c>
      <c r="L73" s="2">
        <v>212.21</v>
      </c>
      <c r="M73" s="2">
        <v>1.0281800000000001</v>
      </c>
      <c r="N73" s="2">
        <v>2776.0815200000002</v>
      </c>
      <c r="O73" s="2">
        <f t="shared" ref="O73:AT73" si="123">(O60/$CP60)*100</f>
        <v>78.851278992919404</v>
      </c>
      <c r="P73" s="2">
        <f t="shared" si="123"/>
        <v>126.14742359230495</v>
      </c>
      <c r="Q73" s="2">
        <f t="shared" si="123"/>
        <v>56.839669639490729</v>
      </c>
      <c r="R73" s="2">
        <f t="shared" si="123"/>
        <v>79.031913536265236</v>
      </c>
      <c r="S73" s="2">
        <f t="shared" si="123"/>
        <v>105.08629600267223</v>
      </c>
      <c r="T73" s="2">
        <f t="shared" si="123"/>
        <v>72.404346124457192</v>
      </c>
      <c r="U73" s="2">
        <f t="shared" si="123"/>
        <v>101.28436894748837</v>
      </c>
      <c r="V73" s="2">
        <f t="shared" si="123"/>
        <v>125.26575498787884</v>
      </c>
      <c r="W73" s="2">
        <f t="shared" si="123"/>
        <v>106.22601395473528</v>
      </c>
      <c r="X73" s="2">
        <f t="shared" si="123"/>
        <v>108.10547337002411</v>
      </c>
      <c r="Y73" s="2">
        <f t="shared" si="123"/>
        <v>125.3431697921699</v>
      </c>
      <c r="Z73" s="2">
        <f t="shared" si="123"/>
        <v>117.29203014589822</v>
      </c>
      <c r="AA73" s="2">
        <f t="shared" si="123"/>
        <v>99.503828448793683</v>
      </c>
      <c r="AB73" s="2">
        <f t="shared" si="123"/>
        <v>107.64528536673829</v>
      </c>
      <c r="AC73" s="2">
        <f t="shared" si="123"/>
        <v>70.348552988283117</v>
      </c>
      <c r="AD73" s="2">
        <f t="shared" si="123"/>
        <v>94.020279811509283</v>
      </c>
      <c r="AE73" s="2">
        <f t="shared" si="123"/>
        <v>101.51231253790098</v>
      </c>
      <c r="AF73" s="2">
        <f t="shared" si="123"/>
        <v>78.576026355440035</v>
      </c>
      <c r="AG73" s="2">
        <f t="shared" si="123"/>
        <v>121.89821100121712</v>
      </c>
      <c r="AH73" s="2">
        <f t="shared" si="123"/>
        <v>119.59727098478798</v>
      </c>
      <c r="AI73" s="2">
        <f t="shared" si="123"/>
        <v>87.538940363362144</v>
      </c>
      <c r="AJ73" s="2">
        <f t="shared" si="123"/>
        <v>120.02305240838889</v>
      </c>
      <c r="AK73" s="2">
        <f t="shared" si="123"/>
        <v>93.289139993204685</v>
      </c>
      <c r="AL73" s="2">
        <f t="shared" si="123"/>
        <v>100.31668389384996</v>
      </c>
      <c r="AM73" s="2">
        <f t="shared" si="123"/>
        <v>115.43407484291247</v>
      </c>
      <c r="AN73" s="2">
        <f t="shared" si="123"/>
        <v>91.272054259176144</v>
      </c>
      <c r="AO73" s="2">
        <f t="shared" si="123"/>
        <v>82.352148475860204</v>
      </c>
      <c r="AP73" s="2">
        <f t="shared" si="123"/>
        <v>108.82801154340748</v>
      </c>
      <c r="AQ73" s="2">
        <f t="shared" si="123"/>
        <v>122.90890427946171</v>
      </c>
      <c r="AR73" s="2">
        <f t="shared" si="123"/>
        <v>83.05748335940109</v>
      </c>
      <c r="AS73" s="2">
        <f t="shared" si="123"/>
        <v>92.063405591929353</v>
      </c>
      <c r="AT73" s="2">
        <f t="shared" si="123"/>
        <v>113.93308780415774</v>
      </c>
      <c r="AU73" s="2">
        <f t="shared" ref="AU73:BZ73" si="124">(AU60/$CP60)*100</f>
        <v>120.47463876675349</v>
      </c>
      <c r="AV73" s="2">
        <f t="shared" si="124"/>
        <v>132.03955036334781</v>
      </c>
      <c r="AW73" s="2">
        <f t="shared" si="124"/>
        <v>114.42768238712848</v>
      </c>
      <c r="AX73" s="2">
        <f t="shared" si="124"/>
        <v>95.491161093039679</v>
      </c>
      <c r="AY73" s="2">
        <f t="shared" si="124"/>
        <v>191.00812712084308</v>
      </c>
      <c r="AZ73" s="2">
        <f t="shared" si="124"/>
        <v>118.47045550010679</v>
      </c>
      <c r="BA73" s="2">
        <f t="shared" si="124"/>
        <v>177.06916152598913</v>
      </c>
      <c r="BB73" s="2">
        <f t="shared" si="124"/>
        <v>182.71614141677694</v>
      </c>
      <c r="BC73" s="2">
        <f t="shared" si="124"/>
        <v>228.1242249559524</v>
      </c>
      <c r="BD73" s="2">
        <f t="shared" si="124"/>
        <v>100.4414077452078</v>
      </c>
      <c r="BE73" s="2">
        <f t="shared" si="124"/>
        <v>118.61238264130709</v>
      </c>
      <c r="BF73" s="2">
        <f t="shared" si="124"/>
        <v>203.78587065133087</v>
      </c>
      <c r="BG73" s="2">
        <f t="shared" si="124"/>
        <v>197.98406115196093</v>
      </c>
      <c r="BH73" s="2">
        <f t="shared" si="124"/>
        <v>248.24347242671041</v>
      </c>
      <c r="BI73" s="2">
        <f t="shared" si="124"/>
        <v>137.90157137716633</v>
      </c>
      <c r="BJ73" s="2">
        <f t="shared" si="124"/>
        <v>231.18641054791041</v>
      </c>
      <c r="BK73" s="2">
        <f t="shared" si="124"/>
        <v>153.5737684236482</v>
      </c>
      <c r="BL73" s="2">
        <f t="shared" si="124"/>
        <v>109.52904560448775</v>
      </c>
      <c r="BM73" s="2">
        <f t="shared" si="124"/>
        <v>164.84622409292069</v>
      </c>
      <c r="BN73" s="2">
        <f t="shared" si="124"/>
        <v>170.97059527683675</v>
      </c>
      <c r="BO73" s="2">
        <f t="shared" si="124"/>
        <v>285.51870069286247</v>
      </c>
      <c r="BP73" s="2">
        <f t="shared" si="124"/>
        <v>342.73684270888737</v>
      </c>
      <c r="BQ73" s="2">
        <f t="shared" si="124"/>
        <v>191.65325048993535</v>
      </c>
      <c r="BR73" s="2">
        <f t="shared" si="124"/>
        <v>369.82772338830262</v>
      </c>
      <c r="BS73" s="2">
        <f t="shared" si="124"/>
        <v>149.20843362612374</v>
      </c>
      <c r="BT73" s="2">
        <f t="shared" si="124"/>
        <v>215.89698670042333</v>
      </c>
      <c r="BU73" s="2">
        <f t="shared" si="124"/>
        <v>157.60363906924465</v>
      </c>
      <c r="BV73" s="2">
        <f t="shared" si="124"/>
        <v>204.67614090067823</v>
      </c>
      <c r="BW73" s="2">
        <f t="shared" si="124"/>
        <v>277.47186186905139</v>
      </c>
      <c r="BX73" s="2">
        <f t="shared" si="124"/>
        <v>330.12683125436354</v>
      </c>
      <c r="BY73" s="2">
        <f t="shared" si="124"/>
        <v>182.80645868844982</v>
      </c>
      <c r="BZ73" s="2">
        <f t="shared" si="124"/>
        <v>163.32803376432352</v>
      </c>
      <c r="CA73" s="2">
        <f t="shared" ref="CA73:CK73" si="125">(CA60/$CP60)*100</f>
        <v>266.63378926830103</v>
      </c>
      <c r="CB73" s="2">
        <f t="shared" si="125"/>
        <v>425.09329200720811</v>
      </c>
      <c r="CC73" s="2">
        <f t="shared" si="125"/>
        <v>236.55813780121883</v>
      </c>
      <c r="CD73" s="2">
        <f t="shared" si="125"/>
        <v>334.69000388507629</v>
      </c>
      <c r="CE73" s="2">
        <f t="shared" si="125"/>
        <v>236.14955966746041</v>
      </c>
      <c r="CF73" s="2">
        <f t="shared" si="125"/>
        <v>155.15647108915459</v>
      </c>
      <c r="CG73" s="2">
        <f t="shared" si="125"/>
        <v>301.0059623735379</v>
      </c>
      <c r="CH73" s="2">
        <f t="shared" si="125"/>
        <v>207.85444869907289</v>
      </c>
      <c r="CI73" s="2">
        <f t="shared" si="125"/>
        <v>235.41411902669518</v>
      </c>
      <c r="CJ73" s="2">
        <f t="shared" si="125"/>
        <v>253.18081661149665</v>
      </c>
      <c r="CK73" s="2">
        <f t="shared" si="125"/>
        <v>201.29139362417402</v>
      </c>
      <c r="CP73" s="2">
        <f t="shared" si="102"/>
        <v>99.999999999999986</v>
      </c>
      <c r="CQ73" s="2">
        <f t="shared" si="103"/>
        <v>145.77609058105546</v>
      </c>
      <c r="CR73" s="2">
        <f t="shared" si="104"/>
        <v>231.33779949852408</v>
      </c>
    </row>
    <row r="74" spans="1:106" s="2" customFormat="1" x14ac:dyDescent="0.25"/>
    <row r="75" spans="1:106" s="2" customFormat="1" x14ac:dyDescent="0.25">
      <c r="N75" s="2" t="s">
        <v>63</v>
      </c>
      <c r="O75" s="2">
        <f t="shared" ref="O75:AT75" si="126">AVERAGE(O66:O73)</f>
        <v>90.177274000634299</v>
      </c>
      <c r="P75" s="2">
        <f t="shared" si="126"/>
        <v>92.854267124416367</v>
      </c>
      <c r="Q75" s="2">
        <f t="shared" si="126"/>
        <v>94.509311673459038</v>
      </c>
      <c r="R75" s="2">
        <f t="shared" si="126"/>
        <v>74.933418795883199</v>
      </c>
      <c r="S75" s="2">
        <f t="shared" si="126"/>
        <v>148.63621208273932</v>
      </c>
      <c r="T75" s="2">
        <f t="shared" si="126"/>
        <v>83.643918785018073</v>
      </c>
      <c r="U75" s="2">
        <f t="shared" si="126"/>
        <v>99.132763165982965</v>
      </c>
      <c r="V75" s="2">
        <f t="shared" si="126"/>
        <v>114.42924198791273</v>
      </c>
      <c r="W75" s="2">
        <f t="shared" si="126"/>
        <v>81.48215098995378</v>
      </c>
      <c r="X75" s="2">
        <f t="shared" si="126"/>
        <v>72.134070757932108</v>
      </c>
      <c r="Y75" s="2">
        <f t="shared" si="126"/>
        <v>105.2907389812829</v>
      </c>
      <c r="Z75" s="2">
        <f t="shared" si="126"/>
        <v>96.509894908365908</v>
      </c>
      <c r="AA75" s="2">
        <f t="shared" si="126"/>
        <v>138.41588856051277</v>
      </c>
      <c r="AB75" s="2">
        <f t="shared" si="126"/>
        <v>87.618296081793943</v>
      </c>
      <c r="AC75" s="2">
        <f t="shared" si="126"/>
        <v>87.249971980730521</v>
      </c>
      <c r="AD75" s="2">
        <f t="shared" si="126"/>
        <v>97.860946824875384</v>
      </c>
      <c r="AE75" s="2">
        <f t="shared" si="126"/>
        <v>97.49739312113374</v>
      </c>
      <c r="AF75" s="2">
        <f t="shared" si="126"/>
        <v>130.41969884997735</v>
      </c>
      <c r="AG75" s="2">
        <f t="shared" si="126"/>
        <v>94.424776404673452</v>
      </c>
      <c r="AH75" s="2">
        <f t="shared" si="126"/>
        <v>119.35235057670337</v>
      </c>
      <c r="AI75" s="2">
        <f t="shared" si="126"/>
        <v>112.02668052264264</v>
      </c>
      <c r="AJ75" s="2">
        <f t="shared" si="126"/>
        <v>107.96572330742676</v>
      </c>
      <c r="AK75" s="2">
        <f t="shared" si="126"/>
        <v>77.980856901508503</v>
      </c>
      <c r="AL75" s="2">
        <f t="shared" si="126"/>
        <v>74.363194854514788</v>
      </c>
      <c r="AM75" s="2">
        <f t="shared" si="126"/>
        <v>113.06313316723804</v>
      </c>
      <c r="AN75" s="2">
        <f t="shared" si="126"/>
        <v>93.606610944220293</v>
      </c>
      <c r="AO75" s="2">
        <f t="shared" si="126"/>
        <v>109.10924177997536</v>
      </c>
      <c r="AP75" s="2">
        <f t="shared" si="126"/>
        <v>85.022689873357947</v>
      </c>
      <c r="AQ75" s="2">
        <f t="shared" si="126"/>
        <v>105.27370406051098</v>
      </c>
      <c r="AR75" s="2">
        <f t="shared" si="126"/>
        <v>115.0155789346236</v>
      </c>
      <c r="AS75" s="2">
        <f t="shared" si="126"/>
        <v>100.42535970121655</v>
      </c>
      <c r="AT75" s="2">
        <f t="shared" si="126"/>
        <v>117.30104473637324</v>
      </c>
      <c r="AU75" s="2">
        <f t="shared" ref="AU75:BZ75" si="127">AVERAGE(AU66:AU73)</f>
        <v>111.16770602061756</v>
      </c>
      <c r="AV75" s="2">
        <f t="shared" si="127"/>
        <v>141.91057858274314</v>
      </c>
      <c r="AW75" s="2">
        <f t="shared" si="127"/>
        <v>131.8668355367974</v>
      </c>
      <c r="AX75" s="2">
        <f t="shared" si="127"/>
        <v>167.89142283369097</v>
      </c>
      <c r="AY75" s="2">
        <f t="shared" si="127"/>
        <v>109.09382187431117</v>
      </c>
      <c r="AZ75" s="2">
        <f t="shared" si="127"/>
        <v>192.50730039752557</v>
      </c>
      <c r="BA75" s="2">
        <f t="shared" si="127"/>
        <v>225.10335804845866</v>
      </c>
      <c r="BB75" s="2">
        <f t="shared" si="127"/>
        <v>206.26128373930737</v>
      </c>
      <c r="BC75" s="2">
        <f t="shared" si="127"/>
        <v>240.5845267223026</v>
      </c>
      <c r="BD75" s="2">
        <f t="shared" si="127"/>
        <v>115.06114092610805</v>
      </c>
      <c r="BE75" s="2">
        <f t="shared" si="127"/>
        <v>133.74381136433107</v>
      </c>
      <c r="BF75" s="2">
        <f t="shared" si="127"/>
        <v>175.62070448165804</v>
      </c>
      <c r="BG75" s="2">
        <f t="shared" si="127"/>
        <v>140.18951323619584</v>
      </c>
      <c r="BH75" s="2">
        <f t="shared" si="127"/>
        <v>163.82046967559205</v>
      </c>
      <c r="BI75" s="2">
        <f t="shared" si="127"/>
        <v>161.52148820002276</v>
      </c>
      <c r="BJ75" s="2">
        <f t="shared" si="127"/>
        <v>222.11493642866247</v>
      </c>
      <c r="BK75" s="2">
        <f t="shared" si="127"/>
        <v>161.98898965296999</v>
      </c>
      <c r="BL75" s="2">
        <f t="shared" si="127"/>
        <v>168.83740840435559</v>
      </c>
      <c r="BM75" s="2">
        <f t="shared" si="127"/>
        <v>202.63023537298528</v>
      </c>
      <c r="BN75" s="2">
        <f t="shared" si="127"/>
        <v>176.85970155373991</v>
      </c>
      <c r="BO75" s="2">
        <f t="shared" si="127"/>
        <v>182.73658241065257</v>
      </c>
      <c r="BP75" s="2">
        <f t="shared" si="127"/>
        <v>249.17484802343245</v>
      </c>
      <c r="BQ75" s="2">
        <f t="shared" si="127"/>
        <v>220.42272888552475</v>
      </c>
      <c r="BR75" s="2">
        <f t="shared" si="127"/>
        <v>212.28736317339832</v>
      </c>
      <c r="BS75" s="2">
        <f t="shared" si="127"/>
        <v>156.67694798855436</v>
      </c>
      <c r="BT75" s="2">
        <f t="shared" si="127"/>
        <v>195.49799846116474</v>
      </c>
      <c r="BU75" s="2">
        <f t="shared" si="127"/>
        <v>174.79842089775229</v>
      </c>
      <c r="BV75" s="2">
        <f t="shared" si="127"/>
        <v>179.3571550098292</v>
      </c>
      <c r="BW75" s="2">
        <f t="shared" si="127"/>
        <v>274.9709359120705</v>
      </c>
      <c r="BX75" s="2">
        <f t="shared" si="127"/>
        <v>237.67754652066549</v>
      </c>
      <c r="BY75" s="2">
        <f t="shared" si="127"/>
        <v>190.78709719352599</v>
      </c>
      <c r="BZ75" s="2">
        <f t="shared" si="127"/>
        <v>212.05357831457709</v>
      </c>
      <c r="CA75" s="2">
        <f t="shared" ref="CA75:CK75" si="128">AVERAGE(CA66:CA73)</f>
        <v>211.30787282276714</v>
      </c>
      <c r="CB75" s="2">
        <f t="shared" si="128"/>
        <v>221.91037991109187</v>
      </c>
      <c r="CC75" s="2">
        <f t="shared" si="128"/>
        <v>232.58383506892426</v>
      </c>
      <c r="CD75" s="2">
        <f t="shared" si="128"/>
        <v>173.69686428912689</v>
      </c>
      <c r="CE75" s="2">
        <f t="shared" si="128"/>
        <v>169.90136752784687</v>
      </c>
      <c r="CF75" s="2">
        <f t="shared" si="128"/>
        <v>118.41897980513616</v>
      </c>
      <c r="CG75" s="2">
        <f t="shared" si="128"/>
        <v>195.3654718843344</v>
      </c>
      <c r="CH75" s="2">
        <f t="shared" si="128"/>
        <v>156.30154587038444</v>
      </c>
      <c r="CI75" s="2">
        <f t="shared" si="128"/>
        <v>147.40412869775292</v>
      </c>
      <c r="CJ75" s="2">
        <f t="shared" si="128"/>
        <v>218.06342004448351</v>
      </c>
      <c r="CK75" s="2">
        <f t="shared" si="128"/>
        <v>198.09912180434287</v>
      </c>
    </row>
    <row r="76" spans="1:106" s="2" customFormat="1" x14ac:dyDescent="0.25">
      <c r="N76" s="2" t="s">
        <v>64</v>
      </c>
      <c r="O76" s="2">
        <f t="shared" ref="O76:AT76" si="129">STDEV(O66:O73)/SQRT(COUNT(O66:O73))</f>
        <v>25.759249132975828</v>
      </c>
      <c r="P76" s="2">
        <f t="shared" si="129"/>
        <v>20.677097896760564</v>
      </c>
      <c r="Q76" s="2">
        <f t="shared" si="129"/>
        <v>14.306333588043673</v>
      </c>
      <c r="R76" s="2">
        <f t="shared" si="129"/>
        <v>9.2938365066915445</v>
      </c>
      <c r="S76" s="2">
        <f t="shared" si="129"/>
        <v>23.785161102826759</v>
      </c>
      <c r="T76" s="2">
        <f t="shared" si="129"/>
        <v>19.550548973060145</v>
      </c>
      <c r="U76" s="2">
        <f t="shared" si="129"/>
        <v>18.195045216042192</v>
      </c>
      <c r="V76" s="2">
        <f t="shared" si="129"/>
        <v>13.348894380990163</v>
      </c>
      <c r="W76" s="2">
        <f t="shared" si="129"/>
        <v>13.265320867570894</v>
      </c>
      <c r="X76" s="2">
        <f t="shared" si="129"/>
        <v>11.969258350811055</v>
      </c>
      <c r="Y76" s="2">
        <f t="shared" si="129"/>
        <v>11.861906433831079</v>
      </c>
      <c r="Z76" s="2">
        <f t="shared" si="129"/>
        <v>11.654769320677659</v>
      </c>
      <c r="AA76" s="2">
        <f t="shared" si="129"/>
        <v>42.288050279314206</v>
      </c>
      <c r="AB76" s="2">
        <f t="shared" si="129"/>
        <v>8.0422372879738315</v>
      </c>
      <c r="AC76" s="2">
        <f t="shared" si="129"/>
        <v>11.703917342977059</v>
      </c>
      <c r="AD76" s="2">
        <f t="shared" si="129"/>
        <v>11.12833111833563</v>
      </c>
      <c r="AE76" s="2">
        <f t="shared" si="129"/>
        <v>12.72537823901804</v>
      </c>
      <c r="AF76" s="2">
        <f t="shared" si="129"/>
        <v>24.358257698352961</v>
      </c>
      <c r="AG76" s="2">
        <f t="shared" si="129"/>
        <v>10.12013520748614</v>
      </c>
      <c r="AH76" s="2">
        <f t="shared" si="129"/>
        <v>32.095472452289172</v>
      </c>
      <c r="AI76" s="2">
        <f t="shared" si="129"/>
        <v>19.337072457642314</v>
      </c>
      <c r="AJ76" s="2">
        <f t="shared" si="129"/>
        <v>22.707015056749327</v>
      </c>
      <c r="AK76" s="2">
        <f t="shared" si="129"/>
        <v>4.3036935240537773</v>
      </c>
      <c r="AL76" s="2">
        <f t="shared" si="129"/>
        <v>5.3797751522029946</v>
      </c>
      <c r="AM76" s="2">
        <f t="shared" si="129"/>
        <v>15.5738473166421</v>
      </c>
      <c r="AN76" s="2">
        <f t="shared" si="129"/>
        <v>16.224993404282792</v>
      </c>
      <c r="AO76" s="2">
        <f t="shared" si="129"/>
        <v>22.865883550998706</v>
      </c>
      <c r="AP76" s="2">
        <f t="shared" si="129"/>
        <v>12.87065402984042</v>
      </c>
      <c r="AQ76" s="2">
        <f t="shared" si="129"/>
        <v>6.4723327190575271</v>
      </c>
      <c r="AR76" s="2">
        <f t="shared" si="129"/>
        <v>18.406232517526679</v>
      </c>
      <c r="AS76" s="2">
        <f t="shared" si="129"/>
        <v>11.877867547202644</v>
      </c>
      <c r="AT76" s="2">
        <f t="shared" si="129"/>
        <v>17.916906891303107</v>
      </c>
      <c r="AU76" s="2">
        <f t="shared" ref="AU76:BZ76" si="130">STDEV(AU66:AU73)/SQRT(COUNT(AU66:AU73))</f>
        <v>12.479038260002103</v>
      </c>
      <c r="AV76" s="2">
        <f t="shared" si="130"/>
        <v>16.140800577646473</v>
      </c>
      <c r="AW76" s="2">
        <f t="shared" si="130"/>
        <v>25.86382057567246</v>
      </c>
      <c r="AX76" s="2">
        <f t="shared" si="130"/>
        <v>53.289379870537374</v>
      </c>
      <c r="AY76" s="2">
        <f t="shared" si="130"/>
        <v>24.78976923287432</v>
      </c>
      <c r="AZ76" s="2">
        <f t="shared" si="130"/>
        <v>43.844303976552091</v>
      </c>
      <c r="BA76" s="2">
        <f t="shared" si="130"/>
        <v>66.094452961139311</v>
      </c>
      <c r="BB76" s="2">
        <f t="shared" si="130"/>
        <v>51.039136271635883</v>
      </c>
      <c r="BC76" s="2">
        <f t="shared" si="130"/>
        <v>73.741213670215103</v>
      </c>
      <c r="BD76" s="2">
        <f t="shared" si="130"/>
        <v>17.588782579006342</v>
      </c>
      <c r="BE76" s="2">
        <f t="shared" si="130"/>
        <v>28.208435983673233</v>
      </c>
      <c r="BF76" s="2">
        <f t="shared" si="130"/>
        <v>31.373052961744239</v>
      </c>
      <c r="BG76" s="2">
        <f t="shared" si="130"/>
        <v>27.543859418684811</v>
      </c>
      <c r="BH76" s="2">
        <f t="shared" si="130"/>
        <v>25.504589348229679</v>
      </c>
      <c r="BI76" s="2">
        <f t="shared" si="130"/>
        <v>25.771361675363199</v>
      </c>
      <c r="BJ76" s="2">
        <f t="shared" si="130"/>
        <v>101.55771808462779</v>
      </c>
      <c r="BK76" s="2">
        <f t="shared" si="130"/>
        <v>49.693944225897582</v>
      </c>
      <c r="BL76" s="2">
        <f t="shared" si="130"/>
        <v>60.548907581214863</v>
      </c>
      <c r="BM76" s="2">
        <f t="shared" si="130"/>
        <v>55.84941499852264</v>
      </c>
      <c r="BN76" s="2">
        <f t="shared" si="130"/>
        <v>52.888896887457889</v>
      </c>
      <c r="BO76" s="2">
        <f t="shared" si="130"/>
        <v>72.448404283618416</v>
      </c>
      <c r="BP76" s="2">
        <f t="shared" si="130"/>
        <v>46.241735208536674</v>
      </c>
      <c r="BQ76" s="2">
        <f t="shared" si="130"/>
        <v>57.97673729877522</v>
      </c>
      <c r="BR76" s="2">
        <f t="shared" si="130"/>
        <v>53.981283346993095</v>
      </c>
      <c r="BS76" s="2">
        <f t="shared" si="130"/>
        <v>36.249367095066368</v>
      </c>
      <c r="BT76" s="2">
        <f t="shared" si="130"/>
        <v>48.077928355798576</v>
      </c>
      <c r="BU76" s="2">
        <f t="shared" si="130"/>
        <v>34.610675129096727</v>
      </c>
      <c r="BV76" s="2">
        <f t="shared" si="130"/>
        <v>23.404134239334262</v>
      </c>
      <c r="BW76" s="2">
        <f t="shared" si="130"/>
        <v>75.276648089977741</v>
      </c>
      <c r="BX76" s="2">
        <f t="shared" si="130"/>
        <v>69.384381000453743</v>
      </c>
      <c r="BY76" s="2">
        <f t="shared" si="130"/>
        <v>37.327082062807733</v>
      </c>
      <c r="BZ76" s="2">
        <f t="shared" si="130"/>
        <v>77.872579407785324</v>
      </c>
      <c r="CA76" s="2">
        <f t="shared" ref="CA76:CK76" si="131">STDEV(CA66:CA73)/SQRT(COUNT(CA66:CA73))</f>
        <v>73.109176446969599</v>
      </c>
      <c r="CB76" s="2">
        <f t="shared" si="131"/>
        <v>64.418224017864645</v>
      </c>
      <c r="CC76" s="2">
        <f t="shared" si="131"/>
        <v>68.824513223876366</v>
      </c>
      <c r="CD76" s="2">
        <f t="shared" si="131"/>
        <v>39.247352981365438</v>
      </c>
      <c r="CE76" s="2">
        <f t="shared" si="131"/>
        <v>32.26673574657746</v>
      </c>
      <c r="CF76" s="2">
        <f t="shared" si="131"/>
        <v>19.409944883225435</v>
      </c>
      <c r="CG76" s="2">
        <f t="shared" si="131"/>
        <v>64.600886841570869</v>
      </c>
      <c r="CH76" s="2">
        <f t="shared" si="131"/>
        <v>47.153149599130586</v>
      </c>
      <c r="CI76" s="2">
        <f t="shared" si="131"/>
        <v>23.409944152774454</v>
      </c>
      <c r="CJ76" s="2">
        <f t="shared" si="131"/>
        <v>46.290633742562648</v>
      </c>
      <c r="CK76" s="2">
        <f t="shared" si="131"/>
        <v>32.427366133959808</v>
      </c>
    </row>
    <row r="77" spans="1:106" s="10" customFormat="1" x14ac:dyDescent="0.25"/>
    <row r="78" spans="1:106" s="6" customFormat="1" ht="42.8" x14ac:dyDescent="0.25">
      <c r="A78" s="6" t="s">
        <v>53</v>
      </c>
      <c r="B78" s="6" t="s">
        <v>0</v>
      </c>
      <c r="C78" s="6" t="s">
        <v>1</v>
      </c>
      <c r="D78" s="6" t="s">
        <v>2</v>
      </c>
      <c r="E78" s="6" t="s">
        <v>3</v>
      </c>
      <c r="F78" s="6" t="s">
        <v>4</v>
      </c>
      <c r="G78" s="6" t="s">
        <v>5</v>
      </c>
      <c r="H78" s="6" t="s">
        <v>6</v>
      </c>
      <c r="I78" s="6" t="s">
        <v>7</v>
      </c>
      <c r="J78" s="6" t="s">
        <v>8</v>
      </c>
      <c r="K78" s="6" t="s">
        <v>9</v>
      </c>
      <c r="L78" s="6" t="s">
        <v>10</v>
      </c>
      <c r="M78" s="6" t="s">
        <v>11</v>
      </c>
      <c r="N78" s="6" t="s">
        <v>12</v>
      </c>
      <c r="O78" s="6">
        <v>-1740</v>
      </c>
      <c r="P78" s="6">
        <v>-1680</v>
      </c>
      <c r="Q78" s="6">
        <v>-1620</v>
      </c>
      <c r="R78" s="6">
        <v>-1560</v>
      </c>
      <c r="S78" s="6">
        <v>-1500</v>
      </c>
      <c r="T78" s="6">
        <v>-1440</v>
      </c>
      <c r="U78" s="6">
        <v>-1380</v>
      </c>
      <c r="V78" s="6">
        <v>-1320</v>
      </c>
      <c r="W78" s="6">
        <v>-1260</v>
      </c>
      <c r="X78" s="6">
        <v>-1200</v>
      </c>
      <c r="Y78" s="6">
        <v>-1140</v>
      </c>
      <c r="Z78" s="6">
        <v>-1080</v>
      </c>
      <c r="AA78" s="6">
        <v>-1020</v>
      </c>
      <c r="AB78" s="6">
        <v>-960</v>
      </c>
      <c r="AC78" s="6">
        <v>-900</v>
      </c>
      <c r="AD78" s="6">
        <v>-840</v>
      </c>
      <c r="AE78" s="6">
        <v>-780</v>
      </c>
      <c r="AF78" s="6">
        <v>-720</v>
      </c>
      <c r="AG78" s="6">
        <v>-660</v>
      </c>
      <c r="AH78" s="6">
        <v>-600</v>
      </c>
      <c r="AI78" s="6">
        <v>-540</v>
      </c>
      <c r="AJ78" s="6">
        <v>-480</v>
      </c>
      <c r="AK78" s="6">
        <v>-420</v>
      </c>
      <c r="AL78" s="6">
        <v>-360</v>
      </c>
      <c r="AM78" s="6">
        <v>-300</v>
      </c>
      <c r="AN78" s="6">
        <v>-240</v>
      </c>
      <c r="AO78" s="6">
        <v>-180</v>
      </c>
      <c r="AP78" s="6">
        <v>-120</v>
      </c>
      <c r="AQ78" s="6">
        <v>-60</v>
      </c>
      <c r="AR78" s="6">
        <v>0</v>
      </c>
      <c r="AS78" s="7">
        <v>60</v>
      </c>
      <c r="AT78" s="7">
        <v>120</v>
      </c>
      <c r="AU78" s="7">
        <v>180</v>
      </c>
      <c r="AV78" s="7">
        <v>240</v>
      </c>
      <c r="AW78" s="7">
        <v>300</v>
      </c>
      <c r="AX78" s="7">
        <v>360</v>
      </c>
      <c r="AY78" s="7">
        <v>420</v>
      </c>
      <c r="AZ78" s="7">
        <v>480</v>
      </c>
      <c r="BA78" s="7">
        <v>540</v>
      </c>
      <c r="BB78" s="7">
        <v>600</v>
      </c>
      <c r="BC78" s="7">
        <v>660</v>
      </c>
      <c r="BD78" s="7">
        <v>720</v>
      </c>
      <c r="BE78" s="7">
        <v>780</v>
      </c>
      <c r="BF78" s="7">
        <v>840</v>
      </c>
      <c r="BG78" s="7">
        <v>900</v>
      </c>
      <c r="BH78" s="6">
        <v>960</v>
      </c>
      <c r="BI78" s="6">
        <v>1020</v>
      </c>
      <c r="BJ78" s="6">
        <v>1080</v>
      </c>
      <c r="BK78" s="6">
        <v>1140</v>
      </c>
      <c r="BL78" s="6">
        <v>1200</v>
      </c>
      <c r="BM78" s="6">
        <v>1260</v>
      </c>
      <c r="BN78" s="6">
        <v>1320</v>
      </c>
      <c r="BO78" s="6">
        <v>1380</v>
      </c>
      <c r="BP78" s="6">
        <v>1440</v>
      </c>
      <c r="BQ78" s="6">
        <v>1500</v>
      </c>
      <c r="BR78" s="6">
        <v>1560</v>
      </c>
      <c r="BS78" s="6">
        <v>1620</v>
      </c>
      <c r="BT78" s="6">
        <v>1680</v>
      </c>
      <c r="BU78" s="6">
        <v>1740</v>
      </c>
      <c r="BV78" s="6">
        <v>1800</v>
      </c>
      <c r="BW78" s="6">
        <v>1860</v>
      </c>
      <c r="BX78" s="6">
        <v>1920</v>
      </c>
      <c r="BY78" s="6">
        <v>1980</v>
      </c>
      <c r="BZ78" s="6">
        <v>2040</v>
      </c>
      <c r="CA78" s="6">
        <v>2100</v>
      </c>
      <c r="CB78" s="6">
        <v>2160</v>
      </c>
      <c r="CC78" s="6">
        <v>2220</v>
      </c>
      <c r="CD78" s="6">
        <v>2280</v>
      </c>
      <c r="CE78" s="6">
        <v>2340</v>
      </c>
      <c r="CF78" s="6">
        <v>2400</v>
      </c>
      <c r="CG78" s="6">
        <v>2460</v>
      </c>
      <c r="CH78" s="6">
        <v>2520</v>
      </c>
      <c r="CI78" s="6">
        <v>2580</v>
      </c>
      <c r="CJ78" s="6">
        <v>2640</v>
      </c>
      <c r="CK78" s="6">
        <v>2700</v>
      </c>
      <c r="CP78" s="8" t="s">
        <v>32</v>
      </c>
      <c r="CQ78" s="8" t="s">
        <v>33</v>
      </c>
      <c r="CR78" s="8" t="s">
        <v>34</v>
      </c>
      <c r="CV78" s="6" t="s">
        <v>32</v>
      </c>
      <c r="CW78" s="6" t="s">
        <v>33</v>
      </c>
      <c r="CX78" s="6" t="s">
        <v>34</v>
      </c>
      <c r="DA78" s="6" t="s">
        <v>33</v>
      </c>
      <c r="DB78" s="6" t="s">
        <v>34</v>
      </c>
    </row>
    <row r="79" spans="1:106" x14ac:dyDescent="0.25">
      <c r="A79" t="s">
        <v>73</v>
      </c>
      <c r="B79" t="s">
        <v>35</v>
      </c>
      <c r="C79" t="s">
        <v>59</v>
      </c>
      <c r="D79" t="s">
        <v>15</v>
      </c>
      <c r="E79" t="s">
        <v>16</v>
      </c>
      <c r="F79" t="s">
        <v>60</v>
      </c>
      <c r="G79">
        <v>166.5</v>
      </c>
      <c r="H79">
        <v>1966.5</v>
      </c>
      <c r="I79">
        <v>1966.5</v>
      </c>
      <c r="J79">
        <v>4666.5</v>
      </c>
      <c r="K79">
        <v>166.476</v>
      </c>
      <c r="L79">
        <v>191.78899999999999</v>
      </c>
      <c r="M79">
        <v>-0.23197000000000001</v>
      </c>
      <c r="N79">
        <v>-626.30795999999998</v>
      </c>
      <c r="O79">
        <v>2.3075999999999999</v>
      </c>
      <c r="P79">
        <v>8.7640999999999991</v>
      </c>
      <c r="Q79">
        <v>8.9760000000000009</v>
      </c>
      <c r="R79">
        <v>5.9276</v>
      </c>
      <c r="S79">
        <v>7.8829000000000002</v>
      </c>
      <c r="T79">
        <v>2.242</v>
      </c>
      <c r="U79">
        <v>4.5723000000000003</v>
      </c>
      <c r="V79">
        <v>3.4413999999999998</v>
      </c>
      <c r="W79">
        <v>4.1169000000000002</v>
      </c>
      <c r="X79">
        <v>3.6991000000000001</v>
      </c>
      <c r="Y79">
        <v>5.4294000000000002</v>
      </c>
      <c r="Z79">
        <v>3.577</v>
      </c>
      <c r="AA79">
        <v>8.3017000000000003</v>
      </c>
      <c r="AB79">
        <v>3.7199</v>
      </c>
      <c r="AC79">
        <v>8.83</v>
      </c>
      <c r="AD79">
        <v>4.4043000000000001</v>
      </c>
      <c r="AE79">
        <v>11.7264</v>
      </c>
      <c r="AF79">
        <v>8.0151000000000003</v>
      </c>
      <c r="AG79">
        <v>5.6764000000000001</v>
      </c>
      <c r="AH79">
        <v>9.7401999999999997</v>
      </c>
      <c r="AI79">
        <v>8.8150999999999993</v>
      </c>
      <c r="AJ79">
        <v>3.4710999999999999</v>
      </c>
      <c r="AK79">
        <v>3.5733999999999999</v>
      </c>
      <c r="AL79">
        <v>3.5510000000000002</v>
      </c>
      <c r="AM79">
        <v>3.9129999999999998</v>
      </c>
      <c r="AN79">
        <v>5.3743999999999996</v>
      </c>
      <c r="AO79">
        <v>3.1135000000000002</v>
      </c>
      <c r="AP79">
        <v>3.7976000000000001</v>
      </c>
      <c r="AQ79">
        <v>5.6253000000000002</v>
      </c>
      <c r="AR79">
        <v>3.8912</v>
      </c>
      <c r="AS79">
        <v>4.9546000000000001</v>
      </c>
      <c r="AT79">
        <v>9.5077999999999996</v>
      </c>
      <c r="AU79">
        <v>4.0018000000000002</v>
      </c>
      <c r="AV79">
        <v>7.3014999999999999</v>
      </c>
      <c r="AW79">
        <v>3.1970000000000001</v>
      </c>
      <c r="AX79">
        <v>6.0997000000000003</v>
      </c>
      <c r="AY79">
        <v>2.1848999999999998</v>
      </c>
      <c r="AZ79">
        <v>2.7945000000000002</v>
      </c>
      <c r="BA79">
        <v>8.9105000000000008</v>
      </c>
      <c r="BB79">
        <v>4.3494999999999999</v>
      </c>
      <c r="BC79">
        <v>13.141500000000001</v>
      </c>
      <c r="BD79">
        <v>4.0213999999999999</v>
      </c>
      <c r="BE79">
        <v>4.2679999999999998</v>
      </c>
      <c r="BF79">
        <v>3.9662000000000002</v>
      </c>
      <c r="BG79">
        <v>3.8224</v>
      </c>
      <c r="BH79">
        <v>4.2260999999999997</v>
      </c>
      <c r="BI79">
        <v>3.7052</v>
      </c>
      <c r="BJ79">
        <v>4.6752000000000002</v>
      </c>
      <c r="BK79">
        <v>2.5657000000000001</v>
      </c>
      <c r="BL79">
        <v>3.5659999999999998</v>
      </c>
      <c r="BM79">
        <v>2.1648999999999998</v>
      </c>
      <c r="BN79">
        <v>3.7595999999999998</v>
      </c>
      <c r="BO79">
        <v>2.6190000000000002</v>
      </c>
      <c r="BP79">
        <v>3.1551999999999998</v>
      </c>
      <c r="BQ79">
        <v>1.1739999999999999</v>
      </c>
      <c r="BR79">
        <v>2.7302</v>
      </c>
      <c r="BS79">
        <v>1.8971</v>
      </c>
      <c r="BT79">
        <v>5.4828000000000001</v>
      </c>
      <c r="BU79">
        <v>8.5541999999999998</v>
      </c>
      <c r="BV79">
        <v>4.9336000000000002</v>
      </c>
      <c r="BW79">
        <v>3.1587000000000001</v>
      </c>
      <c r="BX79">
        <v>2.6996000000000002</v>
      </c>
      <c r="BY79">
        <v>3.6911</v>
      </c>
      <c r="BZ79">
        <v>2.5264000000000002</v>
      </c>
      <c r="CA79">
        <v>4.9356999999999998</v>
      </c>
      <c r="CB79">
        <v>3.1103999999999998</v>
      </c>
      <c r="CC79">
        <v>7.3193999999999999</v>
      </c>
      <c r="CD79">
        <v>3.1280999999999999</v>
      </c>
      <c r="CE79">
        <v>2.6724999999999999</v>
      </c>
      <c r="CF79">
        <v>3.0548999999999999</v>
      </c>
      <c r="CG79">
        <v>2.3816000000000002</v>
      </c>
      <c r="CH79">
        <v>2.62</v>
      </c>
      <c r="CI79">
        <v>2.7294</v>
      </c>
      <c r="CJ79">
        <v>5.7972000000000001</v>
      </c>
      <c r="CK79">
        <v>4.2335000000000003</v>
      </c>
      <c r="CP79">
        <f t="shared" ref="CP79:CP85" si="132">AVERAGE(O79:AR79)</f>
        <v>5.5491966666666661</v>
      </c>
      <c r="CQ79">
        <f t="shared" ref="CQ79:CQ85" si="133">AVERAGE(AS79:BG79)</f>
        <v>5.5014199999999995</v>
      </c>
      <c r="CR79">
        <f t="shared" ref="CR79:CR85" si="134">AVERAGE(BH79:CK79)</f>
        <v>3.6422433333333339</v>
      </c>
      <c r="CV79">
        <f t="shared" ref="CV79:CX85" si="135">(CP79/$CP79)*100</f>
        <v>100</v>
      </c>
      <c r="CW79">
        <f t="shared" si="135"/>
        <v>99.139034538933274</v>
      </c>
      <c r="CX79">
        <f t="shared" si="135"/>
        <v>65.63550640062617</v>
      </c>
      <c r="DA79">
        <f>CW79-$CV79</f>
        <v>-0.86096546106672633</v>
      </c>
      <c r="DB79">
        <f>CX79-$CV79</f>
        <v>-34.36449359937383</v>
      </c>
    </row>
    <row r="80" spans="1:106" x14ac:dyDescent="0.25">
      <c r="A80" t="s">
        <v>74</v>
      </c>
      <c r="B80" t="s">
        <v>61</v>
      </c>
      <c r="C80" t="s">
        <v>59</v>
      </c>
      <c r="D80" t="s">
        <v>15</v>
      </c>
      <c r="E80" t="s">
        <v>16</v>
      </c>
      <c r="F80" t="s">
        <v>60</v>
      </c>
      <c r="G80">
        <v>3648.7</v>
      </c>
      <c r="H80">
        <v>5448.7</v>
      </c>
      <c r="I80">
        <v>5448.7</v>
      </c>
      <c r="J80">
        <v>8148.7</v>
      </c>
      <c r="K80">
        <v>880.70899999999995</v>
      </c>
      <c r="L80">
        <v>750.51900000000001</v>
      </c>
      <c r="M80">
        <v>-0.43187999999999999</v>
      </c>
      <c r="N80">
        <v>-1166.0837200000001</v>
      </c>
      <c r="O80">
        <v>26.483899999999998</v>
      </c>
      <c r="P80">
        <v>31.262</v>
      </c>
      <c r="Q80">
        <v>20.511099999999999</v>
      </c>
      <c r="R80">
        <v>27.1936</v>
      </c>
      <c r="S80">
        <v>34.581800000000001</v>
      </c>
      <c r="T80">
        <v>25.348099999999999</v>
      </c>
      <c r="U80">
        <v>32.092799999999997</v>
      </c>
      <c r="V80">
        <v>31.256</v>
      </c>
      <c r="W80">
        <v>27.4361</v>
      </c>
      <c r="X80">
        <v>37.223100000000002</v>
      </c>
      <c r="Y80">
        <v>33.152900000000002</v>
      </c>
      <c r="Z80">
        <v>36.006799999999998</v>
      </c>
      <c r="AA80">
        <v>22.799600000000002</v>
      </c>
      <c r="AB80">
        <v>22.846399999999999</v>
      </c>
      <c r="AC80">
        <v>26.357099999999999</v>
      </c>
      <c r="AD80">
        <v>30.8247</v>
      </c>
      <c r="AE80">
        <v>39.719200000000001</v>
      </c>
      <c r="AF80">
        <v>23.3062</v>
      </c>
      <c r="AG80">
        <v>31.665199999999999</v>
      </c>
      <c r="AH80">
        <v>35.460900000000002</v>
      </c>
      <c r="AI80">
        <v>33.353099999999998</v>
      </c>
      <c r="AJ80">
        <v>31.434000000000001</v>
      </c>
      <c r="AK80">
        <v>25.564900000000002</v>
      </c>
      <c r="AL80">
        <v>29.3628</v>
      </c>
      <c r="AM80">
        <v>25.364999999999998</v>
      </c>
      <c r="AN80">
        <v>35.481400000000001</v>
      </c>
      <c r="AO80">
        <v>26.281500000000001</v>
      </c>
      <c r="AP80">
        <v>29.400200000000002</v>
      </c>
      <c r="AQ80">
        <v>23.238199999999999</v>
      </c>
      <c r="AR80">
        <v>25.700399999999998</v>
      </c>
      <c r="AS80">
        <v>22.251000000000001</v>
      </c>
      <c r="AT80">
        <v>19.547000000000001</v>
      </c>
      <c r="AU80">
        <v>23.5486</v>
      </c>
      <c r="AV80">
        <v>26.730899999999998</v>
      </c>
      <c r="AW80">
        <v>23.7424</v>
      </c>
      <c r="AX80">
        <v>23.188500000000001</v>
      </c>
      <c r="AY80">
        <v>22.582899999999999</v>
      </c>
      <c r="AZ80">
        <v>23.838899999999999</v>
      </c>
      <c r="BA80">
        <v>19.189699999999998</v>
      </c>
      <c r="BB80">
        <v>18.524899999999999</v>
      </c>
      <c r="BC80">
        <v>18.591999999999999</v>
      </c>
      <c r="BD80">
        <v>17.1876</v>
      </c>
      <c r="BE80">
        <v>16.3371</v>
      </c>
      <c r="BF80">
        <v>13.666</v>
      </c>
      <c r="BG80">
        <v>19.348600000000001</v>
      </c>
      <c r="BH80">
        <v>13.1791</v>
      </c>
      <c r="BI80">
        <v>19.163</v>
      </c>
      <c r="BJ80">
        <v>12.032299999999999</v>
      </c>
      <c r="BK80">
        <v>12.275700000000001</v>
      </c>
      <c r="BL80">
        <v>11.8895</v>
      </c>
      <c r="BM80">
        <v>12.4619</v>
      </c>
      <c r="BN80">
        <v>7.7481</v>
      </c>
      <c r="BO80">
        <v>8.4015000000000004</v>
      </c>
      <c r="BP80">
        <v>10.0846</v>
      </c>
      <c r="BQ80">
        <v>11.2263</v>
      </c>
      <c r="BR80">
        <v>11.609</v>
      </c>
      <c r="BS80">
        <v>13.829000000000001</v>
      </c>
      <c r="BT80">
        <v>21.440200000000001</v>
      </c>
      <c r="BU80">
        <v>12.3759</v>
      </c>
      <c r="BV80">
        <v>9.2315000000000005</v>
      </c>
      <c r="BW80">
        <v>10.326000000000001</v>
      </c>
      <c r="BX80">
        <v>14.407299999999999</v>
      </c>
      <c r="BY80">
        <v>17.790500000000002</v>
      </c>
      <c r="BZ80">
        <v>15.9651</v>
      </c>
      <c r="CA80">
        <v>13.3271</v>
      </c>
      <c r="CB80">
        <v>21.549600000000002</v>
      </c>
      <c r="CC80">
        <v>23.402200000000001</v>
      </c>
      <c r="CD80">
        <v>18.433499999999999</v>
      </c>
      <c r="CE80">
        <v>16.893000000000001</v>
      </c>
      <c r="CF80">
        <v>14.1229</v>
      </c>
      <c r="CG80">
        <v>15.991199999999999</v>
      </c>
      <c r="CH80">
        <v>10.7819</v>
      </c>
      <c r="CI80">
        <v>17.344100000000001</v>
      </c>
      <c r="CJ80">
        <v>18.327200000000001</v>
      </c>
      <c r="CK80">
        <v>26.633800000000001</v>
      </c>
      <c r="CP80">
        <f t="shared" si="132"/>
        <v>29.356966666666668</v>
      </c>
      <c r="CQ80">
        <f t="shared" si="133"/>
        <v>20.551739999999995</v>
      </c>
      <c r="CR80">
        <f t="shared" si="134"/>
        <v>14.741433333333333</v>
      </c>
      <c r="CV80">
        <f t="shared" si="135"/>
        <v>100</v>
      </c>
      <c r="CW80">
        <f t="shared" si="135"/>
        <v>70.006347158936705</v>
      </c>
      <c r="CX80">
        <f t="shared" si="135"/>
        <v>50.214429510769165</v>
      </c>
      <c r="DA80">
        <f t="shared" ref="DA80:DA81" si="136">CW80-$CV80</f>
        <v>-29.993652841063295</v>
      </c>
      <c r="DB80">
        <f t="shared" ref="DB80:DB81" si="137">CX80-$CV80</f>
        <v>-49.785570489230835</v>
      </c>
    </row>
    <row r="81" spans="1:106" x14ac:dyDescent="0.25">
      <c r="A81" t="s">
        <v>75</v>
      </c>
      <c r="B81" t="s">
        <v>62</v>
      </c>
      <c r="C81" t="s">
        <v>59</v>
      </c>
      <c r="D81" t="s">
        <v>15</v>
      </c>
      <c r="E81" t="s">
        <v>16</v>
      </c>
      <c r="F81" t="s">
        <v>60</v>
      </c>
      <c r="G81">
        <v>164.8</v>
      </c>
      <c r="H81">
        <v>1964.8</v>
      </c>
      <c r="I81">
        <v>1964.8</v>
      </c>
      <c r="J81">
        <v>4664.8</v>
      </c>
      <c r="K81">
        <v>1374.0740000000001</v>
      </c>
      <c r="L81">
        <v>2779.1179999999999</v>
      </c>
      <c r="M81">
        <v>0.34836</v>
      </c>
      <c r="N81">
        <v>940.57009000000005</v>
      </c>
      <c r="O81">
        <v>44.673000000000002</v>
      </c>
      <c r="P81">
        <v>51.858600000000003</v>
      </c>
      <c r="Q81">
        <v>53.845500000000001</v>
      </c>
      <c r="R81">
        <v>131.30170000000001</v>
      </c>
      <c r="S81">
        <v>81.656099999999995</v>
      </c>
      <c r="T81">
        <v>62.079799999999999</v>
      </c>
      <c r="U81">
        <v>67.112399999999994</v>
      </c>
      <c r="V81">
        <v>76.871099999999998</v>
      </c>
      <c r="W81">
        <v>53.317900000000002</v>
      </c>
      <c r="X81">
        <v>60.674300000000002</v>
      </c>
      <c r="Y81">
        <v>62.987400000000001</v>
      </c>
      <c r="Z81">
        <v>42.237099999999998</v>
      </c>
      <c r="AA81">
        <v>58.960999999999999</v>
      </c>
      <c r="AB81">
        <v>65.389499999999998</v>
      </c>
      <c r="AC81">
        <v>31.310400000000001</v>
      </c>
      <c r="AD81">
        <v>26.696899999999999</v>
      </c>
      <c r="AE81">
        <v>24.345600000000001</v>
      </c>
      <c r="AF81">
        <v>12.192299999999999</v>
      </c>
      <c r="AG81">
        <v>14.459</v>
      </c>
      <c r="AH81">
        <v>18.822700000000001</v>
      </c>
      <c r="AI81">
        <v>8.4026999999999994</v>
      </c>
      <c r="AJ81">
        <v>15.560700000000001</v>
      </c>
      <c r="AK81">
        <v>15.724</v>
      </c>
      <c r="AL81">
        <v>33.163699999999999</v>
      </c>
      <c r="AM81">
        <v>15.148999999999999</v>
      </c>
      <c r="AN81">
        <v>13.0412</v>
      </c>
      <c r="AO81">
        <v>12.093</v>
      </c>
      <c r="AP81">
        <v>16.052399999999999</v>
      </c>
      <c r="AQ81">
        <v>78.529700000000005</v>
      </c>
      <c r="AR81">
        <v>125.5652</v>
      </c>
      <c r="AS81">
        <v>148.05269999999999</v>
      </c>
      <c r="AT81">
        <v>133.6677</v>
      </c>
      <c r="AU81">
        <v>58.213700000000003</v>
      </c>
      <c r="AV81">
        <v>19.718299999999999</v>
      </c>
      <c r="AW81">
        <v>41.323900000000002</v>
      </c>
      <c r="AX81">
        <v>71.619200000000006</v>
      </c>
      <c r="AY81">
        <v>172.35130000000001</v>
      </c>
      <c r="AZ81">
        <v>241.48689999999999</v>
      </c>
      <c r="BA81">
        <v>194.42850000000001</v>
      </c>
      <c r="BB81">
        <v>135.69659999999999</v>
      </c>
      <c r="BC81">
        <v>82.785899999999998</v>
      </c>
      <c r="BD81">
        <v>82.855099999999993</v>
      </c>
      <c r="BE81">
        <v>42.3474</v>
      </c>
      <c r="BF81">
        <v>23.190799999999999</v>
      </c>
      <c r="BG81">
        <v>17.404399999999999</v>
      </c>
      <c r="BH81">
        <v>19.237200000000001</v>
      </c>
      <c r="BI81">
        <v>33.0105</v>
      </c>
      <c r="BJ81">
        <v>69.530799999999999</v>
      </c>
      <c r="BK81">
        <v>224.26859999999999</v>
      </c>
      <c r="BL81">
        <v>82.784000000000006</v>
      </c>
      <c r="BM81">
        <v>40.3718</v>
      </c>
      <c r="BN81">
        <v>37.314399999999999</v>
      </c>
      <c r="BO81">
        <v>25.469899999999999</v>
      </c>
      <c r="BP81">
        <v>84.756200000000007</v>
      </c>
      <c r="BQ81">
        <v>31.254799999999999</v>
      </c>
      <c r="BR81">
        <v>25.704699999999999</v>
      </c>
      <c r="BS81">
        <v>15.3247</v>
      </c>
      <c r="BT81">
        <v>23.4404</v>
      </c>
      <c r="BU81">
        <v>18.713200000000001</v>
      </c>
      <c r="BV81">
        <v>7.2545999999999999</v>
      </c>
      <c r="BW81">
        <v>18.470800000000001</v>
      </c>
      <c r="BX81">
        <v>7.2487000000000004</v>
      </c>
      <c r="BY81">
        <v>53.328800000000001</v>
      </c>
      <c r="BZ81">
        <v>187.667</v>
      </c>
      <c r="CA81">
        <v>132.17500000000001</v>
      </c>
      <c r="CB81">
        <v>30.997</v>
      </c>
      <c r="CC81">
        <v>9.0381</v>
      </c>
      <c r="CD81">
        <v>17.617599999999999</v>
      </c>
      <c r="CE81">
        <v>19.4087</v>
      </c>
      <c r="CF81">
        <v>16.0291</v>
      </c>
      <c r="CG81">
        <v>13.568300000000001</v>
      </c>
      <c r="CH81">
        <v>11.4975</v>
      </c>
      <c r="CI81">
        <v>14.9886</v>
      </c>
      <c r="CJ81">
        <v>26.407599999999999</v>
      </c>
      <c r="CK81">
        <v>17.096399999999999</v>
      </c>
      <c r="CP81">
        <f t="shared" si="132"/>
        <v>45.802463333333336</v>
      </c>
      <c r="CQ81">
        <f t="shared" si="133"/>
        <v>97.67616000000001</v>
      </c>
      <c r="CR81">
        <f t="shared" si="134"/>
        <v>43.799166666666665</v>
      </c>
      <c r="CV81">
        <f t="shared" si="135"/>
        <v>100</v>
      </c>
      <c r="CW81">
        <f t="shared" si="135"/>
        <v>213.25525504850938</v>
      </c>
      <c r="CX81">
        <f t="shared" si="135"/>
        <v>95.626225052378913</v>
      </c>
      <c r="DA81">
        <f t="shared" si="136"/>
        <v>113.25525504850938</v>
      </c>
      <c r="DB81">
        <f t="shared" si="137"/>
        <v>-4.3737749476210865</v>
      </c>
    </row>
    <row r="82" spans="1:106" x14ac:dyDescent="0.25">
      <c r="A82" t="s">
        <v>76</v>
      </c>
      <c r="B82" t="s">
        <v>65</v>
      </c>
      <c r="C82" t="s">
        <v>59</v>
      </c>
      <c r="D82" t="s">
        <v>15</v>
      </c>
      <c r="E82" t="s">
        <v>16</v>
      </c>
      <c r="F82" t="s">
        <v>60</v>
      </c>
      <c r="G82">
        <v>3208.7</v>
      </c>
      <c r="H82">
        <v>5008.7</v>
      </c>
      <c r="I82">
        <v>5008.7</v>
      </c>
      <c r="J82">
        <v>7708.7</v>
      </c>
      <c r="K82">
        <v>351.95100000000002</v>
      </c>
      <c r="L82">
        <v>1187.3889999999999</v>
      </c>
      <c r="M82">
        <v>1.24916</v>
      </c>
      <c r="N82">
        <v>3372.7198600000002</v>
      </c>
      <c r="O82">
        <v>9.4125999999999994</v>
      </c>
      <c r="P82">
        <v>4.4173</v>
      </c>
      <c r="Q82">
        <v>3.8654999999999999</v>
      </c>
      <c r="R82">
        <v>3.6025999999999998</v>
      </c>
      <c r="S82">
        <v>3.2898999999999998</v>
      </c>
      <c r="T82">
        <v>4.7563000000000004</v>
      </c>
      <c r="U82">
        <v>9.5404999999999998</v>
      </c>
      <c r="V82">
        <v>12.8423</v>
      </c>
      <c r="W82">
        <v>5.2439999999999998</v>
      </c>
      <c r="X82">
        <v>3.8616000000000001</v>
      </c>
      <c r="Y82">
        <v>5.2614000000000001</v>
      </c>
      <c r="Z82">
        <v>6.7671000000000001</v>
      </c>
      <c r="AA82">
        <v>4.0336999999999996</v>
      </c>
      <c r="AB82">
        <v>4.7000999999999999</v>
      </c>
      <c r="AC82">
        <v>15.7309</v>
      </c>
      <c r="AD82">
        <v>6.2470999999999997</v>
      </c>
      <c r="AE82">
        <v>22.319299999999998</v>
      </c>
      <c r="AF82">
        <v>3.2366000000000001</v>
      </c>
      <c r="AG82">
        <v>2.5579000000000001</v>
      </c>
      <c r="AH82">
        <v>12.0518</v>
      </c>
      <c r="AI82">
        <v>16.984300000000001</v>
      </c>
      <c r="AJ82">
        <v>5.0339</v>
      </c>
      <c r="AK82">
        <v>3.8816000000000002</v>
      </c>
      <c r="AL82">
        <v>16.508600000000001</v>
      </c>
      <c r="AM82">
        <v>7.8765999999999998</v>
      </c>
      <c r="AN82">
        <v>51.038600000000002</v>
      </c>
      <c r="AO82">
        <v>56.366199999999999</v>
      </c>
      <c r="AP82">
        <v>17.213200000000001</v>
      </c>
      <c r="AQ82">
        <v>8.7220999999999993</v>
      </c>
      <c r="AR82">
        <v>24.587399999999999</v>
      </c>
      <c r="AS82">
        <v>23.038599999999999</v>
      </c>
      <c r="AT82">
        <v>17.031099999999999</v>
      </c>
      <c r="AU82">
        <v>11.335599999999999</v>
      </c>
      <c r="AV82">
        <v>14.247199999999999</v>
      </c>
      <c r="AW82">
        <v>94.899000000000001</v>
      </c>
      <c r="AX82">
        <v>36.120100000000001</v>
      </c>
      <c r="AY82">
        <v>24.705500000000001</v>
      </c>
      <c r="AZ82">
        <v>62.7042</v>
      </c>
      <c r="BA82">
        <v>35.590800000000002</v>
      </c>
      <c r="BB82">
        <v>51.796399999999998</v>
      </c>
      <c r="BC82">
        <v>52.791600000000003</v>
      </c>
      <c r="BD82">
        <v>5.2782</v>
      </c>
      <c r="BE82">
        <v>4.3468999999999998</v>
      </c>
      <c r="BF82">
        <v>3.6892</v>
      </c>
      <c r="BG82">
        <v>47.075600000000001</v>
      </c>
      <c r="BH82">
        <v>48.5351</v>
      </c>
      <c r="BI82">
        <v>22.6555</v>
      </c>
      <c r="BJ82">
        <v>56.4253</v>
      </c>
      <c r="BK82">
        <v>15.9086</v>
      </c>
      <c r="BL82">
        <v>29.950700000000001</v>
      </c>
      <c r="BM82">
        <v>8.4473000000000003</v>
      </c>
      <c r="BN82">
        <v>25.127400000000002</v>
      </c>
      <c r="BO82">
        <v>30.939599999999999</v>
      </c>
      <c r="BP82">
        <v>4.3841999999999999</v>
      </c>
      <c r="BQ82">
        <v>5.3087</v>
      </c>
      <c r="BR82">
        <v>39.352899999999998</v>
      </c>
      <c r="BS82">
        <v>14.511100000000001</v>
      </c>
      <c r="BT82">
        <v>45.204999999999998</v>
      </c>
      <c r="BU82">
        <v>27.599900000000002</v>
      </c>
      <c r="BV82">
        <v>41.2333</v>
      </c>
      <c r="BW82">
        <v>74.489400000000003</v>
      </c>
      <c r="BX82">
        <v>51.946399999999997</v>
      </c>
      <c r="BY82">
        <v>15.287699999999999</v>
      </c>
      <c r="BZ82">
        <v>12.165100000000001</v>
      </c>
      <c r="CA82">
        <v>7.9851999999999999</v>
      </c>
      <c r="CB82">
        <v>2.4426000000000001</v>
      </c>
      <c r="CC82">
        <v>12.9297</v>
      </c>
      <c r="CD82">
        <v>16.613499999999998</v>
      </c>
      <c r="CE82">
        <v>4.2310999999999996</v>
      </c>
      <c r="CF82">
        <v>3.1103000000000001</v>
      </c>
      <c r="CG82">
        <v>15.850199999999999</v>
      </c>
      <c r="CH82">
        <v>19.056100000000001</v>
      </c>
      <c r="CI82">
        <v>15.2577</v>
      </c>
      <c r="CJ82">
        <v>16.841999999999999</v>
      </c>
      <c r="CK82">
        <v>18.947399999999998</v>
      </c>
      <c r="CP82">
        <f t="shared" si="132"/>
        <v>11.731699999999998</v>
      </c>
      <c r="CQ82">
        <f t="shared" si="133"/>
        <v>32.310000000000009</v>
      </c>
      <c r="CR82">
        <f t="shared" si="134"/>
        <v>23.424633333333336</v>
      </c>
      <c r="CV82">
        <f t="shared" si="135"/>
        <v>100</v>
      </c>
      <c r="CW82">
        <f t="shared" si="135"/>
        <v>275.40765617941145</v>
      </c>
      <c r="CX82">
        <f t="shared" si="135"/>
        <v>199.66955627345857</v>
      </c>
      <c r="DA82">
        <f t="shared" ref="DA82:DA85" si="138">CW82-$CV82</f>
        <v>175.40765617941145</v>
      </c>
      <c r="DB82">
        <f t="shared" ref="DB82:DB85" si="139">CX82-$CV82</f>
        <v>99.669556273458568</v>
      </c>
    </row>
    <row r="83" spans="1:106" x14ac:dyDescent="0.25">
      <c r="A83" t="s">
        <v>77</v>
      </c>
      <c r="B83" t="s">
        <v>66</v>
      </c>
      <c r="C83" t="s">
        <v>59</v>
      </c>
      <c r="D83" t="s">
        <v>15</v>
      </c>
      <c r="E83" t="s">
        <v>16</v>
      </c>
      <c r="F83" t="s">
        <v>60</v>
      </c>
      <c r="G83">
        <v>241.2</v>
      </c>
      <c r="H83">
        <v>2041.2</v>
      </c>
      <c r="I83">
        <v>2041.2</v>
      </c>
      <c r="J83">
        <v>4741.2</v>
      </c>
      <c r="K83">
        <v>10622.5</v>
      </c>
      <c r="L83">
        <v>19866.566999999999</v>
      </c>
      <c r="M83">
        <v>0.24682000000000001</v>
      </c>
      <c r="N83">
        <v>666.42217000000005</v>
      </c>
      <c r="O83">
        <v>428.01549999999997</v>
      </c>
      <c r="P83">
        <v>402.78519999999997</v>
      </c>
      <c r="Q83">
        <v>365.10120000000001</v>
      </c>
      <c r="R83">
        <v>451.82440000000003</v>
      </c>
      <c r="S83">
        <v>375.88630000000001</v>
      </c>
      <c r="T83">
        <v>373.46260000000001</v>
      </c>
      <c r="U83">
        <v>343.6902</v>
      </c>
      <c r="V83">
        <v>325.74090000000001</v>
      </c>
      <c r="W83">
        <v>274.98</v>
      </c>
      <c r="X83">
        <v>345.18979999999999</v>
      </c>
      <c r="Y83">
        <v>286.98809999999997</v>
      </c>
      <c r="Z83">
        <v>283.97309999999999</v>
      </c>
      <c r="AA83">
        <v>348.45069999999998</v>
      </c>
      <c r="AB83">
        <v>304.99829999999997</v>
      </c>
      <c r="AC83">
        <v>368.16980000000001</v>
      </c>
      <c r="AD83">
        <v>328.02179999999998</v>
      </c>
      <c r="AE83">
        <v>367.11779999999999</v>
      </c>
      <c r="AF83">
        <v>329.10219999999998</v>
      </c>
      <c r="AG83">
        <v>355.39229999999998</v>
      </c>
      <c r="AH83">
        <v>248.36240000000001</v>
      </c>
      <c r="AI83">
        <v>323.68060000000003</v>
      </c>
      <c r="AJ83">
        <v>306.96559999999999</v>
      </c>
      <c r="AK83">
        <v>376.29259999999999</v>
      </c>
      <c r="AL83">
        <v>366.19060000000002</v>
      </c>
      <c r="AM83">
        <v>278.24369999999999</v>
      </c>
      <c r="AN83">
        <v>495.8485</v>
      </c>
      <c r="AO83">
        <v>362.90550000000002</v>
      </c>
      <c r="AP83">
        <v>317.2414</v>
      </c>
      <c r="AQ83">
        <v>531.95100000000002</v>
      </c>
      <c r="AR83">
        <v>355.92829999999998</v>
      </c>
      <c r="AS83">
        <v>326.73759999999999</v>
      </c>
      <c r="AT83">
        <v>442.8809</v>
      </c>
      <c r="AU83">
        <v>258.4624</v>
      </c>
      <c r="AV83">
        <v>350.4547</v>
      </c>
      <c r="AW83">
        <v>288.07909999999998</v>
      </c>
      <c r="AX83">
        <v>411.22379999999998</v>
      </c>
      <c r="AY83">
        <v>338.25240000000002</v>
      </c>
      <c r="AZ83">
        <v>441.93619999999999</v>
      </c>
      <c r="BA83">
        <v>472.76</v>
      </c>
      <c r="BB83">
        <v>355.1764</v>
      </c>
      <c r="BC83">
        <v>305.56150000000002</v>
      </c>
      <c r="BD83">
        <v>486.57060000000001</v>
      </c>
      <c r="BE83">
        <v>447.95030000000003</v>
      </c>
      <c r="BF83">
        <v>313.28620000000001</v>
      </c>
      <c r="BG83">
        <v>605.11120000000005</v>
      </c>
      <c r="BH83">
        <v>357.1619</v>
      </c>
      <c r="BI83">
        <v>438.69099999999997</v>
      </c>
      <c r="BJ83">
        <v>519.82060000000001</v>
      </c>
      <c r="BK83">
        <v>412.76830000000001</v>
      </c>
      <c r="BL83">
        <v>291.89640000000003</v>
      </c>
      <c r="BM83">
        <v>636.27279999999996</v>
      </c>
      <c r="BN83">
        <v>324.00319999999999</v>
      </c>
      <c r="BO83">
        <v>551.48140000000001</v>
      </c>
      <c r="BP83">
        <v>586.77440000000001</v>
      </c>
      <c r="BQ83">
        <v>306.92140000000001</v>
      </c>
      <c r="BR83">
        <v>636.33410000000003</v>
      </c>
      <c r="BS83">
        <v>439.73809999999997</v>
      </c>
      <c r="BT83">
        <v>363.66849999999999</v>
      </c>
      <c r="BU83">
        <v>442.52749999999997</v>
      </c>
      <c r="BV83">
        <v>527.25900000000001</v>
      </c>
      <c r="BW83">
        <v>405.37670000000003</v>
      </c>
      <c r="BX83">
        <v>566.83150000000001</v>
      </c>
      <c r="BY83">
        <v>360.95269999999999</v>
      </c>
      <c r="BZ83">
        <v>638.07640000000004</v>
      </c>
      <c r="CA83">
        <v>532.20780000000002</v>
      </c>
      <c r="CB83">
        <v>477.56330000000003</v>
      </c>
      <c r="CC83">
        <v>501.77890000000002</v>
      </c>
      <c r="CD83">
        <v>592.43409999999994</v>
      </c>
      <c r="CE83">
        <v>409.4468</v>
      </c>
      <c r="CF83">
        <v>649.61699999999996</v>
      </c>
      <c r="CG83">
        <v>572.87260000000003</v>
      </c>
      <c r="CH83">
        <v>337.15170000000001</v>
      </c>
      <c r="CI83">
        <v>427.21190000000001</v>
      </c>
      <c r="CJ83">
        <v>204.4016</v>
      </c>
      <c r="CK83">
        <v>510.88220000000001</v>
      </c>
      <c r="CP83">
        <f t="shared" si="132"/>
        <v>354.08334666666667</v>
      </c>
      <c r="CQ83">
        <f t="shared" si="133"/>
        <v>389.62955333333332</v>
      </c>
      <c r="CR83">
        <f t="shared" si="134"/>
        <v>467.40412666666663</v>
      </c>
      <c r="CV83">
        <f t="shared" si="135"/>
        <v>100</v>
      </c>
      <c r="CW83">
        <f t="shared" si="135"/>
        <v>110.03893772505764</v>
      </c>
      <c r="CX83">
        <f t="shared" si="135"/>
        <v>132.0039846738909</v>
      </c>
      <c r="DA83">
        <f t="shared" si="138"/>
        <v>10.038937725057636</v>
      </c>
      <c r="DB83">
        <f t="shared" si="139"/>
        <v>32.003984673890898</v>
      </c>
    </row>
    <row r="84" spans="1:106" x14ac:dyDescent="0.25">
      <c r="A84" t="s">
        <v>78</v>
      </c>
      <c r="B84" t="s">
        <v>67</v>
      </c>
      <c r="C84" t="s">
        <v>59</v>
      </c>
      <c r="D84" t="s">
        <v>15</v>
      </c>
      <c r="E84" t="s">
        <v>16</v>
      </c>
      <c r="F84" t="s">
        <v>60</v>
      </c>
      <c r="G84">
        <v>11.5</v>
      </c>
      <c r="H84">
        <v>1811.5</v>
      </c>
      <c r="I84">
        <v>1811.5</v>
      </c>
      <c r="J84">
        <v>4511.5</v>
      </c>
      <c r="K84">
        <v>174.64400000000001</v>
      </c>
      <c r="L84">
        <v>299.27100000000002</v>
      </c>
      <c r="M84">
        <v>0.14241000000000001</v>
      </c>
      <c r="N84">
        <v>384.49511999999999</v>
      </c>
      <c r="O84">
        <v>4.2534999999999998</v>
      </c>
      <c r="P84">
        <v>2.7692999999999999</v>
      </c>
      <c r="Q84">
        <v>7.1559999999999997</v>
      </c>
      <c r="R84">
        <v>4.3495999999999997</v>
      </c>
      <c r="S84">
        <v>9.5268999999999995</v>
      </c>
      <c r="T84">
        <v>6.7561</v>
      </c>
      <c r="U84">
        <v>6.8978000000000002</v>
      </c>
      <c r="V84">
        <v>7.6657999999999999</v>
      </c>
      <c r="W84">
        <v>5.0166000000000004</v>
      </c>
      <c r="X84">
        <v>5.0414000000000003</v>
      </c>
      <c r="Y84">
        <v>10.0105</v>
      </c>
      <c r="Z84">
        <v>5.1117999999999997</v>
      </c>
      <c r="AA84">
        <v>9.1616</v>
      </c>
      <c r="AB84">
        <v>7.5110999999999999</v>
      </c>
      <c r="AC84">
        <v>6.4782999999999999</v>
      </c>
      <c r="AD84">
        <v>6.3741000000000003</v>
      </c>
      <c r="AE84">
        <v>11.019399999999999</v>
      </c>
      <c r="AF84">
        <v>5.5282</v>
      </c>
      <c r="AG84">
        <v>3.7848000000000002</v>
      </c>
      <c r="AH84">
        <v>3.9769999999999999</v>
      </c>
      <c r="AI84">
        <v>6.3244999999999996</v>
      </c>
      <c r="AJ84">
        <v>2.7094999999999998</v>
      </c>
      <c r="AK84">
        <v>3.5198</v>
      </c>
      <c r="AL84">
        <v>5.9778000000000002</v>
      </c>
      <c r="AM84">
        <v>5.6470000000000002</v>
      </c>
      <c r="AN84">
        <v>4.5111999999999997</v>
      </c>
      <c r="AO84">
        <v>4.2629999999999999</v>
      </c>
      <c r="AP84">
        <v>3.0339999999999998</v>
      </c>
      <c r="AQ84">
        <v>4.8979999999999997</v>
      </c>
      <c r="AR84">
        <v>5.3693999999999997</v>
      </c>
      <c r="AS84">
        <v>5.9253</v>
      </c>
      <c r="AT84">
        <v>4.0067000000000004</v>
      </c>
      <c r="AU84">
        <v>5.8975</v>
      </c>
      <c r="AV84">
        <v>7.4500999999999999</v>
      </c>
      <c r="AW84">
        <v>2.9841000000000002</v>
      </c>
      <c r="AX84">
        <v>3.0501999999999998</v>
      </c>
      <c r="AY84">
        <v>2.2566999999999999</v>
      </c>
      <c r="AZ84">
        <v>8.2093000000000007</v>
      </c>
      <c r="BA84">
        <v>9.5530000000000008</v>
      </c>
      <c r="BB84">
        <v>3.0127000000000002</v>
      </c>
      <c r="BC84">
        <v>5.3940999999999999</v>
      </c>
      <c r="BD84">
        <v>5.0510000000000002</v>
      </c>
      <c r="BE84">
        <v>2.6797</v>
      </c>
      <c r="BF84">
        <v>10.0389</v>
      </c>
      <c r="BG84">
        <v>5.0571999999999999</v>
      </c>
      <c r="BH84">
        <v>2.895</v>
      </c>
      <c r="BI84">
        <v>5.9417999999999997</v>
      </c>
      <c r="BJ84">
        <v>7.117</v>
      </c>
      <c r="BK84">
        <v>3.1686999999999999</v>
      </c>
      <c r="BL84">
        <v>2.2715999999999998</v>
      </c>
      <c r="BM84">
        <v>7.9787999999999997</v>
      </c>
      <c r="BN84">
        <v>8.7769999999999992</v>
      </c>
      <c r="BO84">
        <v>2.6151</v>
      </c>
      <c r="BP84">
        <v>5.2380000000000004</v>
      </c>
      <c r="BQ84">
        <v>4.8952999999999998</v>
      </c>
      <c r="BR84">
        <v>1.4367000000000001</v>
      </c>
      <c r="BS84">
        <v>16.047499999999999</v>
      </c>
      <c r="BT84">
        <v>4.1576000000000004</v>
      </c>
      <c r="BU84">
        <v>3.2976000000000001</v>
      </c>
      <c r="BV84">
        <v>15.374499999999999</v>
      </c>
      <c r="BW84">
        <v>5.5358000000000001</v>
      </c>
      <c r="BX84">
        <v>2.9085000000000001</v>
      </c>
      <c r="BY84">
        <v>11.1873</v>
      </c>
      <c r="BZ84">
        <v>5.44</v>
      </c>
      <c r="CA84">
        <v>7.8625999999999996</v>
      </c>
      <c r="CB84">
        <v>17.903099999999998</v>
      </c>
      <c r="CC84">
        <v>6.319</v>
      </c>
      <c r="CD84">
        <v>6.4223999999999997</v>
      </c>
      <c r="CE84">
        <v>8.5808</v>
      </c>
      <c r="CF84">
        <v>7.1577999999999999</v>
      </c>
      <c r="CG84">
        <v>16.948799999999999</v>
      </c>
      <c r="CH84">
        <v>4.0122</v>
      </c>
      <c r="CI84">
        <v>4.4996999999999998</v>
      </c>
      <c r="CJ84">
        <v>14.634499999999999</v>
      </c>
      <c r="CK84">
        <v>8.0803999999999991</v>
      </c>
      <c r="CP84">
        <f t="shared" si="132"/>
        <v>5.8214666666666668</v>
      </c>
      <c r="CQ84">
        <f t="shared" si="133"/>
        <v>5.3710999999999993</v>
      </c>
      <c r="CR84">
        <f t="shared" si="134"/>
        <v>7.2901700000000007</v>
      </c>
      <c r="CV84">
        <f t="shared" si="135"/>
        <v>100</v>
      </c>
      <c r="CW84">
        <f t="shared" si="135"/>
        <v>92.263690707954453</v>
      </c>
      <c r="CX84">
        <f t="shared" si="135"/>
        <v>125.22909461533176</v>
      </c>
      <c r="DA84">
        <f t="shared" si="138"/>
        <v>-7.7363092920455472</v>
      </c>
      <c r="DB84">
        <f t="shared" si="139"/>
        <v>25.229094615331761</v>
      </c>
    </row>
    <row r="85" spans="1:106" x14ac:dyDescent="0.25">
      <c r="A85" t="s">
        <v>79</v>
      </c>
      <c r="B85" t="s">
        <v>68</v>
      </c>
      <c r="C85" t="s">
        <v>59</v>
      </c>
      <c r="D85" t="s">
        <v>15</v>
      </c>
      <c r="E85" t="s">
        <v>16</v>
      </c>
      <c r="F85" t="s">
        <v>60</v>
      </c>
      <c r="G85">
        <v>79.7</v>
      </c>
      <c r="H85">
        <v>1879.7</v>
      </c>
      <c r="I85">
        <v>1879.7</v>
      </c>
      <c r="J85">
        <v>4579.7</v>
      </c>
      <c r="K85">
        <v>2346.3879999999999</v>
      </c>
      <c r="L85">
        <v>5477.4949999999999</v>
      </c>
      <c r="M85">
        <v>0.55628999999999995</v>
      </c>
      <c r="N85">
        <v>1501.9875</v>
      </c>
      <c r="O85">
        <v>32.372500000000002</v>
      </c>
      <c r="P85">
        <v>66.221800000000002</v>
      </c>
      <c r="Q85">
        <v>70.2517</v>
      </c>
      <c r="R85">
        <v>65.255499999999998</v>
      </c>
      <c r="S85">
        <v>73.762200000000007</v>
      </c>
      <c r="T85">
        <v>59.454999999999998</v>
      </c>
      <c r="U85">
        <v>69.742000000000004</v>
      </c>
      <c r="V85">
        <v>67.381799999999998</v>
      </c>
      <c r="W85">
        <v>67.735799999999998</v>
      </c>
      <c r="X85">
        <v>62.006799999999998</v>
      </c>
      <c r="Y85">
        <v>76.221500000000006</v>
      </c>
      <c r="Z85">
        <v>67.3643</v>
      </c>
      <c r="AA85">
        <v>57.756799999999998</v>
      </c>
      <c r="AB85">
        <v>83.149299999999997</v>
      </c>
      <c r="AC85">
        <v>77.921800000000005</v>
      </c>
      <c r="AD85">
        <v>82.703199999999995</v>
      </c>
      <c r="AE85">
        <v>86.762600000000006</v>
      </c>
      <c r="AF85">
        <v>83.4649</v>
      </c>
      <c r="AG85">
        <v>85.266999999999996</v>
      </c>
      <c r="AH85">
        <v>84.863399999999999</v>
      </c>
      <c r="AI85">
        <v>83.783799999999999</v>
      </c>
      <c r="AJ85">
        <v>88.294799999999995</v>
      </c>
      <c r="AK85">
        <v>99.139799999999994</v>
      </c>
      <c r="AL85">
        <v>100.7503</v>
      </c>
      <c r="AM85">
        <v>65.017399999999995</v>
      </c>
      <c r="AN85">
        <v>102.3857</v>
      </c>
      <c r="AO85">
        <v>96.849100000000007</v>
      </c>
      <c r="AP85">
        <v>89.022599999999997</v>
      </c>
      <c r="AQ85">
        <v>93.315899999999999</v>
      </c>
      <c r="AR85">
        <v>108.1683</v>
      </c>
      <c r="AS85">
        <v>97.207800000000006</v>
      </c>
      <c r="AT85">
        <v>89.232600000000005</v>
      </c>
      <c r="AU85">
        <v>102.3954</v>
      </c>
      <c r="AV85">
        <v>92.447199999999995</v>
      </c>
      <c r="AW85">
        <v>90.524600000000007</v>
      </c>
      <c r="AX85">
        <v>98.506699999999995</v>
      </c>
      <c r="AY85">
        <v>100.35769999999999</v>
      </c>
      <c r="AZ85">
        <v>96.5852</v>
      </c>
      <c r="BA85">
        <v>111.03570000000001</v>
      </c>
      <c r="BB85">
        <v>104.6904</v>
      </c>
      <c r="BC85">
        <v>113.7762</v>
      </c>
      <c r="BD85">
        <v>113.57</v>
      </c>
      <c r="BE85">
        <v>112.0295</v>
      </c>
      <c r="BF85">
        <v>113.565</v>
      </c>
      <c r="BG85">
        <v>121.709</v>
      </c>
      <c r="BH85">
        <v>120.28919999999999</v>
      </c>
      <c r="BI85">
        <v>82.555700000000002</v>
      </c>
      <c r="BJ85">
        <v>125.432</v>
      </c>
      <c r="BK85">
        <v>132.0977</v>
      </c>
      <c r="BL85">
        <v>129.13339999999999</v>
      </c>
      <c r="BM85">
        <v>116.73950000000001</v>
      </c>
      <c r="BN85">
        <v>138.0343</v>
      </c>
      <c r="BO85">
        <v>126.8369</v>
      </c>
      <c r="BP85">
        <v>130.2423</v>
      </c>
      <c r="BQ85">
        <v>121.1296</v>
      </c>
      <c r="BR85">
        <v>130.02549999999999</v>
      </c>
      <c r="BS85">
        <v>129.1566</v>
      </c>
      <c r="BT85">
        <v>121.977</v>
      </c>
      <c r="BU85">
        <v>128.20760000000001</v>
      </c>
      <c r="BV85">
        <v>130.60290000000001</v>
      </c>
      <c r="BW85">
        <v>118.87439999999999</v>
      </c>
      <c r="BX85">
        <v>112.22499999999999</v>
      </c>
      <c r="BY85">
        <v>108.8473</v>
      </c>
      <c r="BZ85">
        <v>144.55330000000001</v>
      </c>
      <c r="CA85">
        <v>132.0907</v>
      </c>
      <c r="CB85">
        <v>114.931</v>
      </c>
      <c r="CC85">
        <v>161.65289999999999</v>
      </c>
      <c r="CD85">
        <v>132.65989999999999</v>
      </c>
      <c r="CE85">
        <v>140.04249999999999</v>
      </c>
      <c r="CF85">
        <v>142.1285</v>
      </c>
      <c r="CG85">
        <v>134.84520000000001</v>
      </c>
      <c r="CH85">
        <v>130.18199999999999</v>
      </c>
      <c r="CI85">
        <v>155.21629999999999</v>
      </c>
      <c r="CJ85">
        <v>167.27340000000001</v>
      </c>
      <c r="CK85">
        <v>161.8794</v>
      </c>
      <c r="CP85">
        <f t="shared" si="132"/>
        <v>78.212919999999968</v>
      </c>
      <c r="CQ85">
        <f t="shared" si="133"/>
        <v>103.84220000000001</v>
      </c>
      <c r="CR85">
        <f t="shared" si="134"/>
        <v>130.66206666666668</v>
      </c>
      <c r="CV85">
        <f t="shared" si="135"/>
        <v>100</v>
      </c>
      <c r="CW85">
        <f t="shared" si="135"/>
        <v>132.7686014024282</v>
      </c>
      <c r="CX85">
        <f t="shared" si="135"/>
        <v>167.05944064825445</v>
      </c>
      <c r="DA85">
        <f t="shared" si="138"/>
        <v>32.768601402428203</v>
      </c>
      <c r="DB85">
        <f t="shared" si="139"/>
        <v>67.059440648254451</v>
      </c>
    </row>
    <row r="87" spans="1:106" x14ac:dyDescent="0.25">
      <c r="N87" t="s">
        <v>63</v>
      </c>
      <c r="O87">
        <f t="shared" ref="O87:AT87" si="140">AVERAGE(O79:O85)</f>
        <v>78.21694285714284</v>
      </c>
      <c r="P87">
        <f t="shared" si="140"/>
        <v>81.154042857142855</v>
      </c>
      <c r="Q87">
        <f t="shared" si="140"/>
        <v>75.672428571428568</v>
      </c>
      <c r="R87">
        <f t="shared" si="140"/>
        <v>98.493571428571428</v>
      </c>
      <c r="S87">
        <f t="shared" si="140"/>
        <v>83.798014285714288</v>
      </c>
      <c r="T87">
        <f t="shared" si="140"/>
        <v>76.299985714285725</v>
      </c>
      <c r="U87">
        <f t="shared" si="140"/>
        <v>76.235428571428571</v>
      </c>
      <c r="V87">
        <f t="shared" si="140"/>
        <v>75.028471428571422</v>
      </c>
      <c r="W87">
        <f t="shared" si="140"/>
        <v>62.549614285714291</v>
      </c>
      <c r="X87">
        <f t="shared" si="140"/>
        <v>73.956585714285708</v>
      </c>
      <c r="Y87">
        <f t="shared" si="140"/>
        <v>68.578742857142842</v>
      </c>
      <c r="Z87">
        <f t="shared" si="140"/>
        <v>63.576742857142861</v>
      </c>
      <c r="AA87">
        <f t="shared" si="140"/>
        <v>72.780728571428568</v>
      </c>
      <c r="AB87">
        <f t="shared" si="140"/>
        <v>70.330657142857135</v>
      </c>
      <c r="AC87">
        <f t="shared" si="140"/>
        <v>76.399757142857155</v>
      </c>
      <c r="AD87">
        <f t="shared" si="140"/>
        <v>69.324585714285703</v>
      </c>
      <c r="AE87">
        <f t="shared" si="140"/>
        <v>80.430042857142865</v>
      </c>
      <c r="AF87">
        <f t="shared" si="140"/>
        <v>66.406500000000008</v>
      </c>
      <c r="AG87">
        <f t="shared" si="140"/>
        <v>71.257514285714279</v>
      </c>
      <c r="AH87">
        <f t="shared" si="140"/>
        <v>59.039771428571427</v>
      </c>
      <c r="AI87">
        <f t="shared" si="140"/>
        <v>68.763442857142863</v>
      </c>
      <c r="AJ87">
        <f t="shared" si="140"/>
        <v>64.781371428571433</v>
      </c>
      <c r="AK87">
        <f t="shared" si="140"/>
        <v>75.385157142857139</v>
      </c>
      <c r="AL87">
        <f t="shared" si="140"/>
        <v>79.357828571428584</v>
      </c>
      <c r="AM87">
        <f t="shared" si="140"/>
        <v>57.315957142857144</v>
      </c>
      <c r="AN87">
        <f t="shared" si="140"/>
        <v>101.09728571428572</v>
      </c>
      <c r="AO87">
        <f t="shared" si="140"/>
        <v>80.267399999999995</v>
      </c>
      <c r="AP87">
        <f t="shared" si="140"/>
        <v>67.965914285714277</v>
      </c>
      <c r="AQ87">
        <f t="shared" si="140"/>
        <v>106.61145714285716</v>
      </c>
      <c r="AR87">
        <f t="shared" si="140"/>
        <v>92.744314285714296</v>
      </c>
      <c r="AS87">
        <f t="shared" si="140"/>
        <v>89.738228571428564</v>
      </c>
      <c r="AT87">
        <f t="shared" si="140"/>
        <v>102.26768571428572</v>
      </c>
      <c r="AU87">
        <f t="shared" ref="AU87:BZ87" si="141">AVERAGE(AU79:AU85)</f>
        <v>66.265000000000001</v>
      </c>
      <c r="AV87">
        <f t="shared" si="141"/>
        <v>74.049985714285711</v>
      </c>
      <c r="AW87">
        <f t="shared" si="141"/>
        <v>77.821442857142856</v>
      </c>
      <c r="AX87">
        <f t="shared" si="141"/>
        <v>92.829742857142861</v>
      </c>
      <c r="AY87">
        <f t="shared" si="141"/>
        <v>94.670200000000008</v>
      </c>
      <c r="AZ87">
        <f t="shared" si="141"/>
        <v>125.36502857142857</v>
      </c>
      <c r="BA87">
        <f t="shared" si="141"/>
        <v>121.63831428571429</v>
      </c>
      <c r="BB87">
        <f t="shared" si="141"/>
        <v>96.178128571428573</v>
      </c>
      <c r="BC87">
        <f t="shared" si="141"/>
        <v>84.577542857142845</v>
      </c>
      <c r="BD87">
        <f t="shared" si="141"/>
        <v>102.07627142857145</v>
      </c>
      <c r="BE87">
        <f t="shared" si="141"/>
        <v>89.99412857142859</v>
      </c>
      <c r="BF87">
        <f t="shared" si="141"/>
        <v>68.77175714285714</v>
      </c>
      <c r="BG87">
        <f t="shared" si="141"/>
        <v>117.07548571428573</v>
      </c>
      <c r="BH87">
        <f t="shared" si="141"/>
        <v>80.789085714285719</v>
      </c>
      <c r="BI87">
        <f t="shared" si="141"/>
        <v>86.531814285714276</v>
      </c>
      <c r="BJ87">
        <f t="shared" si="141"/>
        <v>113.57617142857143</v>
      </c>
      <c r="BK87">
        <f t="shared" si="141"/>
        <v>114.72190000000001</v>
      </c>
      <c r="BL87">
        <f t="shared" si="141"/>
        <v>78.784514285714295</v>
      </c>
      <c r="BM87">
        <f t="shared" si="141"/>
        <v>117.77671428571428</v>
      </c>
      <c r="BN87">
        <f t="shared" si="141"/>
        <v>77.823428571428579</v>
      </c>
      <c r="BO87">
        <f t="shared" si="141"/>
        <v>106.90905714285714</v>
      </c>
      <c r="BP87">
        <f t="shared" si="141"/>
        <v>117.80498571428573</v>
      </c>
      <c r="BQ87">
        <f t="shared" si="141"/>
        <v>68.844300000000004</v>
      </c>
      <c r="BR87">
        <f t="shared" si="141"/>
        <v>121.02758571428571</v>
      </c>
      <c r="BS87">
        <f t="shared" si="141"/>
        <v>90.072014285714289</v>
      </c>
      <c r="BT87">
        <f t="shared" si="141"/>
        <v>83.624499999999998</v>
      </c>
      <c r="BU87">
        <f t="shared" si="141"/>
        <v>91.61084285714287</v>
      </c>
      <c r="BV87">
        <f t="shared" si="141"/>
        <v>105.12705714285714</v>
      </c>
      <c r="BW87">
        <f t="shared" si="141"/>
        <v>90.890257142857166</v>
      </c>
      <c r="BX87">
        <f t="shared" si="141"/>
        <v>108.32385714285715</v>
      </c>
      <c r="BY87">
        <f t="shared" si="141"/>
        <v>81.583628571428562</v>
      </c>
      <c r="BZ87">
        <f t="shared" si="141"/>
        <v>143.77047142857145</v>
      </c>
      <c r="CA87">
        <f t="shared" ref="CA87:CK87" si="142">AVERAGE(CA79:CA85)</f>
        <v>118.65487142857144</v>
      </c>
      <c r="CB87">
        <f t="shared" si="142"/>
        <v>95.499571428571443</v>
      </c>
      <c r="CC87">
        <f t="shared" si="142"/>
        <v>103.20574285714285</v>
      </c>
      <c r="CD87">
        <f t="shared" si="142"/>
        <v>112.47272857142856</v>
      </c>
      <c r="CE87">
        <f t="shared" si="142"/>
        <v>85.896485714285717</v>
      </c>
      <c r="CF87">
        <f t="shared" si="142"/>
        <v>119.31721428571427</v>
      </c>
      <c r="CG87">
        <f t="shared" si="142"/>
        <v>110.35112857142857</v>
      </c>
      <c r="CH87">
        <f t="shared" si="142"/>
        <v>73.614485714285721</v>
      </c>
      <c r="CI87">
        <f t="shared" si="142"/>
        <v>91.035385714285709</v>
      </c>
      <c r="CJ87">
        <f t="shared" si="142"/>
        <v>64.811928571428567</v>
      </c>
      <c r="CK87">
        <f t="shared" si="142"/>
        <v>106.82187142857144</v>
      </c>
    </row>
    <row r="88" spans="1:106" x14ac:dyDescent="0.25">
      <c r="N88" t="s">
        <v>64</v>
      </c>
      <c r="O88">
        <f t="shared" ref="O88:AT88" si="143">STDEV(O79:O85)/SQRT(COUNT(O79:O85))</f>
        <v>58.600565606334484</v>
      </c>
      <c r="P88">
        <f t="shared" si="143"/>
        <v>54.399319734545948</v>
      </c>
      <c r="Q88">
        <f t="shared" si="143"/>
        <v>49.187864978679613</v>
      </c>
      <c r="R88">
        <f t="shared" si="143"/>
        <v>61.439739334542516</v>
      </c>
      <c r="S88">
        <f t="shared" si="143"/>
        <v>50.143595523591415</v>
      </c>
      <c r="T88">
        <f t="shared" si="143"/>
        <v>50.433151763665037</v>
      </c>
      <c r="U88">
        <f t="shared" si="143"/>
        <v>45.77313230220954</v>
      </c>
      <c r="V88">
        <f t="shared" si="143"/>
        <v>43.195065903684799</v>
      </c>
      <c r="W88">
        <f t="shared" si="143"/>
        <v>36.671031772006877</v>
      </c>
      <c r="X88">
        <f t="shared" si="143"/>
        <v>46.248486755194939</v>
      </c>
      <c r="Y88">
        <f t="shared" si="143"/>
        <v>37.945599206074306</v>
      </c>
      <c r="Z88">
        <f t="shared" si="143"/>
        <v>37.812140953080743</v>
      </c>
      <c r="AA88">
        <f t="shared" si="143"/>
        <v>46.761767622939232</v>
      </c>
      <c r="AB88">
        <f t="shared" si="143"/>
        <v>40.883996658605724</v>
      </c>
      <c r="AC88">
        <f t="shared" si="143"/>
        <v>49.47456890284456</v>
      </c>
      <c r="AD88">
        <f t="shared" si="143"/>
        <v>44.336047126487365</v>
      </c>
      <c r="AE88">
        <f t="shared" si="143"/>
        <v>48.782240901932923</v>
      </c>
      <c r="AF88">
        <f t="shared" si="143"/>
        <v>45.040456528822624</v>
      </c>
      <c r="AG88">
        <f t="shared" si="143"/>
        <v>48.622832047518123</v>
      </c>
      <c r="AH88">
        <f t="shared" si="143"/>
        <v>33.221306808007547</v>
      </c>
      <c r="AI88">
        <f t="shared" si="143"/>
        <v>43.71966562671038</v>
      </c>
      <c r="AJ88">
        <f t="shared" si="143"/>
        <v>41.953043625438653</v>
      </c>
      <c r="AK88">
        <f t="shared" si="143"/>
        <v>51.77455723358014</v>
      </c>
      <c r="AL88">
        <f t="shared" si="143"/>
        <v>49.388018206360222</v>
      </c>
      <c r="AM88">
        <f t="shared" si="143"/>
        <v>37.680708314542684</v>
      </c>
      <c r="AN88">
        <f t="shared" si="143"/>
        <v>67.062003062434073</v>
      </c>
      <c r="AO88">
        <f t="shared" si="143"/>
        <v>48.800403742153023</v>
      </c>
      <c r="AP88">
        <f t="shared" si="143"/>
        <v>43.00430297785509</v>
      </c>
      <c r="AQ88">
        <f t="shared" si="143"/>
        <v>72.202813094646146</v>
      </c>
      <c r="AR88">
        <f t="shared" si="143"/>
        <v>47.622129505606686</v>
      </c>
      <c r="AS88">
        <f t="shared" si="143"/>
        <v>44.411847216634364</v>
      </c>
      <c r="AT88">
        <f t="shared" si="143"/>
        <v>59.669893741537642</v>
      </c>
      <c r="AU88">
        <f t="shared" ref="AU88:BZ88" si="144">STDEV(AU79:AU85)/SQRT(COUNT(AU79:AU85))</f>
        <v>34.734688557700871</v>
      </c>
      <c r="AV88">
        <f t="shared" si="144"/>
        <v>47.408139199661591</v>
      </c>
      <c r="AW88">
        <f t="shared" si="144"/>
        <v>37.823948200898023</v>
      </c>
      <c r="AX88">
        <f t="shared" si="144"/>
        <v>54.664614554376058</v>
      </c>
      <c r="AY88">
        <f t="shared" si="144"/>
        <v>46.950940169099702</v>
      </c>
      <c r="AZ88">
        <f t="shared" si="144"/>
        <v>61.239733360682443</v>
      </c>
      <c r="BA88">
        <f t="shared" si="144"/>
        <v>63.969456219881586</v>
      </c>
      <c r="BB88">
        <f t="shared" si="144"/>
        <v>47.26478826192524</v>
      </c>
      <c r="BC88">
        <f t="shared" si="144"/>
        <v>39.769348315618402</v>
      </c>
      <c r="BD88">
        <f t="shared" si="144"/>
        <v>66.178341696440356</v>
      </c>
      <c r="BE88">
        <f t="shared" si="144"/>
        <v>61.454972517223702</v>
      </c>
      <c r="BF88">
        <f t="shared" si="144"/>
        <v>43.31310795897295</v>
      </c>
      <c r="BG88">
        <f t="shared" si="144"/>
        <v>82.802050116969085</v>
      </c>
      <c r="BH88">
        <f t="shared" si="144"/>
        <v>48.616976084997837</v>
      </c>
      <c r="BI88">
        <f t="shared" si="144"/>
        <v>59.535937876736135</v>
      </c>
      <c r="BJ88">
        <f t="shared" si="144"/>
        <v>69.673635078095216</v>
      </c>
      <c r="BK88">
        <f t="shared" si="144"/>
        <v>59.043260217665427</v>
      </c>
      <c r="BL88">
        <f t="shared" si="144"/>
        <v>39.743048900815161</v>
      </c>
      <c r="BM88">
        <f t="shared" si="144"/>
        <v>87.735613661308562</v>
      </c>
      <c r="BN88">
        <f t="shared" si="144"/>
        <v>44.671044578631175</v>
      </c>
      <c r="BO88">
        <f t="shared" si="144"/>
        <v>75.891960490645801</v>
      </c>
      <c r="BP88">
        <f t="shared" si="144"/>
        <v>80.395314410807458</v>
      </c>
      <c r="BQ88">
        <f t="shared" si="144"/>
        <v>42.776489744785209</v>
      </c>
      <c r="BR88">
        <f t="shared" si="144"/>
        <v>87.511584439499401</v>
      </c>
      <c r="BS88">
        <f t="shared" si="144"/>
        <v>60.5840680282422</v>
      </c>
      <c r="BT88">
        <f t="shared" si="144"/>
        <v>49.106720688890093</v>
      </c>
      <c r="BU88">
        <f t="shared" si="144"/>
        <v>60.723632527780957</v>
      </c>
      <c r="BV88">
        <f t="shared" si="144"/>
        <v>72.341128732833624</v>
      </c>
      <c r="BW88">
        <f t="shared" si="144"/>
        <v>54.917949594549277</v>
      </c>
      <c r="BX88">
        <f t="shared" si="144"/>
        <v>77.87784749261057</v>
      </c>
      <c r="BY88">
        <f t="shared" si="144"/>
        <v>48.56912689536879</v>
      </c>
      <c r="BZ88">
        <f t="shared" si="144"/>
        <v>87.151382096555778</v>
      </c>
      <c r="CA88">
        <f t="shared" ref="CA88:CK88" si="145">STDEV(CA79:CA85)/SQRT(COUNT(CA79:CA85))</f>
        <v>72.364492914904702</v>
      </c>
      <c r="CB88">
        <f t="shared" si="145"/>
        <v>65.319001903896947</v>
      </c>
      <c r="CC88">
        <f t="shared" si="145"/>
        <v>69.73483412331403</v>
      </c>
      <c r="CD88">
        <f t="shared" si="145"/>
        <v>81.795800272084961</v>
      </c>
      <c r="CE88">
        <f t="shared" si="145"/>
        <v>56.982011720247243</v>
      </c>
      <c r="CF88">
        <f t="shared" si="145"/>
        <v>90.379254185466451</v>
      </c>
      <c r="CG88">
        <f t="shared" si="145"/>
        <v>78.997984102859093</v>
      </c>
      <c r="CH88">
        <f t="shared" si="145"/>
        <v>47.136961879073738</v>
      </c>
      <c r="CI88">
        <f t="shared" si="145"/>
        <v>59.636994628767411</v>
      </c>
      <c r="CJ88">
        <f t="shared" si="145"/>
        <v>31.593014038585256</v>
      </c>
      <c r="CK88">
        <f t="shared" si="145"/>
        <v>70.503806459424283</v>
      </c>
    </row>
    <row r="90" spans="1:106" s="4" customFormat="1" ht="42.8" x14ac:dyDescent="0.25">
      <c r="A90" s="4" t="s">
        <v>53</v>
      </c>
      <c r="B90" s="4" t="s">
        <v>0</v>
      </c>
      <c r="C90" s="4" t="s">
        <v>1</v>
      </c>
      <c r="D90" s="4" t="s">
        <v>2</v>
      </c>
      <c r="E90" s="4" t="s">
        <v>3</v>
      </c>
      <c r="F90" s="4" t="s">
        <v>4</v>
      </c>
      <c r="G90" s="4" t="s">
        <v>5</v>
      </c>
      <c r="H90" s="4" t="s">
        <v>6</v>
      </c>
      <c r="I90" s="4" t="s">
        <v>7</v>
      </c>
      <c r="J90" s="4" t="s">
        <v>8</v>
      </c>
      <c r="K90" s="4" t="s">
        <v>9</v>
      </c>
      <c r="L90" s="4" t="s">
        <v>10</v>
      </c>
      <c r="M90" s="4" t="s">
        <v>11</v>
      </c>
      <c r="N90" s="4" t="s">
        <v>12</v>
      </c>
      <c r="O90" s="4">
        <v>-1740</v>
      </c>
      <c r="P90" s="4">
        <v>-1680</v>
      </c>
      <c r="Q90" s="4">
        <v>-1620</v>
      </c>
      <c r="R90" s="4">
        <v>-1560</v>
      </c>
      <c r="S90" s="4">
        <v>-1500</v>
      </c>
      <c r="T90" s="4">
        <v>-1440</v>
      </c>
      <c r="U90" s="4">
        <v>-1380</v>
      </c>
      <c r="V90" s="4">
        <v>-1320</v>
      </c>
      <c r="W90" s="4">
        <v>-1260</v>
      </c>
      <c r="X90" s="4">
        <v>-1200</v>
      </c>
      <c r="Y90" s="4">
        <v>-1140</v>
      </c>
      <c r="Z90" s="4">
        <v>-1080</v>
      </c>
      <c r="AA90" s="4">
        <v>-1020</v>
      </c>
      <c r="AB90" s="4">
        <v>-960</v>
      </c>
      <c r="AC90" s="4">
        <v>-900</v>
      </c>
      <c r="AD90" s="4">
        <v>-840</v>
      </c>
      <c r="AE90" s="4">
        <v>-780</v>
      </c>
      <c r="AF90" s="4">
        <v>-720</v>
      </c>
      <c r="AG90" s="4">
        <v>-660</v>
      </c>
      <c r="AH90" s="4">
        <v>-600</v>
      </c>
      <c r="AI90" s="4">
        <v>-540</v>
      </c>
      <c r="AJ90" s="4">
        <v>-480</v>
      </c>
      <c r="AK90" s="4">
        <v>-420</v>
      </c>
      <c r="AL90" s="4">
        <v>-360</v>
      </c>
      <c r="AM90" s="4">
        <v>-300</v>
      </c>
      <c r="AN90" s="4">
        <v>-240</v>
      </c>
      <c r="AO90" s="4">
        <v>-180</v>
      </c>
      <c r="AP90" s="4">
        <v>-120</v>
      </c>
      <c r="AQ90" s="4">
        <v>-60</v>
      </c>
      <c r="AR90" s="4">
        <v>0</v>
      </c>
      <c r="AS90" s="4">
        <v>60</v>
      </c>
      <c r="AT90" s="4">
        <v>120</v>
      </c>
      <c r="AU90" s="4">
        <v>180</v>
      </c>
      <c r="AV90" s="4">
        <v>240</v>
      </c>
      <c r="AW90" s="4">
        <v>300</v>
      </c>
      <c r="AX90" s="4">
        <v>360</v>
      </c>
      <c r="AY90" s="4">
        <v>420</v>
      </c>
      <c r="AZ90" s="4">
        <v>480</v>
      </c>
      <c r="BA90" s="4">
        <v>540</v>
      </c>
      <c r="BB90" s="4">
        <v>600</v>
      </c>
      <c r="BC90" s="4">
        <v>660</v>
      </c>
      <c r="BD90" s="4">
        <v>720</v>
      </c>
      <c r="BE90" s="4">
        <v>780</v>
      </c>
      <c r="BF90" s="4">
        <v>840</v>
      </c>
      <c r="BG90" s="4">
        <v>900</v>
      </c>
      <c r="BH90" s="4">
        <v>960</v>
      </c>
      <c r="BI90" s="4">
        <v>1020</v>
      </c>
      <c r="BJ90" s="4">
        <v>1080</v>
      </c>
      <c r="BK90" s="4">
        <v>1140</v>
      </c>
      <c r="BL90" s="4">
        <v>1200</v>
      </c>
      <c r="BM90" s="4">
        <v>1260</v>
      </c>
      <c r="BN90" s="4">
        <v>1320</v>
      </c>
      <c r="BO90" s="4">
        <v>1380</v>
      </c>
      <c r="BP90" s="4">
        <v>1440</v>
      </c>
      <c r="BQ90" s="4">
        <v>1500</v>
      </c>
      <c r="BR90" s="4">
        <v>1560</v>
      </c>
      <c r="BS90" s="4">
        <v>1620</v>
      </c>
      <c r="BT90" s="4">
        <v>1680</v>
      </c>
      <c r="BU90" s="4">
        <v>1740</v>
      </c>
      <c r="BV90" s="4">
        <v>1800</v>
      </c>
      <c r="BW90" s="4">
        <v>1860</v>
      </c>
      <c r="BX90" s="4">
        <v>1920</v>
      </c>
      <c r="BY90" s="4">
        <v>1980</v>
      </c>
      <c r="BZ90" s="4">
        <v>2040</v>
      </c>
      <c r="CA90" s="4">
        <v>2100</v>
      </c>
      <c r="CB90" s="4">
        <v>2160</v>
      </c>
      <c r="CC90" s="4">
        <v>2220</v>
      </c>
      <c r="CD90" s="4">
        <v>2280</v>
      </c>
      <c r="CE90" s="4">
        <v>2340</v>
      </c>
      <c r="CF90" s="4">
        <v>2400</v>
      </c>
      <c r="CG90" s="4">
        <v>2460</v>
      </c>
      <c r="CH90" s="4">
        <v>2520</v>
      </c>
      <c r="CI90" s="4">
        <v>2580</v>
      </c>
      <c r="CJ90" s="4">
        <v>2640</v>
      </c>
      <c r="CK90" s="4">
        <v>2700</v>
      </c>
      <c r="CP90" s="5" t="s">
        <v>32</v>
      </c>
      <c r="CQ90" s="5" t="s">
        <v>33</v>
      </c>
      <c r="CR90" s="5" t="s">
        <v>34</v>
      </c>
    </row>
    <row r="91" spans="1:106" s="2" customFormat="1" x14ac:dyDescent="0.25">
      <c r="A91" s="2" t="s">
        <v>73</v>
      </c>
      <c r="B91" s="2" t="s">
        <v>35</v>
      </c>
      <c r="C91" s="2" t="s">
        <v>59</v>
      </c>
      <c r="D91" s="2" t="s">
        <v>15</v>
      </c>
      <c r="E91" s="2" t="s">
        <v>16</v>
      </c>
      <c r="F91" s="2" t="s">
        <v>60</v>
      </c>
      <c r="G91" s="2">
        <v>166.5</v>
      </c>
      <c r="H91" s="2">
        <v>1966.5</v>
      </c>
      <c r="I91" s="2">
        <v>1966.5</v>
      </c>
      <c r="J91" s="2">
        <v>4666.5</v>
      </c>
      <c r="K91" s="2">
        <v>166.476</v>
      </c>
      <c r="L91" s="2">
        <v>191.78899999999999</v>
      </c>
      <c r="M91" s="2">
        <v>-0.23197000000000001</v>
      </c>
      <c r="N91" s="2">
        <v>-626.30795999999998</v>
      </c>
      <c r="O91" s="2">
        <f t="shared" ref="O91:AT91" si="146">(O79/$CP79)*100</f>
        <v>41.584397501380082</v>
      </c>
      <c r="P91" s="2">
        <f t="shared" si="146"/>
        <v>157.93457191100936</v>
      </c>
      <c r="Q91" s="2">
        <f t="shared" si="146"/>
        <v>161.75314264707387</v>
      </c>
      <c r="R91" s="2">
        <f t="shared" si="146"/>
        <v>106.81906510191565</v>
      </c>
      <c r="S91" s="2">
        <f t="shared" si="146"/>
        <v>142.05479591940937</v>
      </c>
      <c r="T91" s="2">
        <f t="shared" si="146"/>
        <v>40.402244408950487</v>
      </c>
      <c r="U91" s="2">
        <f t="shared" si="146"/>
        <v>82.395710129814603</v>
      </c>
      <c r="V91" s="2">
        <f t="shared" si="146"/>
        <v>62.016183723890371</v>
      </c>
      <c r="W91" s="2">
        <f t="shared" si="146"/>
        <v>74.189116863161587</v>
      </c>
      <c r="X91" s="2">
        <f t="shared" si="146"/>
        <v>66.660099149486513</v>
      </c>
      <c r="Y91" s="2">
        <f t="shared" si="146"/>
        <v>97.84118902495797</v>
      </c>
      <c r="Z91" s="2">
        <f t="shared" si="146"/>
        <v>64.459780664949108</v>
      </c>
      <c r="AA91" s="2">
        <f t="shared" si="146"/>
        <v>149.60183425949342</v>
      </c>
      <c r="AB91" s="2">
        <f t="shared" si="146"/>
        <v>67.03492817879345</v>
      </c>
      <c r="AC91" s="2">
        <f t="shared" si="146"/>
        <v>159.12213119136166</v>
      </c>
      <c r="AD91" s="2">
        <f t="shared" si="146"/>
        <v>79.368244893104659</v>
      </c>
      <c r="AE91" s="2">
        <f t="shared" si="146"/>
        <v>211.3170735223537</v>
      </c>
      <c r="AF91" s="2">
        <f t="shared" si="146"/>
        <v>144.43712273067754</v>
      </c>
      <c r="AG91" s="2">
        <f t="shared" si="146"/>
        <v>102.29228374797795</v>
      </c>
      <c r="AH91" s="2">
        <f t="shared" si="146"/>
        <v>175.52450534882226</v>
      </c>
      <c r="AI91" s="2">
        <f t="shared" si="146"/>
        <v>158.85362385786772</v>
      </c>
      <c r="AJ91" s="2">
        <f t="shared" si="146"/>
        <v>62.55139632823731</v>
      </c>
      <c r="AK91" s="2">
        <f t="shared" si="146"/>
        <v>64.394906409876754</v>
      </c>
      <c r="AL91" s="2">
        <f t="shared" si="146"/>
        <v>63.991244378315429</v>
      </c>
      <c r="AM91" s="2">
        <f t="shared" si="146"/>
        <v>70.51471113836898</v>
      </c>
      <c r="AN91" s="2">
        <f t="shared" si="146"/>
        <v>96.850054572463634</v>
      </c>
      <c r="AO91" s="2">
        <f t="shared" si="146"/>
        <v>56.107220324383299</v>
      </c>
      <c r="AP91" s="2">
        <f t="shared" si="146"/>
        <v>68.435130850771799</v>
      </c>
      <c r="AQ91" s="2">
        <f t="shared" si="146"/>
        <v>101.37142973847868</v>
      </c>
      <c r="AR91" s="2">
        <f t="shared" si="146"/>
        <v>70.121861482653046</v>
      </c>
      <c r="AS91" s="2">
        <f t="shared" si="146"/>
        <v>89.284995605970607</v>
      </c>
      <c r="AT91" s="2">
        <f t="shared" si="146"/>
        <v>171.33651177137352</v>
      </c>
      <c r="AU91" s="2">
        <f t="shared" ref="AU91:BZ91" si="147">(AU79/$CP79)*100</f>
        <v>72.114942763487093</v>
      </c>
      <c r="AV91" s="2">
        <f t="shared" si="147"/>
        <v>131.57760372522392</v>
      </c>
      <c r="AW91" s="2">
        <f t="shared" si="147"/>
        <v>57.611942629533772</v>
      </c>
      <c r="AX91" s="2">
        <f t="shared" si="147"/>
        <v>109.92041490690245</v>
      </c>
      <c r="AY91" s="2">
        <f t="shared" si="147"/>
        <v>39.373266640997286</v>
      </c>
      <c r="AZ91" s="2">
        <f t="shared" si="147"/>
        <v>50.358640499916206</v>
      </c>
      <c r="BA91" s="2">
        <f t="shared" si="147"/>
        <v>160.57279161728516</v>
      </c>
      <c r="BB91" s="2">
        <f t="shared" si="147"/>
        <v>78.380714565892134</v>
      </c>
      <c r="BC91" s="2">
        <f t="shared" si="147"/>
        <v>236.81806195371226</v>
      </c>
      <c r="BD91" s="2">
        <f t="shared" si="147"/>
        <v>72.468147041103251</v>
      </c>
      <c r="BE91" s="2">
        <f t="shared" si="147"/>
        <v>76.912033513559621</v>
      </c>
      <c r="BF91" s="2">
        <f t="shared" si="147"/>
        <v>71.473408463327132</v>
      </c>
      <c r="BG91" s="2">
        <f t="shared" si="147"/>
        <v>68.882042385714698</v>
      </c>
      <c r="BH91" s="2">
        <f t="shared" si="147"/>
        <v>76.15696926702303</v>
      </c>
      <c r="BI91" s="2">
        <f t="shared" si="147"/>
        <v>66.770024970581332</v>
      </c>
      <c r="BJ91" s="2">
        <f t="shared" si="147"/>
        <v>84.250032587299444</v>
      </c>
      <c r="BK91" s="2">
        <f t="shared" si="147"/>
        <v>46.235521177539816</v>
      </c>
      <c r="BL91" s="2">
        <f t="shared" si="147"/>
        <v>64.261553774450249</v>
      </c>
      <c r="BM91" s="2">
        <f t="shared" si="147"/>
        <v>39.012854112817529</v>
      </c>
      <c r="BN91" s="2">
        <f t="shared" si="147"/>
        <v>67.750347047230264</v>
      </c>
      <c r="BO91" s="2">
        <f t="shared" si="147"/>
        <v>47.196020565138866</v>
      </c>
      <c r="BP91" s="2">
        <f t="shared" si="147"/>
        <v>56.858680445638079</v>
      </c>
      <c r="BQ91" s="2">
        <f t="shared" si="147"/>
        <v>21.156215404151592</v>
      </c>
      <c r="BR91" s="2">
        <f t="shared" si="147"/>
        <v>49.199914221818297</v>
      </c>
      <c r="BS91" s="2">
        <f t="shared" si="147"/>
        <v>34.186930360490621</v>
      </c>
      <c r="BT91" s="2">
        <f t="shared" si="147"/>
        <v>98.803490475197918</v>
      </c>
      <c r="BU91" s="2">
        <f t="shared" si="147"/>
        <v>154.15204242776284</v>
      </c>
      <c r="BV91" s="2">
        <f t="shared" si="147"/>
        <v>88.906562451381859</v>
      </c>
      <c r="BW91" s="2">
        <f t="shared" si="147"/>
        <v>56.921752638069542</v>
      </c>
      <c r="BX91" s="2">
        <f t="shared" si="147"/>
        <v>48.648483053703281</v>
      </c>
      <c r="BY91" s="2">
        <f t="shared" si="147"/>
        <v>66.515934138214604</v>
      </c>
      <c r="BZ91" s="2">
        <f t="shared" si="147"/>
        <v>45.527310559666603</v>
      </c>
      <c r="CA91" s="2">
        <f t="shared" ref="CA91:CK91" si="148">(CA79/$CP79)*100</f>
        <v>88.944405766840731</v>
      </c>
      <c r="CB91" s="2">
        <f t="shared" si="148"/>
        <v>56.051356382515429</v>
      </c>
      <c r="CC91" s="2">
        <f t="shared" si="148"/>
        <v>131.90017293794477</v>
      </c>
      <c r="CD91" s="2">
        <f t="shared" si="148"/>
        <v>56.370321469954511</v>
      </c>
      <c r="CE91" s="2">
        <f t="shared" si="148"/>
        <v>48.160124078019706</v>
      </c>
      <c r="CF91" s="2">
        <f t="shared" si="148"/>
        <v>55.051211616816609</v>
      </c>
      <c r="CG91" s="2">
        <f t="shared" si="148"/>
        <v>42.917923855645178</v>
      </c>
      <c r="CH91" s="2">
        <f t="shared" si="148"/>
        <v>47.21404119154785</v>
      </c>
      <c r="CI91" s="2">
        <f t="shared" si="148"/>
        <v>49.18549772069111</v>
      </c>
      <c r="CJ91" s="2">
        <f t="shared" si="148"/>
        <v>104.46917541818365</v>
      </c>
      <c r="CK91" s="2">
        <f t="shared" si="148"/>
        <v>76.290321902449548</v>
      </c>
      <c r="CP91" s="2">
        <f t="shared" ref="CP91:CP97" si="149">AVERAGE(O91:AR91)</f>
        <v>100.00000000000001</v>
      </c>
      <c r="CQ91" s="2">
        <f t="shared" ref="CQ91:CQ97" si="150">AVERAGE(AS91:BG91)</f>
        <v>99.139034538933274</v>
      </c>
      <c r="CR91" s="2">
        <f t="shared" ref="CR91:CR97" si="151">AVERAGE(BH91:CK91)</f>
        <v>65.635506400626141</v>
      </c>
    </row>
    <row r="92" spans="1:106" s="2" customFormat="1" x14ac:dyDescent="0.25">
      <c r="A92" s="2" t="s">
        <v>74</v>
      </c>
      <c r="B92" s="2" t="s">
        <v>61</v>
      </c>
      <c r="C92" s="2" t="s">
        <v>59</v>
      </c>
      <c r="D92" s="2" t="s">
        <v>15</v>
      </c>
      <c r="E92" s="2" t="s">
        <v>16</v>
      </c>
      <c r="F92" s="2" t="s">
        <v>60</v>
      </c>
      <c r="G92" s="2">
        <v>3648.7</v>
      </c>
      <c r="H92" s="2">
        <v>5448.7</v>
      </c>
      <c r="I92" s="2">
        <v>5448.7</v>
      </c>
      <c r="J92" s="2">
        <v>8148.7</v>
      </c>
      <c r="K92" s="2">
        <v>880.70899999999995</v>
      </c>
      <c r="L92" s="2">
        <v>750.51900000000001</v>
      </c>
      <c r="M92" s="2">
        <v>-0.43187999999999999</v>
      </c>
      <c r="N92" s="2">
        <v>-1166.0837200000001</v>
      </c>
      <c r="O92" s="2">
        <f t="shared" ref="O92:AT92" si="152">(O80/$CP80)*100</f>
        <v>90.213339479896305</v>
      </c>
      <c r="P92" s="2">
        <f t="shared" si="152"/>
        <v>106.48920358483902</v>
      </c>
      <c r="Q92" s="2">
        <f t="shared" si="152"/>
        <v>69.867913238084313</v>
      </c>
      <c r="R92" s="2">
        <f t="shared" si="152"/>
        <v>92.630823575096883</v>
      </c>
      <c r="S92" s="2">
        <f t="shared" si="152"/>
        <v>117.79759262139935</v>
      </c>
      <c r="T92" s="2">
        <f t="shared" si="152"/>
        <v>86.344411150561641</v>
      </c>
      <c r="U92" s="2">
        <f t="shared" si="152"/>
        <v>109.31919623848512</v>
      </c>
      <c r="V92" s="2">
        <f t="shared" si="152"/>
        <v>106.46876550597301</v>
      </c>
      <c r="W92" s="2">
        <f t="shared" si="152"/>
        <v>93.456862595931227</v>
      </c>
      <c r="X92" s="2">
        <f t="shared" si="152"/>
        <v>126.79477557286232</v>
      </c>
      <c r="Y92" s="2">
        <f t="shared" si="152"/>
        <v>112.93026413946036</v>
      </c>
      <c r="Z92" s="2">
        <f t="shared" si="152"/>
        <v>122.65163635207541</v>
      </c>
      <c r="AA92" s="2">
        <f t="shared" si="152"/>
        <v>77.663337152226219</v>
      </c>
      <c r="AB92" s="2">
        <f t="shared" si="152"/>
        <v>77.822754167381049</v>
      </c>
      <c r="AC92" s="2">
        <f t="shared" si="152"/>
        <v>89.781414746528071</v>
      </c>
      <c r="AD92" s="2">
        <f t="shared" si="152"/>
        <v>104.99960827015506</v>
      </c>
      <c r="AE92" s="2">
        <f t="shared" si="152"/>
        <v>135.29735701576797</v>
      </c>
      <c r="AF92" s="2">
        <f t="shared" si="152"/>
        <v>79.388992277812534</v>
      </c>
      <c r="AG92" s="2">
        <f t="shared" si="152"/>
        <v>107.86264248463453</v>
      </c>
      <c r="AH92" s="2">
        <f t="shared" si="152"/>
        <v>120.79211180991678</v>
      </c>
      <c r="AI92" s="2">
        <f t="shared" si="152"/>
        <v>113.61221470428937</v>
      </c>
      <c r="AJ92" s="2">
        <f t="shared" si="152"/>
        <v>107.07509517899783</v>
      </c>
      <c r="AK92" s="2">
        <f t="shared" si="152"/>
        <v>87.082907066919944</v>
      </c>
      <c r="AL92" s="2">
        <f t="shared" si="152"/>
        <v>100.01987035445306</v>
      </c>
      <c r="AM92" s="2">
        <f t="shared" si="152"/>
        <v>86.401978406034218</v>
      </c>
      <c r="AN92" s="2">
        <f t="shared" si="152"/>
        <v>120.86194191270896</v>
      </c>
      <c r="AO92" s="2">
        <f t="shared" si="152"/>
        <v>89.52389495281642</v>
      </c>
      <c r="AP92" s="2">
        <f t="shared" si="152"/>
        <v>100.14726771271782</v>
      </c>
      <c r="AQ92" s="2">
        <f t="shared" si="152"/>
        <v>79.157360717331144</v>
      </c>
      <c r="AR92" s="2">
        <f t="shared" si="152"/>
        <v>87.544467014643871</v>
      </c>
      <c r="AS92" s="2">
        <f t="shared" si="152"/>
        <v>75.794615474577867</v>
      </c>
      <c r="AT92" s="2">
        <f t="shared" si="152"/>
        <v>66.583854598965146</v>
      </c>
      <c r="AU92" s="2">
        <f t="shared" ref="AU92:BZ92" si="153">(AU80/$CP80)*100</f>
        <v>80.214690663999107</v>
      </c>
      <c r="AV92" s="2">
        <f t="shared" si="153"/>
        <v>91.054707059880158</v>
      </c>
      <c r="AW92" s="2">
        <f t="shared" si="153"/>
        <v>80.874840611371056</v>
      </c>
      <c r="AX92" s="2">
        <f t="shared" si="153"/>
        <v>78.988065297391074</v>
      </c>
      <c r="AY92" s="2">
        <f t="shared" si="153"/>
        <v>76.925181870515686</v>
      </c>
      <c r="AZ92" s="2">
        <f t="shared" si="153"/>
        <v>81.203553046465956</v>
      </c>
      <c r="BA92" s="2">
        <f t="shared" si="153"/>
        <v>65.366767002494569</v>
      </c>
      <c r="BB92" s="2">
        <f t="shared" si="153"/>
        <v>63.10222786414127</v>
      </c>
      <c r="BC92" s="2">
        <f t="shared" si="153"/>
        <v>63.330793712792754</v>
      </c>
      <c r="BD92" s="2">
        <f t="shared" si="153"/>
        <v>58.546920719556624</v>
      </c>
      <c r="BE92" s="2">
        <f t="shared" si="153"/>
        <v>55.649823040300483</v>
      </c>
      <c r="BF92" s="2">
        <f t="shared" si="153"/>
        <v>46.551130963803026</v>
      </c>
      <c r="BG92" s="2">
        <f t="shared" si="153"/>
        <v>65.908035457795933</v>
      </c>
      <c r="BH92" s="2">
        <f t="shared" si="153"/>
        <v>44.892580863826751</v>
      </c>
      <c r="BI92" s="2">
        <f t="shared" si="153"/>
        <v>65.275817551540854</v>
      </c>
      <c r="BJ92" s="2">
        <f t="shared" si="153"/>
        <v>40.986182723237754</v>
      </c>
      <c r="BK92" s="2">
        <f t="shared" si="153"/>
        <v>41.815287455902009</v>
      </c>
      <c r="BL92" s="2">
        <f t="shared" si="153"/>
        <v>40.49975644622684</v>
      </c>
      <c r="BM92" s="2">
        <f t="shared" si="153"/>
        <v>42.449549170043674</v>
      </c>
      <c r="BN92" s="2">
        <f t="shared" si="153"/>
        <v>26.392713143614969</v>
      </c>
      <c r="BO92" s="2">
        <f t="shared" si="153"/>
        <v>28.618419932122869</v>
      </c>
      <c r="BP92" s="2">
        <f t="shared" si="153"/>
        <v>34.351641688684907</v>
      </c>
      <c r="BQ92" s="2">
        <f t="shared" si="153"/>
        <v>38.240667462237809</v>
      </c>
      <c r="BR92" s="2">
        <f t="shared" si="153"/>
        <v>39.54427625924113</v>
      </c>
      <c r="BS92" s="2">
        <f t="shared" si="153"/>
        <v>47.106365439662817</v>
      </c>
      <c r="BT92" s="2">
        <f t="shared" si="153"/>
        <v>73.03274975048511</v>
      </c>
      <c r="BU92" s="2">
        <f t="shared" si="153"/>
        <v>42.156603372964277</v>
      </c>
      <c r="BV92" s="2">
        <f t="shared" si="153"/>
        <v>31.445687508586833</v>
      </c>
      <c r="BW92" s="2">
        <f t="shared" si="153"/>
        <v>35.173933728393827</v>
      </c>
      <c r="BX92" s="2">
        <f t="shared" si="153"/>
        <v>49.076255607697881</v>
      </c>
      <c r="BY92" s="2">
        <f t="shared" si="153"/>
        <v>60.600607010942319</v>
      </c>
      <c r="BZ92" s="2">
        <f t="shared" si="153"/>
        <v>54.382662150608198</v>
      </c>
      <c r="CA92" s="2">
        <f t="shared" ref="CA92:CK92" si="154">(CA80/$CP80)*100</f>
        <v>45.396720142521538</v>
      </c>
      <c r="CB92" s="2">
        <f t="shared" si="154"/>
        <v>73.405404055141943</v>
      </c>
      <c r="CC92" s="2">
        <f t="shared" si="154"/>
        <v>79.716001539668596</v>
      </c>
      <c r="CD92" s="2">
        <f t="shared" si="154"/>
        <v>62.790887796082458</v>
      </c>
      <c r="CE92" s="2">
        <f t="shared" si="154"/>
        <v>57.543411047235807</v>
      </c>
      <c r="CF92" s="2">
        <f t="shared" si="154"/>
        <v>48.10749066944927</v>
      </c>
      <c r="CG92" s="2">
        <f t="shared" si="154"/>
        <v>54.471567793675312</v>
      </c>
      <c r="CH92" s="2">
        <f t="shared" si="154"/>
        <v>36.726887087562403</v>
      </c>
      <c r="CI92" s="2">
        <f t="shared" si="154"/>
        <v>59.080013943311585</v>
      </c>
      <c r="CJ92" s="2">
        <f t="shared" si="154"/>
        <v>62.428793165506427</v>
      </c>
      <c r="CK92" s="2">
        <f t="shared" si="154"/>
        <v>90.72395081689865</v>
      </c>
      <c r="CP92" s="2">
        <f t="shared" si="149"/>
        <v>100.00000000000001</v>
      </c>
      <c r="CQ92" s="2">
        <f t="shared" si="150"/>
        <v>70.00634715893672</v>
      </c>
      <c r="CR92" s="2">
        <f t="shared" si="151"/>
        <v>50.214429510769165</v>
      </c>
    </row>
    <row r="93" spans="1:106" s="2" customFormat="1" x14ac:dyDescent="0.25">
      <c r="A93" s="2" t="s">
        <v>75</v>
      </c>
      <c r="B93" s="2" t="s">
        <v>62</v>
      </c>
      <c r="C93" s="2" t="s">
        <v>59</v>
      </c>
      <c r="D93" s="2" t="s">
        <v>15</v>
      </c>
      <c r="E93" s="2" t="s">
        <v>16</v>
      </c>
      <c r="F93" s="2" t="s">
        <v>60</v>
      </c>
      <c r="G93" s="2">
        <v>164.8</v>
      </c>
      <c r="H93" s="2">
        <v>1964.8</v>
      </c>
      <c r="I93" s="2">
        <v>1964.8</v>
      </c>
      <c r="J93" s="2">
        <v>4664.8</v>
      </c>
      <c r="K93" s="2">
        <v>1374.0740000000001</v>
      </c>
      <c r="L93" s="2">
        <v>2779.1179999999999</v>
      </c>
      <c r="M93" s="2">
        <v>0.34836</v>
      </c>
      <c r="N93" s="2">
        <v>940.57009000000005</v>
      </c>
      <c r="O93" s="2">
        <f t="shared" ref="O93:AT93" si="155">(O81/$CP81)*100</f>
        <v>97.534055482750958</v>
      </c>
      <c r="P93" s="2">
        <f t="shared" si="155"/>
        <v>113.22229466697533</v>
      </c>
      <c r="Q93" s="2">
        <f t="shared" si="155"/>
        <v>117.56027095777017</v>
      </c>
      <c r="R93" s="2">
        <f t="shared" si="155"/>
        <v>286.66951610098994</v>
      </c>
      <c r="S93" s="2">
        <f t="shared" si="155"/>
        <v>178.27883929678018</v>
      </c>
      <c r="T93" s="2">
        <f t="shared" si="155"/>
        <v>135.53812498730963</v>
      </c>
      <c r="U93" s="2">
        <f t="shared" si="155"/>
        <v>146.52574362994594</v>
      </c>
      <c r="V93" s="2">
        <f t="shared" si="155"/>
        <v>167.83180293286989</v>
      </c>
      <c r="W93" s="2">
        <f t="shared" si="155"/>
        <v>116.40836784688217</v>
      </c>
      <c r="X93" s="2">
        <f t="shared" si="155"/>
        <v>132.46951273872534</v>
      </c>
      <c r="Y93" s="2">
        <f t="shared" si="155"/>
        <v>137.51967779898882</v>
      </c>
      <c r="Z93" s="2">
        <f t="shared" si="155"/>
        <v>92.21578257181072</v>
      </c>
      <c r="AA93" s="2">
        <f t="shared" si="155"/>
        <v>128.72888423250015</v>
      </c>
      <c r="AB93" s="2">
        <f t="shared" si="155"/>
        <v>142.76415555233237</v>
      </c>
      <c r="AC93" s="2">
        <f t="shared" si="155"/>
        <v>68.359642083296976</v>
      </c>
      <c r="AD93" s="2">
        <f t="shared" si="155"/>
        <v>58.28703972908589</v>
      </c>
      <c r="AE93" s="2">
        <f t="shared" si="155"/>
        <v>53.153473041006016</v>
      </c>
      <c r="AF93" s="2">
        <f t="shared" si="155"/>
        <v>26.619310649885712</v>
      </c>
      <c r="AG93" s="2">
        <f t="shared" si="155"/>
        <v>31.56817111510523</v>
      </c>
      <c r="AH93" s="2">
        <f t="shared" si="155"/>
        <v>41.095387955480419</v>
      </c>
      <c r="AI93" s="2">
        <f t="shared" si="155"/>
        <v>18.345519844311138</v>
      </c>
      <c r="AJ93" s="2">
        <f t="shared" si="155"/>
        <v>33.973500260793834</v>
      </c>
      <c r="AK93" s="2">
        <f t="shared" si="155"/>
        <v>34.330031303265415</v>
      </c>
      <c r="AL93" s="2">
        <f t="shared" si="155"/>
        <v>72.405931005603108</v>
      </c>
      <c r="AM93" s="2">
        <f t="shared" si="155"/>
        <v>33.074640308647155</v>
      </c>
      <c r="AN93" s="2">
        <f t="shared" si="155"/>
        <v>28.472704415679534</v>
      </c>
      <c r="AO93" s="2">
        <f t="shared" si="155"/>
        <v>26.402510083336857</v>
      </c>
      <c r="AP93" s="2">
        <f t="shared" si="155"/>
        <v>35.047023307843915</v>
      </c>
      <c r="AQ93" s="2">
        <f t="shared" si="155"/>
        <v>171.45300554795489</v>
      </c>
      <c r="AR93" s="2">
        <f t="shared" si="155"/>
        <v>274.14508055207222</v>
      </c>
      <c r="AS93" s="2">
        <f t="shared" si="155"/>
        <v>323.24178488507783</v>
      </c>
      <c r="AT93" s="2">
        <f t="shared" si="155"/>
        <v>291.83517713275825</v>
      </c>
      <c r="AU93" s="2">
        <f t="shared" ref="AU93:BZ93" si="156">(AU81/$CP81)*100</f>
        <v>127.09731259723367</v>
      </c>
      <c r="AV93" s="2">
        <f t="shared" si="156"/>
        <v>43.050741302924095</v>
      </c>
      <c r="AW93" s="2">
        <f t="shared" si="156"/>
        <v>90.222003343488282</v>
      </c>
      <c r="AX93" s="2">
        <f t="shared" si="156"/>
        <v>156.36538908132962</v>
      </c>
      <c r="AY93" s="2">
        <f t="shared" si="156"/>
        <v>376.29264335782813</v>
      </c>
      <c r="AZ93" s="2">
        <f t="shared" si="156"/>
        <v>527.23561665788134</v>
      </c>
      <c r="BA93" s="2">
        <f t="shared" si="156"/>
        <v>424.49354434284794</v>
      </c>
      <c r="BB93" s="2">
        <f t="shared" si="156"/>
        <v>296.26485154837735</v>
      </c>
      <c r="BC93" s="2">
        <f t="shared" si="156"/>
        <v>180.74551885455358</v>
      </c>
      <c r="BD93" s="2">
        <f t="shared" si="156"/>
        <v>180.89660243164502</v>
      </c>
      <c r="BE93" s="2">
        <f t="shared" si="156"/>
        <v>92.456599313908811</v>
      </c>
      <c r="BF93" s="2">
        <f t="shared" si="156"/>
        <v>50.632211266075281</v>
      </c>
      <c r="BG93" s="2">
        <f t="shared" si="156"/>
        <v>37.998829611711564</v>
      </c>
      <c r="BH93" s="2">
        <f t="shared" si="156"/>
        <v>42.000361115948714</v>
      </c>
      <c r="BI93" s="2">
        <f t="shared" si="156"/>
        <v>72.071451178863086</v>
      </c>
      <c r="BJ93" s="2">
        <f t="shared" si="156"/>
        <v>151.80580898887607</v>
      </c>
      <c r="BK93" s="2">
        <f t="shared" si="156"/>
        <v>489.64309707068878</v>
      </c>
      <c r="BL93" s="2">
        <f t="shared" si="156"/>
        <v>180.74137060604966</v>
      </c>
      <c r="BM93" s="2">
        <f t="shared" si="156"/>
        <v>88.14329418526907</v>
      </c>
      <c r="BN93" s="2">
        <f t="shared" si="156"/>
        <v>81.468107355797954</v>
      </c>
      <c r="BO93" s="2">
        <f t="shared" si="156"/>
        <v>55.608144511004831</v>
      </c>
      <c r="BP93" s="2">
        <f t="shared" si="156"/>
        <v>185.047252553156</v>
      </c>
      <c r="BQ93" s="2">
        <f t="shared" si="156"/>
        <v>68.238251232339096</v>
      </c>
      <c r="BR93" s="2">
        <f t="shared" si="156"/>
        <v>56.120780694546333</v>
      </c>
      <c r="BS93" s="2">
        <f t="shared" si="156"/>
        <v>33.458244130828767</v>
      </c>
      <c r="BT93" s="2">
        <f t="shared" si="156"/>
        <v>51.177160122173923</v>
      </c>
      <c r="BU93" s="2">
        <f t="shared" si="156"/>
        <v>40.856317844331372</v>
      </c>
      <c r="BV93" s="2">
        <f t="shared" si="156"/>
        <v>15.838886103578561</v>
      </c>
      <c r="BW93" s="2">
        <f t="shared" si="156"/>
        <v>40.327088666774038</v>
      </c>
      <c r="BX93" s="2">
        <f t="shared" si="156"/>
        <v>15.826004700329435</v>
      </c>
      <c r="BY93" s="2">
        <f t="shared" si="156"/>
        <v>116.43216569356277</v>
      </c>
      <c r="BZ93" s="2">
        <f t="shared" si="156"/>
        <v>409.7312378904802</v>
      </c>
      <c r="CA93" s="2">
        <f t="shared" ref="CA93:CK93" si="157">(CA81/$CP81)*100</f>
        <v>288.57618211072929</v>
      </c>
      <c r="CB93" s="2">
        <f t="shared" si="157"/>
        <v>67.675399409012854</v>
      </c>
      <c r="CC93" s="2">
        <f t="shared" si="157"/>
        <v>19.732781475581479</v>
      </c>
      <c r="CD93" s="2">
        <f t="shared" si="157"/>
        <v>38.46430675962916</v>
      </c>
      <c r="CE93" s="2">
        <f t="shared" si="157"/>
        <v>42.374795125647893</v>
      </c>
      <c r="CF93" s="2">
        <f t="shared" si="157"/>
        <v>34.996152681453303</v>
      </c>
      <c r="CG93" s="2">
        <f t="shared" si="157"/>
        <v>29.623515882224382</v>
      </c>
      <c r="CH93" s="2">
        <f t="shared" si="157"/>
        <v>25.102361670649593</v>
      </c>
      <c r="CI93" s="2">
        <f t="shared" si="157"/>
        <v>32.724440803365809</v>
      </c>
      <c r="CJ93" s="2">
        <f t="shared" si="157"/>
        <v>57.655414312141431</v>
      </c>
      <c r="CK93" s="2">
        <f t="shared" si="157"/>
        <v>37.326376696333426</v>
      </c>
      <c r="CP93" s="2">
        <f t="shared" si="149"/>
        <v>100.00000000000001</v>
      </c>
      <c r="CQ93" s="2">
        <f t="shared" si="150"/>
        <v>213.25525504850944</v>
      </c>
      <c r="CR93" s="2">
        <f t="shared" si="151"/>
        <v>95.626225052378899</v>
      </c>
    </row>
    <row r="94" spans="1:106" s="2" customFormat="1" x14ac:dyDescent="0.25">
      <c r="A94" s="2" t="s">
        <v>76</v>
      </c>
      <c r="B94" s="2" t="s">
        <v>65</v>
      </c>
      <c r="C94" s="2" t="s">
        <v>59</v>
      </c>
      <c r="D94" s="2" t="s">
        <v>15</v>
      </c>
      <c r="E94" s="2" t="s">
        <v>16</v>
      </c>
      <c r="F94" s="2" t="s">
        <v>60</v>
      </c>
      <c r="G94" s="2">
        <v>3208.7</v>
      </c>
      <c r="H94" s="2">
        <v>5008.7</v>
      </c>
      <c r="I94" s="2">
        <v>5008.7</v>
      </c>
      <c r="J94" s="2">
        <v>7708.7</v>
      </c>
      <c r="K94" s="2">
        <v>351.95100000000002</v>
      </c>
      <c r="L94" s="2">
        <v>1187.3889999999999</v>
      </c>
      <c r="M94" s="2">
        <v>1.24916</v>
      </c>
      <c r="N94" s="2">
        <v>3372.7198600000002</v>
      </c>
      <c r="O94" s="2">
        <f t="shared" ref="O94:AT94" si="158">(O82/$CP82)*100</f>
        <v>80.232191413009204</v>
      </c>
      <c r="P94" s="2">
        <f t="shared" si="158"/>
        <v>37.652684606663996</v>
      </c>
      <c r="Q94" s="2">
        <f t="shared" si="158"/>
        <v>32.949188949598103</v>
      </c>
      <c r="R94" s="2">
        <f t="shared" si="158"/>
        <v>30.708252000988779</v>
      </c>
      <c r="S94" s="2">
        <f t="shared" si="158"/>
        <v>28.042824143133565</v>
      </c>
      <c r="T94" s="2">
        <f t="shared" si="158"/>
        <v>40.542291398518557</v>
      </c>
      <c r="U94" s="2">
        <f t="shared" si="158"/>
        <v>81.322399993180881</v>
      </c>
      <c r="V94" s="2">
        <f t="shared" si="158"/>
        <v>109.46665871101375</v>
      </c>
      <c r="W94" s="2">
        <f t="shared" si="158"/>
        <v>44.699404178422569</v>
      </c>
      <c r="X94" s="2">
        <f t="shared" si="158"/>
        <v>32.915945685621018</v>
      </c>
      <c r="Y94" s="2">
        <f t="shared" si="158"/>
        <v>44.847720279243426</v>
      </c>
      <c r="Z94" s="2">
        <f t="shared" si="158"/>
        <v>57.682177348551363</v>
      </c>
      <c r="AA94" s="2">
        <f t="shared" si="158"/>
        <v>34.38291125753301</v>
      </c>
      <c r="AB94" s="2">
        <f t="shared" si="158"/>
        <v>40.06324744069488</v>
      </c>
      <c r="AC94" s="2">
        <f t="shared" si="158"/>
        <v>134.08883623004343</v>
      </c>
      <c r="AD94" s="2">
        <f t="shared" si="158"/>
        <v>53.249742151606341</v>
      </c>
      <c r="AE94" s="2">
        <f t="shared" si="158"/>
        <v>190.24779017533692</v>
      </c>
      <c r="AF94" s="2">
        <f t="shared" si="158"/>
        <v>27.588499535446704</v>
      </c>
      <c r="AG94" s="2">
        <f t="shared" si="158"/>
        <v>21.803319212049406</v>
      </c>
      <c r="AH94" s="2">
        <f t="shared" si="158"/>
        <v>102.72850482027329</v>
      </c>
      <c r="AI94" s="2">
        <f t="shared" si="158"/>
        <v>144.77270983744899</v>
      </c>
      <c r="AJ94" s="2">
        <f t="shared" si="158"/>
        <v>42.908529880579977</v>
      </c>
      <c r="AK94" s="2">
        <f t="shared" si="158"/>
        <v>33.086423962426593</v>
      </c>
      <c r="AL94" s="2">
        <f t="shared" si="158"/>
        <v>140.71788402362833</v>
      </c>
      <c r="AM94" s="2">
        <f t="shared" si="158"/>
        <v>67.13945975434082</v>
      </c>
      <c r="AN94" s="2">
        <f t="shared" si="158"/>
        <v>435.04862892845881</v>
      </c>
      <c r="AO94" s="2">
        <f t="shared" si="158"/>
        <v>480.46063230392872</v>
      </c>
      <c r="AP94" s="2">
        <f t="shared" si="158"/>
        <v>146.72383371548884</v>
      </c>
      <c r="AQ94" s="2">
        <f t="shared" si="158"/>
        <v>74.346428906296623</v>
      </c>
      <c r="AR94" s="2">
        <f t="shared" si="158"/>
        <v>209.58087915647349</v>
      </c>
      <c r="AS94" s="2">
        <f t="shared" si="158"/>
        <v>196.37904140064956</v>
      </c>
      <c r="AT94" s="2">
        <f t="shared" si="158"/>
        <v>145.17162900517403</v>
      </c>
      <c r="AU94" s="2">
        <f t="shared" ref="AU94:BZ94" si="159">(AU82/$CP82)*100</f>
        <v>96.623677727865527</v>
      </c>
      <c r="AV94" s="2">
        <f t="shared" si="159"/>
        <v>121.44190526522158</v>
      </c>
      <c r="AW94" s="2">
        <f t="shared" si="159"/>
        <v>808.91089952862774</v>
      </c>
      <c r="AX94" s="2">
        <f t="shared" si="159"/>
        <v>307.88462030225804</v>
      </c>
      <c r="AY94" s="2">
        <f t="shared" si="159"/>
        <v>210.58755338101048</v>
      </c>
      <c r="AZ94" s="2">
        <f t="shared" si="159"/>
        <v>534.48519822361641</v>
      </c>
      <c r="BA94" s="2">
        <f t="shared" si="159"/>
        <v>303.37291270659841</v>
      </c>
      <c r="BB94" s="2">
        <f t="shared" si="159"/>
        <v>441.50805083662215</v>
      </c>
      <c r="BC94" s="2">
        <f t="shared" si="159"/>
        <v>449.99104989046782</v>
      </c>
      <c r="BD94" s="2">
        <f t="shared" si="159"/>
        <v>44.990922031760114</v>
      </c>
      <c r="BE94" s="2">
        <f t="shared" si="159"/>
        <v>37.052601072308363</v>
      </c>
      <c r="BF94" s="2">
        <f t="shared" si="159"/>
        <v>31.446422939556935</v>
      </c>
      <c r="BG94" s="2">
        <f t="shared" si="159"/>
        <v>401.26835837943355</v>
      </c>
      <c r="BH94" s="2">
        <f t="shared" si="159"/>
        <v>413.70901062932057</v>
      </c>
      <c r="BI94" s="2">
        <f t="shared" si="159"/>
        <v>193.11353000843869</v>
      </c>
      <c r="BJ94" s="2">
        <f t="shared" si="159"/>
        <v>480.96439561188919</v>
      </c>
      <c r="BK94" s="2">
        <f t="shared" si="159"/>
        <v>135.60353571946098</v>
      </c>
      <c r="BL94" s="2">
        <f t="shared" si="159"/>
        <v>255.29718625604136</v>
      </c>
      <c r="BM94" s="2">
        <f t="shared" si="159"/>
        <v>72.00405738298798</v>
      </c>
      <c r="BN94" s="2">
        <f t="shared" si="159"/>
        <v>214.18379263022413</v>
      </c>
      <c r="BO94" s="2">
        <f t="shared" si="159"/>
        <v>263.72648465269316</v>
      </c>
      <c r="BP94" s="2">
        <f t="shared" si="159"/>
        <v>37.370543058550773</v>
      </c>
      <c r="BQ94" s="2">
        <f t="shared" si="159"/>
        <v>45.250901403888619</v>
      </c>
      <c r="BR94" s="2">
        <f t="shared" si="159"/>
        <v>335.44072896511165</v>
      </c>
      <c r="BS94" s="2">
        <f t="shared" si="159"/>
        <v>123.6913661276712</v>
      </c>
      <c r="BT94" s="2">
        <f t="shared" si="159"/>
        <v>385.32352514980784</v>
      </c>
      <c r="BU94" s="2">
        <f t="shared" si="159"/>
        <v>235.25916960031373</v>
      </c>
      <c r="BV94" s="2">
        <f t="shared" si="159"/>
        <v>351.46909655037211</v>
      </c>
      <c r="BW94" s="2">
        <f t="shared" si="159"/>
        <v>634.94122761407141</v>
      </c>
      <c r="BX94" s="2">
        <f t="shared" si="159"/>
        <v>442.78663791266399</v>
      </c>
      <c r="BY94" s="2">
        <f t="shared" si="159"/>
        <v>130.3110376160318</v>
      </c>
      <c r="BZ94" s="2">
        <f t="shared" si="159"/>
        <v>103.69426425837689</v>
      </c>
      <c r="CA94" s="2">
        <f t="shared" ref="CA94:CK94" si="160">(CA82/$CP82)*100</f>
        <v>68.065156797395105</v>
      </c>
      <c r="CB94" s="2">
        <f t="shared" si="160"/>
        <v>20.820511946265253</v>
      </c>
      <c r="CC94" s="2">
        <f t="shared" si="160"/>
        <v>110.21164878065414</v>
      </c>
      <c r="CD94" s="2">
        <f t="shared" si="160"/>
        <v>141.61204258547355</v>
      </c>
      <c r="CE94" s="2">
        <f t="shared" si="160"/>
        <v>36.065531849604064</v>
      </c>
      <c r="CF94" s="2">
        <f t="shared" si="160"/>
        <v>26.511929217419478</v>
      </c>
      <c r="CG94" s="2">
        <f t="shared" si="160"/>
        <v>135.10573915118866</v>
      </c>
      <c r="CH94" s="2">
        <f t="shared" si="160"/>
        <v>162.43255453173882</v>
      </c>
      <c r="CI94" s="2">
        <f t="shared" si="160"/>
        <v>130.05532020082342</v>
      </c>
      <c r="CJ94" s="2">
        <f t="shared" si="160"/>
        <v>143.55975689797728</v>
      </c>
      <c r="CK94" s="2">
        <f t="shared" si="160"/>
        <v>161.50600509730049</v>
      </c>
      <c r="CP94" s="2">
        <f t="shared" si="149"/>
        <v>100.00000000000003</v>
      </c>
      <c r="CQ94" s="2">
        <f t="shared" si="150"/>
        <v>275.40765617941139</v>
      </c>
      <c r="CR94" s="2">
        <f t="shared" si="151"/>
        <v>199.66955627345857</v>
      </c>
    </row>
    <row r="95" spans="1:106" s="2" customFormat="1" x14ac:dyDescent="0.25">
      <c r="A95" s="2" t="s">
        <v>77</v>
      </c>
      <c r="B95" s="2" t="s">
        <v>66</v>
      </c>
      <c r="C95" s="2" t="s">
        <v>59</v>
      </c>
      <c r="D95" s="2" t="s">
        <v>15</v>
      </c>
      <c r="E95" s="2" t="s">
        <v>16</v>
      </c>
      <c r="F95" s="2" t="s">
        <v>60</v>
      </c>
      <c r="G95" s="2">
        <v>241.2</v>
      </c>
      <c r="H95" s="2">
        <v>2041.2</v>
      </c>
      <c r="I95" s="2">
        <v>2041.2</v>
      </c>
      <c r="J95" s="2">
        <v>4741.2</v>
      </c>
      <c r="K95" s="2">
        <v>10622.5</v>
      </c>
      <c r="L95" s="2">
        <v>19866.566999999999</v>
      </c>
      <c r="M95" s="2">
        <v>0.24682000000000001</v>
      </c>
      <c r="N95" s="2">
        <v>666.42217000000005</v>
      </c>
      <c r="O95" s="2">
        <f t="shared" ref="O95:AT95" si="161">(O83/$CP83)*100</f>
        <v>120.8798730664204</v>
      </c>
      <c r="P95" s="2">
        <f t="shared" si="161"/>
        <v>113.75434732861953</v>
      </c>
      <c r="Q95" s="2">
        <f t="shared" si="161"/>
        <v>103.11165533116855</v>
      </c>
      <c r="R95" s="2">
        <f t="shared" si="161"/>
        <v>127.60396789441401</v>
      </c>
      <c r="S95" s="2">
        <f t="shared" si="161"/>
        <v>106.15757660974059</v>
      </c>
      <c r="T95" s="2">
        <f t="shared" si="161"/>
        <v>105.4730767531908</v>
      </c>
      <c r="U95" s="2">
        <f t="shared" si="161"/>
        <v>97.064773939664903</v>
      </c>
      <c r="V95" s="2">
        <f t="shared" si="161"/>
        <v>91.995543723396793</v>
      </c>
      <c r="W95" s="2">
        <f t="shared" si="161"/>
        <v>77.659681707331359</v>
      </c>
      <c r="X95" s="2">
        <f t="shared" si="161"/>
        <v>97.488290045157342</v>
      </c>
      <c r="Y95" s="2">
        <f t="shared" si="161"/>
        <v>81.051001890289399</v>
      </c>
      <c r="Z95" s="2">
        <f t="shared" si="161"/>
        <v>80.199507453066317</v>
      </c>
      <c r="AA95" s="2">
        <f t="shared" si="161"/>
        <v>98.409231408454445</v>
      </c>
      <c r="AB95" s="2">
        <f t="shared" si="161"/>
        <v>86.137431446931259</v>
      </c>
      <c r="AC95" s="2">
        <f t="shared" si="161"/>
        <v>103.97828744727559</v>
      </c>
      <c r="AD95" s="2">
        <f t="shared" si="161"/>
        <v>92.63971409217362</v>
      </c>
      <c r="AE95" s="2">
        <f t="shared" si="161"/>
        <v>103.68118225723954</v>
      </c>
      <c r="AF95" s="2">
        <f t="shared" si="161"/>
        <v>92.94483999266312</v>
      </c>
      <c r="AG95" s="2">
        <f t="shared" si="161"/>
        <v>100.36967379168091</v>
      </c>
      <c r="AH95" s="2">
        <f t="shared" si="161"/>
        <v>70.142355560655005</v>
      </c>
      <c r="AI95" s="2">
        <f t="shared" si="161"/>
        <v>91.413675070325269</v>
      </c>
      <c r="AJ95" s="2">
        <f t="shared" si="161"/>
        <v>86.693035097461618</v>
      </c>
      <c r="AK95" s="2">
        <f t="shared" si="161"/>
        <v>106.27232360471363</v>
      </c>
      <c r="AL95" s="2">
        <f t="shared" si="161"/>
        <v>103.41932300609751</v>
      </c>
      <c r="AM95" s="2">
        <f t="shared" si="161"/>
        <v>78.581413844898506</v>
      </c>
      <c r="AN95" s="2">
        <f t="shared" si="161"/>
        <v>140.0372270167201</v>
      </c>
      <c r="AO95" s="2">
        <f t="shared" si="161"/>
        <v>102.49154709375206</v>
      </c>
      <c r="AP95" s="2">
        <f t="shared" si="161"/>
        <v>89.595120184697748</v>
      </c>
      <c r="AQ95" s="2">
        <f t="shared" si="161"/>
        <v>150.23327276127944</v>
      </c>
      <c r="AR95" s="2">
        <f t="shared" si="161"/>
        <v>100.52105058052057</v>
      </c>
      <c r="AS95" s="2">
        <f t="shared" si="161"/>
        <v>92.277031121599194</v>
      </c>
      <c r="AT95" s="2">
        <f t="shared" si="161"/>
        <v>125.07815015003436</v>
      </c>
      <c r="AU95" s="2">
        <f t="shared" ref="AU95:BZ95" si="162">(AU83/$CP83)*100</f>
        <v>72.994791320506806</v>
      </c>
      <c r="AV95" s="2">
        <f t="shared" si="162"/>
        <v>98.97519985031019</v>
      </c>
      <c r="AW95" s="2">
        <f t="shared" si="162"/>
        <v>81.359121436229827</v>
      </c>
      <c r="AX95" s="2">
        <f t="shared" si="162"/>
        <v>116.13757152694481</v>
      </c>
      <c r="AY95" s="2">
        <f t="shared" si="162"/>
        <v>95.529033823335979</v>
      </c>
      <c r="AZ95" s="2">
        <f t="shared" si="162"/>
        <v>124.81134855970446</v>
      </c>
      <c r="BA95" s="2">
        <f t="shared" si="162"/>
        <v>133.51658711163711</v>
      </c>
      <c r="BB95" s="2">
        <f t="shared" si="162"/>
        <v>100.30869944707179</v>
      </c>
      <c r="BC95" s="2">
        <f t="shared" si="162"/>
        <v>86.296490042965786</v>
      </c>
      <c r="BD95" s="2">
        <f t="shared" si="162"/>
        <v>137.41696823094495</v>
      </c>
      <c r="BE95" s="2">
        <f t="shared" si="162"/>
        <v>126.50984696597422</v>
      </c>
      <c r="BF95" s="2">
        <f t="shared" si="162"/>
        <v>88.478095044364508</v>
      </c>
      <c r="BG95" s="2">
        <f t="shared" si="162"/>
        <v>170.89513124424079</v>
      </c>
      <c r="BH95" s="2">
        <f t="shared" si="162"/>
        <v>100.86944313035752</v>
      </c>
      <c r="BI95" s="2">
        <f t="shared" si="162"/>
        <v>123.8948411807073</v>
      </c>
      <c r="BJ95" s="2">
        <f t="shared" si="162"/>
        <v>146.80741268788279</v>
      </c>
      <c r="BK95" s="2">
        <f t="shared" si="162"/>
        <v>116.5737682626964</v>
      </c>
      <c r="BL95" s="2">
        <f t="shared" si="162"/>
        <v>82.437200943762733</v>
      </c>
      <c r="BM95" s="2">
        <f t="shared" si="162"/>
        <v>179.69577106346824</v>
      </c>
      <c r="BN95" s="2">
        <f t="shared" si="162"/>
        <v>91.504783563011202</v>
      </c>
      <c r="BO95" s="2">
        <f t="shared" si="162"/>
        <v>155.74903626268633</v>
      </c>
      <c r="BP95" s="2">
        <f t="shared" si="162"/>
        <v>165.71646351738428</v>
      </c>
      <c r="BQ95" s="2">
        <f t="shared" si="162"/>
        <v>86.680552160769992</v>
      </c>
      <c r="BR95" s="2">
        <f t="shared" si="162"/>
        <v>179.71308337159488</v>
      </c>
      <c r="BS95" s="2">
        <f t="shared" si="162"/>
        <v>124.19056251577076</v>
      </c>
      <c r="BT95" s="2">
        <f t="shared" si="162"/>
        <v>102.70703308234283</v>
      </c>
      <c r="BU95" s="2">
        <f t="shared" si="162"/>
        <v>124.97834314037775</v>
      </c>
      <c r="BV95" s="2">
        <f t="shared" si="162"/>
        <v>148.90816102016811</v>
      </c>
      <c r="BW95" s="2">
        <f t="shared" si="162"/>
        <v>114.48623715749638</v>
      </c>
      <c r="BX95" s="2">
        <f t="shared" si="162"/>
        <v>160.08420202083497</v>
      </c>
      <c r="BY95" s="2">
        <f t="shared" si="162"/>
        <v>101.94003852426307</v>
      </c>
      <c r="BZ95" s="2">
        <f t="shared" si="162"/>
        <v>180.20514266113844</v>
      </c>
      <c r="CA95" s="2">
        <f t="shared" ref="CA95:CK95" si="163">(CA83/$CP83)*100</f>
        <v>150.30579805861905</v>
      </c>
      <c r="CB95" s="2">
        <f t="shared" si="163"/>
        <v>134.87313212998328</v>
      </c>
      <c r="CC95" s="2">
        <f t="shared" si="163"/>
        <v>141.71208692070277</v>
      </c>
      <c r="CD95" s="2">
        <f t="shared" si="163"/>
        <v>167.31487249461529</v>
      </c>
      <c r="CE95" s="2">
        <f t="shared" si="163"/>
        <v>115.6357122848402</v>
      </c>
      <c r="CF95" s="2">
        <f t="shared" si="163"/>
        <v>183.46443178293501</v>
      </c>
      <c r="CG95" s="2">
        <f t="shared" si="163"/>
        <v>161.79032575042314</v>
      </c>
      <c r="CH95" s="2">
        <f t="shared" si="163"/>
        <v>95.218174809388572</v>
      </c>
      <c r="CI95" s="2">
        <f t="shared" si="163"/>
        <v>120.65292085091379</v>
      </c>
      <c r="CJ95" s="2">
        <f t="shared" si="163"/>
        <v>57.726973585239868</v>
      </c>
      <c r="CK95" s="2">
        <f t="shared" si="163"/>
        <v>144.28303528235219</v>
      </c>
      <c r="CP95" s="2">
        <f t="shared" si="149"/>
        <v>100</v>
      </c>
      <c r="CQ95" s="2">
        <f t="shared" si="150"/>
        <v>110.03893772505765</v>
      </c>
      <c r="CR95" s="2">
        <f t="shared" si="151"/>
        <v>132.0039846738909</v>
      </c>
    </row>
    <row r="96" spans="1:106" s="2" customFormat="1" x14ac:dyDescent="0.25">
      <c r="A96" s="2" t="s">
        <v>78</v>
      </c>
      <c r="B96" s="2" t="s">
        <v>67</v>
      </c>
      <c r="C96" s="2" t="s">
        <v>59</v>
      </c>
      <c r="D96" s="2" t="s">
        <v>15</v>
      </c>
      <c r="E96" s="2" t="s">
        <v>16</v>
      </c>
      <c r="F96" s="2" t="s">
        <v>60</v>
      </c>
      <c r="G96" s="2">
        <v>11.5</v>
      </c>
      <c r="H96" s="2">
        <v>1811.5</v>
      </c>
      <c r="I96" s="2">
        <v>1811.5</v>
      </c>
      <c r="J96" s="2">
        <v>4511.5</v>
      </c>
      <c r="K96" s="2">
        <v>174.64400000000001</v>
      </c>
      <c r="L96" s="2">
        <v>299.27100000000002</v>
      </c>
      <c r="M96" s="2">
        <v>0.14241000000000001</v>
      </c>
      <c r="N96" s="2">
        <v>384.49511999999999</v>
      </c>
      <c r="O96" s="2">
        <f t="shared" ref="O96:AT96" si="164">(O84/$CP84)*100</f>
        <v>73.065779528641116</v>
      </c>
      <c r="P96" s="2">
        <f t="shared" si="164"/>
        <v>47.570486246306771</v>
      </c>
      <c r="Q96" s="2">
        <f t="shared" si="164"/>
        <v>122.92434896131559</v>
      </c>
      <c r="R96" s="2">
        <f t="shared" si="164"/>
        <v>74.716566271958953</v>
      </c>
      <c r="S96" s="2">
        <f t="shared" si="164"/>
        <v>163.6511990105586</v>
      </c>
      <c r="T96" s="2">
        <f t="shared" si="164"/>
        <v>116.05494606170265</v>
      </c>
      <c r="U96" s="2">
        <f t="shared" si="164"/>
        <v>118.48904056251574</v>
      </c>
      <c r="V96" s="2">
        <f t="shared" si="164"/>
        <v>131.68159226769887</v>
      </c>
      <c r="W96" s="2">
        <f t="shared" si="164"/>
        <v>86.174160005496901</v>
      </c>
      <c r="X96" s="2">
        <f t="shared" si="164"/>
        <v>86.600169487643441</v>
      </c>
      <c r="Y96" s="2">
        <f t="shared" si="164"/>
        <v>171.95838391241611</v>
      </c>
      <c r="Z96" s="2">
        <f t="shared" si="164"/>
        <v>87.809486727285218</v>
      </c>
      <c r="AA96" s="2">
        <f t="shared" si="164"/>
        <v>157.37614804974692</v>
      </c>
      <c r="AB96" s="2">
        <f t="shared" si="164"/>
        <v>129.02418634479284</v>
      </c>
      <c r="AC96" s="2">
        <f t="shared" si="164"/>
        <v>111.28295274959345</v>
      </c>
      <c r="AD96" s="2">
        <f t="shared" si="164"/>
        <v>109.49302581251001</v>
      </c>
      <c r="AE96" s="2">
        <f t="shared" si="164"/>
        <v>189.28906804699847</v>
      </c>
      <c r="AF96" s="2">
        <f t="shared" si="164"/>
        <v>94.962323354939187</v>
      </c>
      <c r="AG96" s="2">
        <f t="shared" si="164"/>
        <v>65.014543872105548</v>
      </c>
      <c r="AH96" s="2">
        <f t="shared" si="164"/>
        <v>68.316117358741195</v>
      </c>
      <c r="AI96" s="2">
        <f t="shared" si="164"/>
        <v>108.64100684821693</v>
      </c>
      <c r="AJ96" s="2">
        <f t="shared" si="164"/>
        <v>46.543253704679231</v>
      </c>
      <c r="AK96" s="2">
        <f t="shared" si="164"/>
        <v>60.462426421749385</v>
      </c>
      <c r="AL96" s="2">
        <f t="shared" si="164"/>
        <v>102.68546299901513</v>
      </c>
      <c r="AM96" s="2">
        <f t="shared" si="164"/>
        <v>97.003046196834703</v>
      </c>
      <c r="AN96" s="2">
        <f t="shared" si="164"/>
        <v>77.492499026591233</v>
      </c>
      <c r="AO96" s="2">
        <f t="shared" si="164"/>
        <v>73.228968644785965</v>
      </c>
      <c r="AP96" s="2">
        <f t="shared" si="164"/>
        <v>52.117450356153086</v>
      </c>
      <c r="AQ96" s="2">
        <f t="shared" si="164"/>
        <v>84.136872723941266</v>
      </c>
      <c r="AR96" s="2">
        <f t="shared" si="164"/>
        <v>92.234488445065381</v>
      </c>
      <c r="AS96" s="2">
        <f t="shared" si="164"/>
        <v>101.78362840979362</v>
      </c>
      <c r="AT96" s="2">
        <f t="shared" si="164"/>
        <v>68.826298069215099</v>
      </c>
      <c r="AU96" s="2">
        <f t="shared" ref="AU96:BZ96" si="165">(AU84/$CP84)*100</f>
        <v>101.30608552254871</v>
      </c>
      <c r="AV96" s="2">
        <f t="shared" si="165"/>
        <v>127.97634044112594</v>
      </c>
      <c r="AW96" s="2">
        <f t="shared" si="165"/>
        <v>51.26027805135017</v>
      </c>
      <c r="AX96" s="2">
        <f t="shared" si="165"/>
        <v>52.39573074368429</v>
      </c>
      <c r="AY96" s="2">
        <f t="shared" si="165"/>
        <v>38.765145095165025</v>
      </c>
      <c r="AZ96" s="2">
        <f t="shared" si="165"/>
        <v>141.01772749135384</v>
      </c>
      <c r="BA96" s="2">
        <f t="shared" si="165"/>
        <v>164.09953963491446</v>
      </c>
      <c r="BB96" s="2">
        <f t="shared" si="165"/>
        <v>51.751563179954651</v>
      </c>
      <c r="BC96" s="2">
        <f t="shared" si="165"/>
        <v>92.658780147041981</v>
      </c>
      <c r="BD96" s="2">
        <f t="shared" si="165"/>
        <v>86.765076383958231</v>
      </c>
      <c r="BE96" s="2">
        <f t="shared" si="165"/>
        <v>46.031355214035408</v>
      </c>
      <c r="BF96" s="2">
        <f t="shared" si="165"/>
        <v>172.44623348068069</v>
      </c>
      <c r="BG96" s="2">
        <f t="shared" si="165"/>
        <v>86.871578754494863</v>
      </c>
      <c r="BH96" s="2">
        <f t="shared" si="165"/>
        <v>49.729735919928544</v>
      </c>
      <c r="BI96" s="2">
        <f t="shared" si="165"/>
        <v>102.06706213783467</v>
      </c>
      <c r="BJ96" s="2">
        <f t="shared" si="165"/>
        <v>122.25441469503676</v>
      </c>
      <c r="BK96" s="2">
        <f t="shared" si="165"/>
        <v>54.43130024506997</v>
      </c>
      <c r="BL96" s="2">
        <f t="shared" si="165"/>
        <v>39.021094340486925</v>
      </c>
      <c r="BM96" s="2">
        <f t="shared" si="165"/>
        <v>137.05824419962894</v>
      </c>
      <c r="BN96" s="2">
        <f t="shared" si="165"/>
        <v>150.76956551613569</v>
      </c>
      <c r="BO96" s="2">
        <f t="shared" si="165"/>
        <v>44.921669224250479</v>
      </c>
      <c r="BP96" s="2">
        <f t="shared" si="165"/>
        <v>89.977325301756721</v>
      </c>
      <c r="BQ96" s="2">
        <f t="shared" si="165"/>
        <v>84.090492659352734</v>
      </c>
      <c r="BR96" s="2">
        <f t="shared" si="165"/>
        <v>24.679347701610133</v>
      </c>
      <c r="BS96" s="2">
        <f t="shared" si="165"/>
        <v>275.66077277203908</v>
      </c>
      <c r="BT96" s="2">
        <f t="shared" si="165"/>
        <v>71.418428345663187</v>
      </c>
      <c r="BU96" s="2">
        <f t="shared" si="165"/>
        <v>56.645518884129999</v>
      </c>
      <c r="BV96" s="2">
        <f t="shared" si="165"/>
        <v>264.10011222830445</v>
      </c>
      <c r="BW96" s="2">
        <f t="shared" si="165"/>
        <v>95.092874647855069</v>
      </c>
      <c r="BX96" s="2">
        <f t="shared" si="165"/>
        <v>49.961636242871208</v>
      </c>
      <c r="BY96" s="2">
        <f t="shared" si="165"/>
        <v>192.17322095233732</v>
      </c>
      <c r="BZ96" s="2">
        <f t="shared" si="165"/>
        <v>93.447241245047081</v>
      </c>
      <c r="CA96" s="2">
        <f t="shared" ref="CA96:CK96" si="166">(CA84/$CP84)*100</f>
        <v>135.06218364215204</v>
      </c>
      <c r="CB96" s="2">
        <f t="shared" si="166"/>
        <v>307.53590160555183</v>
      </c>
      <c r="CC96" s="2">
        <f t="shared" si="166"/>
        <v>108.54652893886994</v>
      </c>
      <c r="CD96" s="2">
        <f t="shared" si="166"/>
        <v>110.32271363459378</v>
      </c>
      <c r="CE96" s="2">
        <f t="shared" si="166"/>
        <v>147.39928082270217</v>
      </c>
      <c r="CF96" s="2">
        <f t="shared" si="166"/>
        <v>122.95526900437461</v>
      </c>
      <c r="CG96" s="2">
        <f t="shared" si="166"/>
        <v>291.14312544375986</v>
      </c>
      <c r="CH96" s="2">
        <f t="shared" si="166"/>
        <v>68.920775978562105</v>
      </c>
      <c r="CI96" s="2">
        <f t="shared" si="166"/>
        <v>77.294954307047476</v>
      </c>
      <c r="CJ96" s="2">
        <f t="shared" si="166"/>
        <v>251.38853897070609</v>
      </c>
      <c r="CK96" s="2">
        <f t="shared" si="166"/>
        <v>138.80350885229379</v>
      </c>
      <c r="CP96" s="2">
        <f t="shared" si="149"/>
        <v>100.00000000000004</v>
      </c>
      <c r="CQ96" s="2">
        <f t="shared" si="150"/>
        <v>92.263690707954453</v>
      </c>
      <c r="CR96" s="2">
        <f t="shared" si="151"/>
        <v>125.22909461533176</v>
      </c>
    </row>
    <row r="97" spans="1:96" s="2" customFormat="1" x14ac:dyDescent="0.25">
      <c r="A97" s="2" t="s">
        <v>79</v>
      </c>
      <c r="B97" s="2" t="s">
        <v>68</v>
      </c>
      <c r="C97" s="2" t="s">
        <v>59</v>
      </c>
      <c r="D97" s="2" t="s">
        <v>15</v>
      </c>
      <c r="E97" s="2" t="s">
        <v>16</v>
      </c>
      <c r="F97" s="2" t="s">
        <v>60</v>
      </c>
      <c r="G97" s="2">
        <v>79.7</v>
      </c>
      <c r="H97" s="2">
        <v>1879.7</v>
      </c>
      <c r="I97" s="2">
        <v>1879.7</v>
      </c>
      <c r="J97" s="2">
        <v>4579.7</v>
      </c>
      <c r="K97" s="2">
        <v>2346.3879999999999</v>
      </c>
      <c r="L97" s="2">
        <v>5477.4949999999999</v>
      </c>
      <c r="M97" s="2">
        <v>0.55628999999999995</v>
      </c>
      <c r="N97" s="2">
        <v>1501.9875</v>
      </c>
      <c r="O97" s="2">
        <f t="shared" ref="O97:AT97" si="167">(O85/$CP85)*100</f>
        <v>41.390220439282942</v>
      </c>
      <c r="P97" s="2">
        <f t="shared" si="167"/>
        <v>84.668619967135911</v>
      </c>
      <c r="Q97" s="2">
        <f t="shared" si="167"/>
        <v>89.821093497084661</v>
      </c>
      <c r="R97" s="2">
        <f t="shared" si="167"/>
        <v>83.433146339505058</v>
      </c>
      <c r="S97" s="2">
        <f t="shared" si="167"/>
        <v>94.309482371966212</v>
      </c>
      <c r="T97" s="2">
        <f t="shared" si="167"/>
        <v>76.01685245864752</v>
      </c>
      <c r="U97" s="2">
        <f t="shared" si="167"/>
        <v>89.169410885055868</v>
      </c>
      <c r="V97" s="2">
        <f t="shared" si="167"/>
        <v>86.1517508871936</v>
      </c>
      <c r="W97" s="2">
        <f t="shared" si="167"/>
        <v>86.604361530038801</v>
      </c>
      <c r="X97" s="2">
        <f t="shared" si="167"/>
        <v>79.279484770546887</v>
      </c>
      <c r="Y97" s="2">
        <f t="shared" si="167"/>
        <v>97.453847778602352</v>
      </c>
      <c r="Z97" s="2">
        <f t="shared" si="167"/>
        <v>86.12937606727894</v>
      </c>
      <c r="AA97" s="2">
        <f t="shared" si="167"/>
        <v>73.845599934128558</v>
      </c>
      <c r="AB97" s="2">
        <f t="shared" si="167"/>
        <v>106.31146363030561</v>
      </c>
      <c r="AC97" s="2">
        <f t="shared" si="167"/>
        <v>99.62778528151108</v>
      </c>
      <c r="AD97" s="2">
        <f t="shared" si="167"/>
        <v>105.74109750665239</v>
      </c>
      <c r="AE97" s="2">
        <f t="shared" si="167"/>
        <v>110.9312885901716</v>
      </c>
      <c r="AF97" s="2">
        <f t="shared" si="167"/>
        <v>106.71497752545235</v>
      </c>
      <c r="AG97" s="2">
        <f t="shared" si="167"/>
        <v>109.01907255220753</v>
      </c>
      <c r="AH97" s="2">
        <f t="shared" si="167"/>
        <v>108.50304527691847</v>
      </c>
      <c r="AI97" s="2">
        <f t="shared" si="167"/>
        <v>107.12271067235444</v>
      </c>
      <c r="AJ97" s="2">
        <f t="shared" si="167"/>
        <v>112.89029996578574</v>
      </c>
      <c r="AK97" s="2">
        <f t="shared" si="167"/>
        <v>126.75629550718735</v>
      </c>
      <c r="AL97" s="2">
        <f t="shared" si="167"/>
        <v>128.81541821990541</v>
      </c>
      <c r="AM97" s="2">
        <f t="shared" si="167"/>
        <v>83.128720932551829</v>
      </c>
      <c r="AN97" s="2">
        <f t="shared" si="167"/>
        <v>130.90637710495918</v>
      </c>
      <c r="AO97" s="2">
        <f t="shared" si="167"/>
        <v>123.82749550841478</v>
      </c>
      <c r="AP97" s="2">
        <f t="shared" si="167"/>
        <v>113.82083676200816</v>
      </c>
      <c r="AQ97" s="2">
        <f t="shared" si="167"/>
        <v>119.31008329570108</v>
      </c>
      <c r="AR97" s="2">
        <f t="shared" si="167"/>
        <v>138.29978474144687</v>
      </c>
      <c r="AS97" s="2">
        <f t="shared" si="167"/>
        <v>124.28611538860849</v>
      </c>
      <c r="AT97" s="2">
        <f t="shared" si="167"/>
        <v>114.08933460098413</v>
      </c>
      <c r="AU97" s="2">
        <f t="shared" ref="AU97:BZ97" si="168">(AU85/$CP85)*100</f>
        <v>130.91877914799758</v>
      </c>
      <c r="AV97" s="2">
        <f t="shared" si="168"/>
        <v>118.19939723513716</v>
      </c>
      <c r="AW97" s="2">
        <f t="shared" si="168"/>
        <v>115.7412355912553</v>
      </c>
      <c r="AX97" s="2">
        <f t="shared" si="168"/>
        <v>125.94683845073172</v>
      </c>
      <c r="AY97" s="2">
        <f t="shared" si="168"/>
        <v>128.31345511713414</v>
      </c>
      <c r="AZ97" s="2">
        <f t="shared" si="168"/>
        <v>123.49008322410164</v>
      </c>
      <c r="BA97" s="2">
        <f t="shared" si="168"/>
        <v>141.96593094849297</v>
      </c>
      <c r="BB97" s="2">
        <f t="shared" si="168"/>
        <v>133.8530769596635</v>
      </c>
      <c r="BC97" s="2">
        <f t="shared" si="168"/>
        <v>145.4698277471293</v>
      </c>
      <c r="BD97" s="2">
        <f t="shared" si="168"/>
        <v>145.20618844047766</v>
      </c>
      <c r="BE97" s="2">
        <f t="shared" si="168"/>
        <v>143.23656500741825</v>
      </c>
      <c r="BF97" s="2">
        <f t="shared" si="168"/>
        <v>145.19979563478776</v>
      </c>
      <c r="BG97" s="2">
        <f t="shared" si="168"/>
        <v>155.61239754250326</v>
      </c>
      <c r="BH97" s="2">
        <f t="shared" si="168"/>
        <v>153.79709643879815</v>
      </c>
      <c r="BI97" s="2">
        <f t="shared" si="168"/>
        <v>105.55250973880024</v>
      </c>
      <c r="BJ97" s="2">
        <f t="shared" si="168"/>
        <v>160.37248065920573</v>
      </c>
      <c r="BK97" s="2">
        <f t="shared" si="168"/>
        <v>168.89498563664424</v>
      </c>
      <c r="BL97" s="2">
        <f t="shared" si="168"/>
        <v>165.1049468553278</v>
      </c>
      <c r="BM97" s="2">
        <f t="shared" si="168"/>
        <v>149.25858796730779</v>
      </c>
      <c r="BN97" s="2">
        <f t="shared" si="168"/>
        <v>176.48529168838095</v>
      </c>
      <c r="BO97" s="2">
        <f t="shared" si="168"/>
        <v>162.16873120195493</v>
      </c>
      <c r="BP97" s="2">
        <f t="shared" si="168"/>
        <v>166.5227433012347</v>
      </c>
      <c r="BQ97" s="2">
        <f t="shared" si="168"/>
        <v>154.87159921915722</v>
      </c>
      <c r="BR97" s="2">
        <f t="shared" si="168"/>
        <v>166.24555124652045</v>
      </c>
      <c r="BS97" s="2">
        <f t="shared" si="168"/>
        <v>165.13460947372894</v>
      </c>
      <c r="BT97" s="2">
        <f t="shared" si="168"/>
        <v>155.95505192748215</v>
      </c>
      <c r="BU97" s="2">
        <f t="shared" si="168"/>
        <v>163.92125495378522</v>
      </c>
      <c r="BV97" s="2">
        <f t="shared" si="168"/>
        <v>166.98379244759059</v>
      </c>
      <c r="BW97" s="2">
        <f t="shared" si="168"/>
        <v>151.98818814078294</v>
      </c>
      <c r="BX97" s="2">
        <f t="shared" si="168"/>
        <v>143.4865237098935</v>
      </c>
      <c r="BY97" s="2">
        <f t="shared" si="168"/>
        <v>139.16792775413583</v>
      </c>
      <c r="BZ97" s="2">
        <f t="shared" si="168"/>
        <v>184.82023174687771</v>
      </c>
      <c r="CA97" s="2">
        <f t="shared" ref="CA97:CK97" si="169">(CA85/$CP85)*100</f>
        <v>168.88603570867838</v>
      </c>
      <c r="CB97" s="2">
        <f t="shared" si="169"/>
        <v>146.94631014926952</v>
      </c>
      <c r="CC97" s="2">
        <f t="shared" si="169"/>
        <v>206.68311578189389</v>
      </c>
      <c r="CD97" s="2">
        <f t="shared" si="169"/>
        <v>169.61379270841704</v>
      </c>
      <c r="CE97" s="2">
        <f t="shared" si="169"/>
        <v>179.05289816567395</v>
      </c>
      <c r="CF97" s="2">
        <f t="shared" si="169"/>
        <v>181.7199766995019</v>
      </c>
      <c r="CG97" s="2">
        <f t="shared" si="169"/>
        <v>172.40783236324646</v>
      </c>
      <c r="CH97" s="2">
        <f t="shared" si="169"/>
        <v>166.44564606461444</v>
      </c>
      <c r="CI97" s="2">
        <f t="shared" si="169"/>
        <v>198.45352916116678</v>
      </c>
      <c r="CJ97" s="2">
        <f t="shared" si="169"/>
        <v>213.86926865791494</v>
      </c>
      <c r="CK97" s="2">
        <f t="shared" si="169"/>
        <v>206.97270987964654</v>
      </c>
      <c r="CP97" s="2">
        <f t="shared" si="149"/>
        <v>100.00000000000004</v>
      </c>
      <c r="CQ97" s="2">
        <f t="shared" si="150"/>
        <v>132.76860140242817</v>
      </c>
      <c r="CR97" s="2">
        <f t="shared" si="151"/>
        <v>167.05944064825437</v>
      </c>
    </row>
    <row r="98" spans="1:96" s="2" customFormat="1" x14ac:dyDescent="0.25"/>
    <row r="99" spans="1:96" s="2" customFormat="1" x14ac:dyDescent="0.25">
      <c r="N99" s="2" t="s">
        <v>63</v>
      </c>
      <c r="O99" s="2">
        <f>AVERAGE(O91:O97)</f>
        <v>77.842836701625856</v>
      </c>
      <c r="P99" s="2">
        <f t="shared" ref="P99:CA99" si="170">AVERAGE(P91:P97)</f>
        <v>94.470315473078571</v>
      </c>
      <c r="Q99" s="2">
        <f t="shared" si="170"/>
        <v>99.712516226013605</v>
      </c>
      <c r="R99" s="2">
        <f t="shared" si="170"/>
        <v>114.65447675498133</v>
      </c>
      <c r="S99" s="2">
        <f t="shared" si="170"/>
        <v>118.61318713899824</v>
      </c>
      <c r="T99" s="2">
        <f t="shared" si="170"/>
        <v>85.767421031268768</v>
      </c>
      <c r="U99" s="2">
        <f t="shared" si="170"/>
        <v>103.46946791123756</v>
      </c>
      <c r="V99" s="2">
        <f t="shared" si="170"/>
        <v>107.94461396457662</v>
      </c>
      <c r="W99" s="2">
        <f t="shared" si="170"/>
        <v>82.741707818180657</v>
      </c>
      <c r="X99" s="2">
        <f t="shared" si="170"/>
        <v>88.886896778577551</v>
      </c>
      <c r="Y99" s="2">
        <f t="shared" si="170"/>
        <v>106.2288692605655</v>
      </c>
      <c r="Z99" s="2">
        <f t="shared" si="170"/>
        <v>84.449678169288163</v>
      </c>
      <c r="AA99" s="2">
        <f t="shared" si="170"/>
        <v>102.85827804201183</v>
      </c>
      <c r="AB99" s="2">
        <f t="shared" si="170"/>
        <v>92.736880965890222</v>
      </c>
      <c r="AC99" s="2">
        <f t="shared" si="170"/>
        <v>109.46300710423004</v>
      </c>
      <c r="AD99" s="2">
        <f t="shared" si="170"/>
        <v>86.254067493612567</v>
      </c>
      <c r="AE99" s="2">
        <f t="shared" si="170"/>
        <v>141.98817609269631</v>
      </c>
      <c r="AF99" s="2">
        <f t="shared" si="170"/>
        <v>81.80800943812531</v>
      </c>
      <c r="AG99" s="2">
        <f t="shared" si="170"/>
        <v>76.847100967965858</v>
      </c>
      <c r="AH99" s="2">
        <f t="shared" si="170"/>
        <v>98.157432590115349</v>
      </c>
      <c r="AI99" s="2">
        <f t="shared" si="170"/>
        <v>106.10878011925912</v>
      </c>
      <c r="AJ99" s="2">
        <f t="shared" si="170"/>
        <v>70.376444345219355</v>
      </c>
      <c r="AK99" s="2">
        <f t="shared" si="170"/>
        <v>73.197902039448437</v>
      </c>
      <c r="AL99" s="2">
        <f t="shared" si="170"/>
        <v>101.72216199814542</v>
      </c>
      <c r="AM99" s="2">
        <f t="shared" si="170"/>
        <v>73.691995797382319</v>
      </c>
      <c r="AN99" s="2">
        <f t="shared" si="170"/>
        <v>147.09563328251164</v>
      </c>
      <c r="AO99" s="2">
        <f t="shared" si="170"/>
        <v>136.00603841591686</v>
      </c>
      <c r="AP99" s="2">
        <f t="shared" si="170"/>
        <v>86.555237555668768</v>
      </c>
      <c r="AQ99" s="2">
        <f t="shared" si="170"/>
        <v>111.42977909871186</v>
      </c>
      <c r="AR99" s="2">
        <f t="shared" si="170"/>
        <v>138.92108742469648</v>
      </c>
      <c r="AS99" s="2">
        <f t="shared" si="170"/>
        <v>143.2924588980396</v>
      </c>
      <c r="AT99" s="2">
        <f t="shared" si="170"/>
        <v>140.41727933264352</v>
      </c>
      <c r="AU99" s="2">
        <f t="shared" si="170"/>
        <v>97.324325677662642</v>
      </c>
      <c r="AV99" s="2">
        <f t="shared" si="170"/>
        <v>104.610842125689</v>
      </c>
      <c r="AW99" s="2">
        <f t="shared" si="170"/>
        <v>183.71147445597944</v>
      </c>
      <c r="AX99" s="2">
        <f t="shared" si="170"/>
        <v>135.37694718703457</v>
      </c>
      <c r="AY99" s="2">
        <f t="shared" si="170"/>
        <v>137.96946846942669</v>
      </c>
      <c r="AZ99" s="2">
        <f t="shared" si="170"/>
        <v>226.08602395757708</v>
      </c>
      <c r="BA99" s="2">
        <f t="shared" si="170"/>
        <v>199.05543905203868</v>
      </c>
      <c r="BB99" s="2">
        <f t="shared" si="170"/>
        <v>166.45274062881754</v>
      </c>
      <c r="BC99" s="2">
        <f t="shared" si="170"/>
        <v>179.33007462123766</v>
      </c>
      <c r="BD99" s="2">
        <f t="shared" si="170"/>
        <v>103.75583218277799</v>
      </c>
      <c r="BE99" s="2">
        <f t="shared" si="170"/>
        <v>82.549832018215028</v>
      </c>
      <c r="BF99" s="2">
        <f t="shared" si="170"/>
        <v>86.603899684656469</v>
      </c>
      <c r="BG99" s="2">
        <f t="shared" si="170"/>
        <v>141.06233905369922</v>
      </c>
      <c r="BH99" s="2">
        <f t="shared" si="170"/>
        <v>125.87931390931475</v>
      </c>
      <c r="BI99" s="2">
        <f t="shared" si="170"/>
        <v>104.10646239525231</v>
      </c>
      <c r="BJ99" s="2">
        <f t="shared" si="170"/>
        <v>169.63438970763249</v>
      </c>
      <c r="BK99" s="2">
        <f t="shared" si="170"/>
        <v>150.45678508114318</v>
      </c>
      <c r="BL99" s="2">
        <f t="shared" si="170"/>
        <v>118.19472988890649</v>
      </c>
      <c r="BM99" s="2">
        <f t="shared" si="170"/>
        <v>101.08890829736046</v>
      </c>
      <c r="BN99" s="2">
        <f t="shared" si="170"/>
        <v>115.50780013491359</v>
      </c>
      <c r="BO99" s="2">
        <f t="shared" si="170"/>
        <v>108.28407233569305</v>
      </c>
      <c r="BP99" s="2">
        <f t="shared" si="170"/>
        <v>105.12066426662935</v>
      </c>
      <c r="BQ99" s="2">
        <f t="shared" si="170"/>
        <v>71.218382791699582</v>
      </c>
      <c r="BR99" s="2">
        <f t="shared" si="170"/>
        <v>121.5633832086347</v>
      </c>
      <c r="BS99" s="2">
        <f t="shared" si="170"/>
        <v>114.7755501171703</v>
      </c>
      <c r="BT99" s="2">
        <f t="shared" si="170"/>
        <v>134.05963412187899</v>
      </c>
      <c r="BU99" s="2">
        <f t="shared" si="170"/>
        <v>116.85275003195217</v>
      </c>
      <c r="BV99" s="2">
        <f t="shared" si="170"/>
        <v>152.52175690142604</v>
      </c>
      <c r="BW99" s="2">
        <f t="shared" si="170"/>
        <v>161.27590037049188</v>
      </c>
      <c r="BX99" s="2">
        <f t="shared" si="170"/>
        <v>129.9813918925706</v>
      </c>
      <c r="BY99" s="2">
        <f t="shared" si="170"/>
        <v>115.30584738421253</v>
      </c>
      <c r="BZ99" s="2">
        <f t="shared" si="170"/>
        <v>153.11544150174217</v>
      </c>
      <c r="CA99" s="2">
        <f t="shared" si="170"/>
        <v>135.0337831752766</v>
      </c>
      <c r="CB99" s="2">
        <f t="shared" ref="CB99:CK99" si="171">AVERAGE(CB91:CB97)</f>
        <v>115.32971652539143</v>
      </c>
      <c r="CC99" s="2">
        <f t="shared" si="171"/>
        <v>114.0717623393308</v>
      </c>
      <c r="CD99" s="2">
        <f t="shared" si="171"/>
        <v>106.64127677839511</v>
      </c>
      <c r="CE99" s="2">
        <f t="shared" si="171"/>
        <v>89.461679053389119</v>
      </c>
      <c r="CF99" s="2">
        <f t="shared" si="171"/>
        <v>93.258065953135741</v>
      </c>
      <c r="CG99" s="2">
        <f t="shared" si="171"/>
        <v>126.78000432002329</v>
      </c>
      <c r="CH99" s="2">
        <f t="shared" si="171"/>
        <v>86.00863447629483</v>
      </c>
      <c r="CI99" s="2">
        <f t="shared" si="171"/>
        <v>95.34952528390285</v>
      </c>
      <c r="CJ99" s="2">
        <f t="shared" si="171"/>
        <v>127.29970300109566</v>
      </c>
      <c r="CK99" s="2">
        <f t="shared" si="171"/>
        <v>122.27227264675354</v>
      </c>
    </row>
    <row r="100" spans="1:96" s="2" customFormat="1" x14ac:dyDescent="0.25">
      <c r="N100" s="2" t="s">
        <v>64</v>
      </c>
      <c r="O100" s="2">
        <f>STDEV(O91:O97)/SQRT(COUNT(O91:O97))</f>
        <v>10.981539565839681</v>
      </c>
      <c r="P100" s="2">
        <f t="shared" ref="P100:CA100" si="172">STDEV(P91:P97)/SQRT(COUNT(P91:P97))</f>
        <v>15.750726754600743</v>
      </c>
      <c r="Q100" s="2">
        <f t="shared" si="172"/>
        <v>15.556201826646857</v>
      </c>
      <c r="R100" s="2">
        <f t="shared" si="172"/>
        <v>30.829822788923543</v>
      </c>
      <c r="S100" s="2">
        <f t="shared" si="172"/>
        <v>18.953194057774432</v>
      </c>
      <c r="T100" s="2">
        <f t="shared" si="172"/>
        <v>13.785333923050489</v>
      </c>
      <c r="U100" s="2">
        <f t="shared" si="172"/>
        <v>8.8556645620778287</v>
      </c>
      <c r="V100" s="2">
        <f t="shared" si="172"/>
        <v>12.903614035472978</v>
      </c>
      <c r="W100" s="2">
        <f t="shared" si="172"/>
        <v>8.195746615761319</v>
      </c>
      <c r="X100" s="2">
        <f t="shared" si="172"/>
        <v>13.03360586826383</v>
      </c>
      <c r="Y100" s="2">
        <f t="shared" si="172"/>
        <v>15.34780667283731</v>
      </c>
      <c r="Z100" s="2">
        <f t="shared" si="172"/>
        <v>7.9701388210177644</v>
      </c>
      <c r="AA100" s="2">
        <f t="shared" si="172"/>
        <v>16.911278902068091</v>
      </c>
      <c r="AB100" s="2">
        <f t="shared" si="172"/>
        <v>13.54432932356184</v>
      </c>
      <c r="AC100" s="2">
        <f t="shared" si="172"/>
        <v>11.211641164414837</v>
      </c>
      <c r="AD100" s="2">
        <f t="shared" si="172"/>
        <v>8.7706490910793864</v>
      </c>
      <c r="AE100" s="2">
        <f t="shared" si="172"/>
        <v>21.680135912718789</v>
      </c>
      <c r="AF100" s="2">
        <f t="shared" si="172"/>
        <v>16.058840639367038</v>
      </c>
      <c r="AG100" s="2">
        <f t="shared" si="172"/>
        <v>14.157092397355274</v>
      </c>
      <c r="AH100" s="2">
        <f t="shared" si="172"/>
        <v>16.588395705477311</v>
      </c>
      <c r="AI100" s="2">
        <f t="shared" si="172"/>
        <v>17.084520790341742</v>
      </c>
      <c r="AJ100" s="2">
        <f t="shared" si="172"/>
        <v>12.080447644407215</v>
      </c>
      <c r="AK100" s="2">
        <f t="shared" si="172"/>
        <v>13.37600851354521</v>
      </c>
      <c r="AL100" s="2">
        <f t="shared" si="172"/>
        <v>10.402015045372501</v>
      </c>
      <c r="AM100" s="2">
        <f t="shared" si="172"/>
        <v>7.747053744206486</v>
      </c>
      <c r="AN100" s="2">
        <f t="shared" si="172"/>
        <v>50.085085012562821</v>
      </c>
      <c r="AO100" s="2">
        <f t="shared" si="172"/>
        <v>58.639091867488304</v>
      </c>
      <c r="AP100" s="2">
        <f t="shared" si="172"/>
        <v>14.413165792913464</v>
      </c>
      <c r="AQ100" s="2">
        <f t="shared" si="172"/>
        <v>14.170185844083068</v>
      </c>
      <c r="AR100" s="2">
        <f t="shared" si="172"/>
        <v>28.579801588341606</v>
      </c>
      <c r="AS100" s="2">
        <f t="shared" si="172"/>
        <v>33.579865032901758</v>
      </c>
      <c r="AT100" s="2">
        <f t="shared" si="172"/>
        <v>29.036543196483752</v>
      </c>
      <c r="AU100" s="2">
        <f t="shared" si="172"/>
        <v>9.1956799022896263</v>
      </c>
      <c r="AV100" s="2">
        <f t="shared" si="172"/>
        <v>11.69682652744484</v>
      </c>
      <c r="AW100" s="2">
        <f t="shared" si="172"/>
        <v>104.50909558006205</v>
      </c>
      <c r="AX100" s="2">
        <f t="shared" si="172"/>
        <v>31.385512210579879</v>
      </c>
      <c r="AY100" s="2">
        <f t="shared" si="172"/>
        <v>45.579565374719479</v>
      </c>
      <c r="AZ100" s="2">
        <f t="shared" si="172"/>
        <v>79.536046566098904</v>
      </c>
      <c r="BA100" s="2">
        <f t="shared" si="172"/>
        <v>46.248427970186597</v>
      </c>
      <c r="BB100" s="2">
        <f t="shared" si="172"/>
        <v>55.536078029512424</v>
      </c>
      <c r="BC100" s="2">
        <f t="shared" si="172"/>
        <v>50.552600220104104</v>
      </c>
      <c r="BD100" s="2">
        <f t="shared" si="172"/>
        <v>19.251881734507947</v>
      </c>
      <c r="BE100" s="2">
        <f t="shared" si="172"/>
        <v>15.331650223510279</v>
      </c>
      <c r="BF100" s="2">
        <f t="shared" si="172"/>
        <v>20.104112086696755</v>
      </c>
      <c r="BG100" s="2">
        <f t="shared" si="172"/>
        <v>47.113278444117562</v>
      </c>
      <c r="BH100" s="2">
        <f t="shared" si="172"/>
        <v>50.265113805618682</v>
      </c>
      <c r="BI100" s="2">
        <f t="shared" si="172"/>
        <v>17.076967716616839</v>
      </c>
      <c r="BJ100" s="2">
        <f t="shared" si="172"/>
        <v>54.321967042023694</v>
      </c>
      <c r="BK100" s="2">
        <f t="shared" si="172"/>
        <v>59.490283304249893</v>
      </c>
      <c r="BL100" s="2">
        <f t="shared" si="172"/>
        <v>31.396881892879062</v>
      </c>
      <c r="BM100" s="2">
        <f t="shared" si="172"/>
        <v>20.758634725567454</v>
      </c>
      <c r="BN100" s="2">
        <f t="shared" si="172"/>
        <v>25.19245758859126</v>
      </c>
      <c r="BO100" s="2">
        <f t="shared" si="172"/>
        <v>33.161486751849417</v>
      </c>
      <c r="BP100" s="2">
        <f t="shared" si="172"/>
        <v>24.874541866766236</v>
      </c>
      <c r="BQ100" s="2">
        <f t="shared" si="172"/>
        <v>16.675882284311587</v>
      </c>
      <c r="BR100" s="2">
        <f t="shared" si="172"/>
        <v>42.749062620179437</v>
      </c>
      <c r="BS100" s="2">
        <f t="shared" si="172"/>
        <v>33.19293255372029</v>
      </c>
      <c r="BT100" s="2">
        <f t="shared" si="172"/>
        <v>43.740751208968803</v>
      </c>
      <c r="BU100" s="2">
        <f t="shared" si="172"/>
        <v>27.891229864380282</v>
      </c>
      <c r="BV100" s="2">
        <f t="shared" si="172"/>
        <v>46.19845817677033</v>
      </c>
      <c r="BW100" s="2">
        <f t="shared" si="172"/>
        <v>80.539058625690942</v>
      </c>
      <c r="BX100" s="2">
        <f t="shared" si="172"/>
        <v>55.961506020917561</v>
      </c>
      <c r="BY100" s="2">
        <f t="shared" si="172"/>
        <v>17.082558726456707</v>
      </c>
      <c r="BZ100" s="2">
        <f t="shared" si="172"/>
        <v>47.538662738774988</v>
      </c>
      <c r="CA100" s="2">
        <f t="shared" si="172"/>
        <v>30.705323416073444</v>
      </c>
      <c r="CB100" s="2">
        <f t="shared" ref="CB100:CK100" si="173">STDEV(CB91:CB97)/SQRT(COUNT(CB91:CB97))</f>
        <v>36.12124665500086</v>
      </c>
      <c r="CC100" s="2">
        <f t="shared" si="173"/>
        <v>21.70379210077267</v>
      </c>
      <c r="CD100" s="2">
        <f t="shared" si="173"/>
        <v>20.691299770800242</v>
      </c>
      <c r="CE100" s="2">
        <f t="shared" si="173"/>
        <v>21.746017537172726</v>
      </c>
      <c r="CF100" s="2">
        <f t="shared" si="173"/>
        <v>25.908473256432039</v>
      </c>
      <c r="CG100" s="2">
        <f t="shared" si="173"/>
        <v>35.218000174045088</v>
      </c>
      <c r="CH100" s="2">
        <f t="shared" si="173"/>
        <v>22.001528135226682</v>
      </c>
      <c r="CI100" s="2">
        <f t="shared" si="173"/>
        <v>21.914147026985301</v>
      </c>
      <c r="CJ100" s="2">
        <f t="shared" si="173"/>
        <v>29.911328408594898</v>
      </c>
      <c r="CK100" s="2">
        <f t="shared" si="173"/>
        <v>21.710567382574901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</vt:lpstr>
      <vt:lpstr>Trans</vt:lpstr>
      <vt:lpstr>Distal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</dc:creator>
  <cp:lastModifiedBy>test</cp:lastModifiedBy>
  <dcterms:created xsi:type="dcterms:W3CDTF">2018-02-06T21:57:46Z</dcterms:created>
  <dcterms:modified xsi:type="dcterms:W3CDTF">2019-03-18T20:16:12Z</dcterms:modified>
</cp:coreProperties>
</file>