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iket\5th sem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I2" i="1"/>
  <c r="P3" i="1"/>
  <c r="P2" i="1"/>
  <c r="O3" i="1"/>
  <c r="O4" i="1"/>
  <c r="P4" i="1" s="1"/>
  <c r="O2" i="1"/>
  <c r="N5" i="1"/>
  <c r="O5" i="1" s="1"/>
  <c r="P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O17" i="1" s="1"/>
  <c r="P17" i="1" s="1"/>
  <c r="N4" i="1"/>
  <c r="H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H16" i="1" s="1"/>
  <c r="I16" i="1" s="1"/>
  <c r="M16" i="1" s="1"/>
  <c r="E4" i="1"/>
  <c r="E5" i="1"/>
  <c r="E6" i="1"/>
  <c r="E19" i="1"/>
  <c r="E3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E18" i="1" s="1"/>
  <c r="D5" i="1"/>
  <c r="B19" i="1"/>
  <c r="B3" i="1"/>
  <c r="A5" i="1"/>
  <c r="B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18" i="1" s="1"/>
  <c r="A4" i="1"/>
  <c r="B4" i="1" s="1"/>
  <c r="E14" i="1" l="1"/>
  <c r="E10" i="1"/>
  <c r="O16" i="1"/>
  <c r="P16" i="1" s="1"/>
  <c r="B17" i="1"/>
  <c r="B9" i="1"/>
  <c r="E17" i="1"/>
  <c r="E9" i="1"/>
  <c r="O15" i="1"/>
  <c r="P15" i="1" s="1"/>
  <c r="O7" i="1"/>
  <c r="P7" i="1" s="1"/>
  <c r="B16" i="1"/>
  <c r="B12" i="1"/>
  <c r="B8" i="1"/>
  <c r="E16" i="1"/>
  <c r="E12" i="1"/>
  <c r="E8" i="1"/>
  <c r="H3" i="1"/>
  <c r="I3" i="1" s="1"/>
  <c r="M3" i="1" s="1"/>
  <c r="O14" i="1"/>
  <c r="P14" i="1" s="1"/>
  <c r="O10" i="1"/>
  <c r="P10" i="1" s="1"/>
  <c r="O6" i="1"/>
  <c r="P6" i="1" s="1"/>
  <c r="B14" i="1"/>
  <c r="B10" i="1"/>
  <c r="B6" i="1"/>
  <c r="O12" i="1"/>
  <c r="P12" i="1" s="1"/>
  <c r="O8" i="1"/>
  <c r="P8" i="1" s="1"/>
  <c r="B13" i="1"/>
  <c r="E13" i="1"/>
  <c r="O11" i="1"/>
  <c r="P11" i="1" s="1"/>
  <c r="B15" i="1"/>
  <c r="B11" i="1"/>
  <c r="B7" i="1"/>
  <c r="E15" i="1"/>
  <c r="E11" i="1"/>
  <c r="E7" i="1"/>
  <c r="O13" i="1"/>
  <c r="P13" i="1" s="1"/>
  <c r="O9" i="1"/>
  <c r="P9" i="1" s="1"/>
  <c r="H11" i="1"/>
  <c r="I11" i="1" s="1"/>
  <c r="M11" i="1" s="1"/>
  <c r="H14" i="1"/>
  <c r="I14" i="1" s="1"/>
  <c r="M14" i="1" s="1"/>
  <c r="H10" i="1"/>
  <c r="I10" i="1" s="1"/>
  <c r="M10" i="1" s="1"/>
  <c r="H6" i="1"/>
  <c r="I6" i="1" s="1"/>
  <c r="M6" i="1" s="1"/>
  <c r="H15" i="1"/>
  <c r="I15" i="1" s="1"/>
  <c r="M15" i="1" s="1"/>
  <c r="H13" i="1"/>
  <c r="I13" i="1" s="1"/>
  <c r="M13" i="1" s="1"/>
  <c r="H9" i="1"/>
  <c r="I9" i="1" s="1"/>
  <c r="M9" i="1" s="1"/>
  <c r="H5" i="1"/>
  <c r="I5" i="1" s="1"/>
  <c r="M5" i="1" s="1"/>
  <c r="H7" i="1"/>
  <c r="I7" i="1" s="1"/>
  <c r="M7" i="1" s="1"/>
  <c r="H12" i="1"/>
  <c r="I12" i="1" s="1"/>
  <c r="M12" i="1" s="1"/>
  <c r="H8" i="1"/>
  <c r="I8" i="1" s="1"/>
  <c r="M8" i="1" s="1"/>
  <c r="H4" i="1"/>
  <c r="I4" i="1" s="1"/>
  <c r="M4" i="1" s="1"/>
</calcChain>
</file>

<file path=xl/sharedStrings.xml><?xml version="1.0" encoding="utf-8"?>
<sst xmlns="http://schemas.openxmlformats.org/spreadsheetml/2006/main" count="8" uniqueCount="6">
  <si>
    <t>T</t>
  </si>
  <si>
    <t>t</t>
  </si>
  <si>
    <t>theta</t>
  </si>
  <si>
    <t>1-y/a</t>
  </si>
  <si>
    <t>t*(1-y/a)</t>
  </si>
  <si>
    <t>(1-y/a)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</si>
</sst>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C6" zoomScale="79" workbookViewId="0">
      <selection activeCell="M21" sqref="M21"/>
    </sheetView>
  </sheetViews>
  <sheetFormatPr defaultRowHeight="14.4" x14ac:dyDescent="0.3"/>
  <sheetData>
    <row r="1" spans="1:20" x14ac:dyDescent="0.3">
      <c r="I1" t="s">
        <v>3</v>
      </c>
      <c r="L1" t="s">
        <v>1</v>
      </c>
      <c r="M1" t="s">
        <v>4</v>
      </c>
      <c r="P1" t="s">
        <v>5</v>
      </c>
      <c r="T1" t="s">
        <v>4</v>
      </c>
    </row>
    <row r="2" spans="1:20" x14ac:dyDescent="0.3">
      <c r="A2" t="s">
        <v>0</v>
      </c>
      <c r="B2" t="s">
        <v>2</v>
      </c>
      <c r="D2" t="s">
        <v>0</v>
      </c>
      <c r="G2">
        <v>32</v>
      </c>
      <c r="H2">
        <f>G2-32</f>
        <v>0</v>
      </c>
      <c r="I2">
        <f>1-H2/28</f>
        <v>1</v>
      </c>
      <c r="J2">
        <v>0</v>
      </c>
      <c r="K2">
        <v>0</v>
      </c>
      <c r="L2">
        <v>0</v>
      </c>
      <c r="M2">
        <f>L2*I2</f>
        <v>0</v>
      </c>
      <c r="N2">
        <v>61</v>
      </c>
      <c r="O2">
        <f>N2-61</f>
        <v>0</v>
      </c>
      <c r="P2">
        <f>1-O2/-29</f>
        <v>1</v>
      </c>
      <c r="Q2">
        <v>0</v>
      </c>
      <c r="R2">
        <v>0</v>
      </c>
      <c r="S2">
        <f>Q2*60+R2</f>
        <v>0</v>
      </c>
      <c r="T2">
        <f>S2*P2</f>
        <v>0</v>
      </c>
    </row>
    <row r="3" spans="1:20" x14ac:dyDescent="0.3">
      <c r="A3">
        <v>30</v>
      </c>
      <c r="B3">
        <f>(A3-30)</f>
        <v>0</v>
      </c>
      <c r="D3">
        <v>61</v>
      </c>
      <c r="E3">
        <f>D3-61</f>
        <v>0</v>
      </c>
      <c r="G3">
        <f>G2+2</f>
        <v>34</v>
      </c>
      <c r="H3">
        <f t="shared" ref="H3:H16" si="0">G3-32</f>
        <v>2</v>
      </c>
      <c r="I3">
        <f t="shared" ref="I3:I16" si="1">1-H3/28</f>
        <v>0.9285714285714286</v>
      </c>
      <c r="J3">
        <v>0</v>
      </c>
      <c r="K3">
        <v>41</v>
      </c>
      <c r="L3">
        <f>J3*60+K3</f>
        <v>41</v>
      </c>
      <c r="M3">
        <f t="shared" ref="M3:M16" si="2">L3*I3</f>
        <v>38.071428571428569</v>
      </c>
      <c r="N3">
        <v>60</v>
      </c>
      <c r="O3">
        <f t="shared" ref="O3:O17" si="3">N3-61</f>
        <v>-1</v>
      </c>
      <c r="P3">
        <f t="shared" ref="P3:P17" si="4">1-O3/-29</f>
        <v>0.96551724137931039</v>
      </c>
      <c r="Q3">
        <v>0</v>
      </c>
      <c r="R3">
        <v>32</v>
      </c>
      <c r="S3">
        <f t="shared" ref="S3:S17" si="5">Q3*60+R3</f>
        <v>32</v>
      </c>
      <c r="T3">
        <f t="shared" ref="T3:T17" si="6">S3*P3</f>
        <v>30.896551724137932</v>
      </c>
    </row>
    <row r="4" spans="1:20" x14ac:dyDescent="0.3">
      <c r="A4">
        <f>A3+2</f>
        <v>32</v>
      </c>
      <c r="B4">
        <f t="shared" ref="B4:B19" si="7">(A4-30)</f>
        <v>2</v>
      </c>
      <c r="D4">
        <v>60</v>
      </c>
      <c r="E4">
        <f t="shared" ref="E4:E19" si="8">D4-61</f>
        <v>-1</v>
      </c>
      <c r="G4">
        <f t="shared" ref="G4:G16" si="9">G3+2</f>
        <v>36</v>
      </c>
      <c r="H4">
        <f t="shared" si="0"/>
        <v>4</v>
      </c>
      <c r="I4">
        <f t="shared" si="1"/>
        <v>0.85714285714285721</v>
      </c>
      <c r="J4">
        <v>1</v>
      </c>
      <c r="K4">
        <v>2</v>
      </c>
      <c r="L4">
        <f t="shared" ref="L4:L16" si="10">J4*60+K4</f>
        <v>62</v>
      </c>
      <c r="M4">
        <f t="shared" si="2"/>
        <v>53.142857142857146</v>
      </c>
      <c r="N4">
        <f>N3-2</f>
        <v>58</v>
      </c>
      <c r="O4">
        <f t="shared" si="3"/>
        <v>-3</v>
      </c>
      <c r="P4">
        <f t="shared" si="4"/>
        <v>0.89655172413793105</v>
      </c>
      <c r="Q4">
        <v>0</v>
      </c>
      <c r="R4">
        <v>57</v>
      </c>
      <c r="S4">
        <f t="shared" si="5"/>
        <v>57</v>
      </c>
      <c r="T4">
        <f t="shared" si="6"/>
        <v>51.103448275862071</v>
      </c>
    </row>
    <row r="5" spans="1:20" x14ac:dyDescent="0.3">
      <c r="A5">
        <f t="shared" ref="A5:A18" si="11">A4+2</f>
        <v>34</v>
      </c>
      <c r="B5">
        <f t="shared" si="7"/>
        <v>4</v>
      </c>
      <c r="D5">
        <f>D4-2</f>
        <v>58</v>
      </c>
      <c r="E5">
        <f t="shared" si="8"/>
        <v>-3</v>
      </c>
      <c r="G5">
        <f t="shared" si="9"/>
        <v>38</v>
      </c>
      <c r="H5">
        <f t="shared" si="0"/>
        <v>6</v>
      </c>
      <c r="I5">
        <f t="shared" si="1"/>
        <v>0.7857142857142857</v>
      </c>
      <c r="J5">
        <v>1</v>
      </c>
      <c r="K5">
        <v>20</v>
      </c>
      <c r="L5">
        <f t="shared" si="10"/>
        <v>80</v>
      </c>
      <c r="M5">
        <f t="shared" si="2"/>
        <v>62.857142857142854</v>
      </c>
      <c r="N5">
        <f t="shared" ref="N5:N17" si="12">N4-2</f>
        <v>56</v>
      </c>
      <c r="O5">
        <f t="shared" si="3"/>
        <v>-5</v>
      </c>
      <c r="P5">
        <f t="shared" si="4"/>
        <v>0.82758620689655171</v>
      </c>
      <c r="Q5">
        <v>1</v>
      </c>
      <c r="R5">
        <v>10</v>
      </c>
      <c r="S5">
        <f t="shared" si="5"/>
        <v>70</v>
      </c>
      <c r="T5">
        <f t="shared" si="6"/>
        <v>57.931034482758619</v>
      </c>
    </row>
    <row r="6" spans="1:20" x14ac:dyDescent="0.3">
      <c r="A6">
        <f t="shared" si="11"/>
        <v>36</v>
      </c>
      <c r="B6">
        <f t="shared" si="7"/>
        <v>6</v>
      </c>
      <c r="D6">
        <f t="shared" ref="D6:D18" si="13">D5-2</f>
        <v>56</v>
      </c>
      <c r="E6">
        <f t="shared" si="8"/>
        <v>-5</v>
      </c>
      <c r="G6">
        <f t="shared" si="9"/>
        <v>40</v>
      </c>
      <c r="H6">
        <f t="shared" si="0"/>
        <v>8</v>
      </c>
      <c r="I6">
        <f t="shared" si="1"/>
        <v>0.7142857142857143</v>
      </c>
      <c r="J6">
        <v>1</v>
      </c>
      <c r="K6">
        <v>36</v>
      </c>
      <c r="L6">
        <f t="shared" si="10"/>
        <v>96</v>
      </c>
      <c r="M6">
        <f t="shared" si="2"/>
        <v>68.571428571428569</v>
      </c>
      <c r="N6">
        <f t="shared" si="12"/>
        <v>54</v>
      </c>
      <c r="O6">
        <f t="shared" si="3"/>
        <v>-7</v>
      </c>
      <c r="P6">
        <f t="shared" si="4"/>
        <v>0.75862068965517238</v>
      </c>
      <c r="Q6">
        <v>1</v>
      </c>
      <c r="R6">
        <v>29</v>
      </c>
      <c r="S6">
        <f t="shared" si="5"/>
        <v>89</v>
      </c>
      <c r="T6">
        <f t="shared" si="6"/>
        <v>67.517241379310335</v>
      </c>
    </row>
    <row r="7" spans="1:20" x14ac:dyDescent="0.3">
      <c r="A7">
        <f t="shared" si="11"/>
        <v>38</v>
      </c>
      <c r="B7">
        <f t="shared" si="7"/>
        <v>8</v>
      </c>
      <c r="D7">
        <f t="shared" si="13"/>
        <v>54</v>
      </c>
      <c r="E7">
        <f t="shared" si="8"/>
        <v>-7</v>
      </c>
      <c r="G7">
        <f t="shared" si="9"/>
        <v>42</v>
      </c>
      <c r="H7">
        <f t="shared" si="0"/>
        <v>10</v>
      </c>
      <c r="I7">
        <f t="shared" si="1"/>
        <v>0.64285714285714279</v>
      </c>
      <c r="J7">
        <v>2</v>
      </c>
      <c r="K7">
        <v>59</v>
      </c>
      <c r="L7">
        <f t="shared" si="10"/>
        <v>179</v>
      </c>
      <c r="M7">
        <f t="shared" si="2"/>
        <v>115.07142857142856</v>
      </c>
      <c r="N7">
        <f t="shared" si="12"/>
        <v>52</v>
      </c>
      <c r="O7">
        <f t="shared" si="3"/>
        <v>-9</v>
      </c>
      <c r="P7">
        <f t="shared" si="4"/>
        <v>0.68965517241379315</v>
      </c>
      <c r="Q7">
        <v>1</v>
      </c>
      <c r="R7">
        <v>45</v>
      </c>
      <c r="S7">
        <f t="shared" si="5"/>
        <v>105</v>
      </c>
      <c r="T7">
        <f t="shared" si="6"/>
        <v>72.413793103448285</v>
      </c>
    </row>
    <row r="8" spans="1:20" x14ac:dyDescent="0.3">
      <c r="A8">
        <f t="shared" si="11"/>
        <v>40</v>
      </c>
      <c r="B8">
        <f t="shared" si="7"/>
        <v>10</v>
      </c>
      <c r="D8">
        <f t="shared" si="13"/>
        <v>52</v>
      </c>
      <c r="E8">
        <f t="shared" si="8"/>
        <v>-9</v>
      </c>
      <c r="G8">
        <f t="shared" si="9"/>
        <v>44</v>
      </c>
      <c r="H8">
        <f t="shared" si="0"/>
        <v>12</v>
      </c>
      <c r="I8">
        <f t="shared" si="1"/>
        <v>0.5714285714285714</v>
      </c>
      <c r="J8">
        <v>2</v>
      </c>
      <c r="K8">
        <v>15</v>
      </c>
      <c r="L8">
        <f t="shared" si="10"/>
        <v>135</v>
      </c>
      <c r="M8">
        <f t="shared" si="2"/>
        <v>77.142857142857139</v>
      </c>
      <c r="N8">
        <f t="shared" si="12"/>
        <v>50</v>
      </c>
      <c r="O8">
        <f t="shared" si="3"/>
        <v>-11</v>
      </c>
      <c r="P8">
        <f t="shared" si="4"/>
        <v>0.62068965517241381</v>
      </c>
      <c r="Q8">
        <v>2</v>
      </c>
      <c r="R8">
        <v>1</v>
      </c>
      <c r="S8">
        <f t="shared" si="5"/>
        <v>121</v>
      </c>
      <c r="T8">
        <f t="shared" si="6"/>
        <v>75.103448275862078</v>
      </c>
    </row>
    <row r="9" spans="1:20" x14ac:dyDescent="0.3">
      <c r="A9">
        <f t="shared" si="11"/>
        <v>42</v>
      </c>
      <c r="B9">
        <f t="shared" si="7"/>
        <v>12</v>
      </c>
      <c r="D9">
        <f t="shared" si="13"/>
        <v>50</v>
      </c>
      <c r="E9">
        <f t="shared" si="8"/>
        <v>-11</v>
      </c>
      <c r="G9">
        <f t="shared" si="9"/>
        <v>46</v>
      </c>
      <c r="H9">
        <f t="shared" si="0"/>
        <v>14</v>
      </c>
      <c r="I9">
        <f t="shared" si="1"/>
        <v>0.5</v>
      </c>
      <c r="J9">
        <v>2</v>
      </c>
      <c r="K9">
        <v>38</v>
      </c>
      <c r="L9">
        <f t="shared" si="10"/>
        <v>158</v>
      </c>
      <c r="M9">
        <f t="shared" si="2"/>
        <v>79</v>
      </c>
      <c r="N9">
        <f t="shared" si="12"/>
        <v>48</v>
      </c>
      <c r="O9">
        <f t="shared" si="3"/>
        <v>-13</v>
      </c>
      <c r="P9">
        <f t="shared" si="4"/>
        <v>0.55172413793103448</v>
      </c>
      <c r="Q9">
        <v>2</v>
      </c>
      <c r="R9">
        <v>24</v>
      </c>
      <c r="S9">
        <f t="shared" si="5"/>
        <v>144</v>
      </c>
      <c r="T9">
        <f t="shared" si="6"/>
        <v>79.448275862068968</v>
      </c>
    </row>
    <row r="10" spans="1:20" x14ac:dyDescent="0.3">
      <c r="A10">
        <f t="shared" si="11"/>
        <v>44</v>
      </c>
      <c r="B10">
        <f t="shared" si="7"/>
        <v>14</v>
      </c>
      <c r="D10">
        <f t="shared" si="13"/>
        <v>48</v>
      </c>
      <c r="E10">
        <f t="shared" si="8"/>
        <v>-13</v>
      </c>
      <c r="G10">
        <f t="shared" si="9"/>
        <v>48</v>
      </c>
      <c r="H10">
        <f t="shared" si="0"/>
        <v>16</v>
      </c>
      <c r="I10">
        <f t="shared" si="1"/>
        <v>0.4285714285714286</v>
      </c>
      <c r="J10">
        <v>3</v>
      </c>
      <c r="K10">
        <v>2</v>
      </c>
      <c r="L10">
        <f t="shared" si="10"/>
        <v>182</v>
      </c>
      <c r="M10">
        <f t="shared" si="2"/>
        <v>78</v>
      </c>
      <c r="N10">
        <f t="shared" si="12"/>
        <v>46</v>
      </c>
      <c r="O10">
        <f t="shared" si="3"/>
        <v>-15</v>
      </c>
      <c r="P10">
        <f t="shared" si="4"/>
        <v>0.48275862068965514</v>
      </c>
      <c r="Q10">
        <v>2</v>
      </c>
      <c r="R10">
        <v>48</v>
      </c>
      <c r="S10">
        <f t="shared" si="5"/>
        <v>168</v>
      </c>
      <c r="T10">
        <f t="shared" si="6"/>
        <v>81.103448275862064</v>
      </c>
    </row>
    <row r="11" spans="1:20" x14ac:dyDescent="0.3">
      <c r="A11">
        <f t="shared" si="11"/>
        <v>46</v>
      </c>
      <c r="B11">
        <f t="shared" si="7"/>
        <v>16</v>
      </c>
      <c r="D11">
        <f t="shared" si="13"/>
        <v>46</v>
      </c>
      <c r="E11">
        <f t="shared" si="8"/>
        <v>-15</v>
      </c>
      <c r="G11">
        <f t="shared" si="9"/>
        <v>50</v>
      </c>
      <c r="H11">
        <f t="shared" si="0"/>
        <v>18</v>
      </c>
      <c r="I11">
        <f t="shared" si="1"/>
        <v>0.3571428571428571</v>
      </c>
      <c r="J11">
        <v>3</v>
      </c>
      <c r="K11">
        <v>28</v>
      </c>
      <c r="L11">
        <f t="shared" si="10"/>
        <v>208</v>
      </c>
      <c r="M11">
        <f t="shared" si="2"/>
        <v>74.285714285714278</v>
      </c>
      <c r="N11">
        <f t="shared" si="12"/>
        <v>44</v>
      </c>
      <c r="O11">
        <f t="shared" si="3"/>
        <v>-17</v>
      </c>
      <c r="P11">
        <f t="shared" si="4"/>
        <v>0.41379310344827591</v>
      </c>
      <c r="Q11">
        <v>3</v>
      </c>
      <c r="R11">
        <v>11</v>
      </c>
      <c r="S11">
        <f t="shared" si="5"/>
        <v>191</v>
      </c>
      <c r="T11">
        <f t="shared" si="6"/>
        <v>79.034482758620697</v>
      </c>
    </row>
    <row r="12" spans="1:20" x14ac:dyDescent="0.3">
      <c r="A12">
        <f t="shared" si="11"/>
        <v>48</v>
      </c>
      <c r="B12">
        <f t="shared" si="7"/>
        <v>18</v>
      </c>
      <c r="D12">
        <f t="shared" si="13"/>
        <v>44</v>
      </c>
      <c r="E12">
        <f t="shared" si="8"/>
        <v>-17</v>
      </c>
      <c r="G12">
        <f t="shared" si="9"/>
        <v>52</v>
      </c>
      <c r="H12">
        <f t="shared" si="0"/>
        <v>20</v>
      </c>
      <c r="I12">
        <f t="shared" si="1"/>
        <v>0.2857142857142857</v>
      </c>
      <c r="J12">
        <v>4</v>
      </c>
      <c r="K12">
        <v>4</v>
      </c>
      <c r="L12">
        <f t="shared" si="10"/>
        <v>244</v>
      </c>
      <c r="M12">
        <f t="shared" si="2"/>
        <v>69.714285714285708</v>
      </c>
      <c r="N12">
        <f t="shared" si="12"/>
        <v>42</v>
      </c>
      <c r="O12">
        <f t="shared" si="3"/>
        <v>-19</v>
      </c>
      <c r="P12">
        <f t="shared" si="4"/>
        <v>0.34482758620689657</v>
      </c>
      <c r="Q12">
        <v>3</v>
      </c>
      <c r="R12">
        <v>48</v>
      </c>
      <c r="S12">
        <f t="shared" si="5"/>
        <v>228</v>
      </c>
      <c r="T12">
        <f t="shared" si="6"/>
        <v>78.620689655172413</v>
      </c>
    </row>
    <row r="13" spans="1:20" x14ac:dyDescent="0.3">
      <c r="A13">
        <f t="shared" si="11"/>
        <v>50</v>
      </c>
      <c r="B13">
        <f t="shared" si="7"/>
        <v>20</v>
      </c>
      <c r="D13">
        <f t="shared" si="13"/>
        <v>42</v>
      </c>
      <c r="E13">
        <f t="shared" si="8"/>
        <v>-19</v>
      </c>
      <c r="G13">
        <f t="shared" si="9"/>
        <v>54</v>
      </c>
      <c r="H13">
        <f t="shared" si="0"/>
        <v>22</v>
      </c>
      <c r="I13">
        <f t="shared" si="1"/>
        <v>0.2142857142857143</v>
      </c>
      <c r="J13">
        <v>4</v>
      </c>
      <c r="K13">
        <v>42</v>
      </c>
      <c r="L13">
        <f t="shared" si="10"/>
        <v>282</v>
      </c>
      <c r="M13">
        <f t="shared" si="2"/>
        <v>60.428571428571431</v>
      </c>
      <c r="N13">
        <f t="shared" si="12"/>
        <v>40</v>
      </c>
      <c r="O13">
        <f t="shared" si="3"/>
        <v>-21</v>
      </c>
      <c r="P13">
        <f t="shared" si="4"/>
        <v>0.27586206896551724</v>
      </c>
      <c r="Q13">
        <v>4</v>
      </c>
      <c r="R13">
        <v>18</v>
      </c>
      <c r="S13">
        <f t="shared" si="5"/>
        <v>258</v>
      </c>
      <c r="T13">
        <f t="shared" si="6"/>
        <v>71.172413793103445</v>
      </c>
    </row>
    <row r="14" spans="1:20" x14ac:dyDescent="0.3">
      <c r="A14">
        <f t="shared" si="11"/>
        <v>52</v>
      </c>
      <c r="B14">
        <f t="shared" si="7"/>
        <v>22</v>
      </c>
      <c r="D14">
        <f t="shared" si="13"/>
        <v>40</v>
      </c>
      <c r="E14">
        <f t="shared" si="8"/>
        <v>-21</v>
      </c>
      <c r="G14">
        <f t="shared" si="9"/>
        <v>56</v>
      </c>
      <c r="H14">
        <f t="shared" si="0"/>
        <v>24</v>
      </c>
      <c r="I14">
        <f t="shared" si="1"/>
        <v>0.1428571428571429</v>
      </c>
      <c r="J14">
        <v>5</v>
      </c>
      <c r="K14">
        <v>36</v>
      </c>
      <c r="L14">
        <f t="shared" si="10"/>
        <v>336</v>
      </c>
      <c r="M14">
        <f t="shared" si="2"/>
        <v>48.000000000000014</v>
      </c>
      <c r="N14">
        <f t="shared" si="12"/>
        <v>38</v>
      </c>
      <c r="O14">
        <f t="shared" si="3"/>
        <v>-23</v>
      </c>
      <c r="P14">
        <f t="shared" si="4"/>
        <v>0.2068965517241379</v>
      </c>
      <c r="Q14">
        <v>5</v>
      </c>
      <c r="R14">
        <v>2</v>
      </c>
      <c r="S14">
        <f t="shared" si="5"/>
        <v>302</v>
      </c>
      <c r="T14">
        <f t="shared" si="6"/>
        <v>62.482758620689644</v>
      </c>
    </row>
    <row r="15" spans="1:20" x14ac:dyDescent="0.3">
      <c r="A15">
        <f t="shared" si="11"/>
        <v>54</v>
      </c>
      <c r="B15">
        <f t="shared" si="7"/>
        <v>24</v>
      </c>
      <c r="D15">
        <f t="shared" si="13"/>
        <v>38</v>
      </c>
      <c r="E15">
        <f t="shared" si="8"/>
        <v>-23</v>
      </c>
      <c r="G15">
        <f t="shared" si="9"/>
        <v>58</v>
      </c>
      <c r="H15">
        <f t="shared" si="0"/>
        <v>26</v>
      </c>
      <c r="I15">
        <f t="shared" si="1"/>
        <v>7.1428571428571397E-2</v>
      </c>
      <c r="J15">
        <v>6</v>
      </c>
      <c r="K15">
        <v>49</v>
      </c>
      <c r="L15">
        <f t="shared" si="10"/>
        <v>409</v>
      </c>
      <c r="M15">
        <f t="shared" si="2"/>
        <v>29.214285714285701</v>
      </c>
      <c r="N15">
        <f t="shared" si="12"/>
        <v>36</v>
      </c>
      <c r="O15">
        <f t="shared" si="3"/>
        <v>-25</v>
      </c>
      <c r="P15">
        <f t="shared" si="4"/>
        <v>0.13793103448275867</v>
      </c>
      <c r="Q15">
        <v>5</v>
      </c>
      <c r="R15">
        <v>54</v>
      </c>
      <c r="S15">
        <f t="shared" si="5"/>
        <v>354</v>
      </c>
      <c r="T15">
        <f t="shared" si="6"/>
        <v>48.827586206896569</v>
      </c>
    </row>
    <row r="16" spans="1:20" x14ac:dyDescent="0.3">
      <c r="A16">
        <f t="shared" si="11"/>
        <v>56</v>
      </c>
      <c r="B16">
        <f t="shared" si="7"/>
        <v>26</v>
      </c>
      <c r="D16">
        <f t="shared" si="13"/>
        <v>36</v>
      </c>
      <c r="E16">
        <f t="shared" si="8"/>
        <v>-25</v>
      </c>
      <c r="G16">
        <f t="shared" si="9"/>
        <v>60</v>
      </c>
      <c r="H16">
        <f t="shared" si="0"/>
        <v>28</v>
      </c>
      <c r="I16">
        <f t="shared" si="1"/>
        <v>0</v>
      </c>
      <c r="J16">
        <v>8</v>
      </c>
      <c r="K16">
        <v>40</v>
      </c>
      <c r="L16">
        <f t="shared" si="10"/>
        <v>520</v>
      </c>
      <c r="M16">
        <f t="shared" si="2"/>
        <v>0</v>
      </c>
      <c r="N16">
        <f t="shared" si="12"/>
        <v>34</v>
      </c>
      <c r="O16">
        <f t="shared" si="3"/>
        <v>-27</v>
      </c>
      <c r="P16">
        <f t="shared" si="4"/>
        <v>6.8965517241379337E-2</v>
      </c>
      <c r="Q16">
        <v>7</v>
      </c>
      <c r="R16">
        <v>44</v>
      </c>
      <c r="S16">
        <f t="shared" si="5"/>
        <v>464</v>
      </c>
      <c r="T16">
        <f t="shared" si="6"/>
        <v>32.000000000000014</v>
      </c>
    </row>
    <row r="17" spans="1:20" x14ac:dyDescent="0.3">
      <c r="A17">
        <f t="shared" si="11"/>
        <v>58</v>
      </c>
      <c r="B17">
        <f t="shared" si="7"/>
        <v>28</v>
      </c>
      <c r="D17">
        <f t="shared" si="13"/>
        <v>34</v>
      </c>
      <c r="E17">
        <f t="shared" si="8"/>
        <v>-27</v>
      </c>
      <c r="N17">
        <f t="shared" si="12"/>
        <v>32</v>
      </c>
      <c r="O17">
        <f t="shared" si="3"/>
        <v>-29</v>
      </c>
      <c r="P17">
        <f t="shared" si="4"/>
        <v>0</v>
      </c>
      <c r="Q17">
        <v>12</v>
      </c>
      <c r="R17">
        <v>10</v>
      </c>
      <c r="S17">
        <f t="shared" si="5"/>
        <v>730</v>
      </c>
      <c r="T17">
        <f t="shared" si="6"/>
        <v>0</v>
      </c>
    </row>
    <row r="18" spans="1:20" x14ac:dyDescent="0.3">
      <c r="A18">
        <f t="shared" si="11"/>
        <v>60</v>
      </c>
      <c r="B18">
        <f t="shared" si="7"/>
        <v>30</v>
      </c>
      <c r="D18">
        <f t="shared" si="13"/>
        <v>32</v>
      </c>
      <c r="E18">
        <f t="shared" si="8"/>
        <v>-29</v>
      </c>
    </row>
    <row r="19" spans="1:20" x14ac:dyDescent="0.3">
      <c r="A19">
        <v>61</v>
      </c>
      <c r="B19">
        <f t="shared" si="7"/>
        <v>31</v>
      </c>
      <c r="D19">
        <v>31</v>
      </c>
      <c r="E19">
        <f t="shared" si="8"/>
        <v>-30</v>
      </c>
    </row>
    <row r="21" spans="1:20" x14ac:dyDescent="0.3">
      <c r="A21">
        <v>0</v>
      </c>
      <c r="B21">
        <v>0</v>
      </c>
      <c r="C21">
        <v>0</v>
      </c>
      <c r="E21">
        <v>0</v>
      </c>
      <c r="F21">
        <v>0</v>
      </c>
      <c r="G21">
        <v>0</v>
      </c>
    </row>
    <row r="22" spans="1:20" x14ac:dyDescent="0.3">
      <c r="A22">
        <v>0</v>
      </c>
      <c r="B22">
        <v>3</v>
      </c>
      <c r="C22">
        <f>A22*60+B22</f>
        <v>3</v>
      </c>
      <c r="E22">
        <v>0</v>
      </c>
      <c r="F22">
        <v>4</v>
      </c>
      <c r="G22">
        <v>4</v>
      </c>
    </row>
    <row r="23" spans="1:20" x14ac:dyDescent="0.3">
      <c r="A23">
        <v>0</v>
      </c>
      <c r="B23">
        <v>6</v>
      </c>
      <c r="C23">
        <f t="shared" ref="C23:C37" si="14">A23*60+B23</f>
        <v>6</v>
      </c>
      <c r="E23">
        <v>0</v>
      </c>
      <c r="F23">
        <v>11</v>
      </c>
      <c r="G23">
        <f t="shared" ref="G23:G37" si="15">E23*60+F23</f>
        <v>11</v>
      </c>
    </row>
    <row r="24" spans="1:20" x14ac:dyDescent="0.3">
      <c r="A24">
        <v>0</v>
      </c>
      <c r="B24">
        <v>10</v>
      </c>
      <c r="C24">
        <f t="shared" si="14"/>
        <v>10</v>
      </c>
      <c r="E24">
        <v>0</v>
      </c>
      <c r="F24">
        <v>14</v>
      </c>
      <c r="G24">
        <f t="shared" si="15"/>
        <v>14</v>
      </c>
    </row>
    <row r="25" spans="1:20" x14ac:dyDescent="0.3">
      <c r="A25">
        <v>0</v>
      </c>
      <c r="B25">
        <v>14</v>
      </c>
      <c r="C25">
        <f t="shared" si="14"/>
        <v>14</v>
      </c>
      <c r="E25">
        <v>0</v>
      </c>
      <c r="F25">
        <v>16</v>
      </c>
      <c r="G25">
        <f t="shared" si="15"/>
        <v>16</v>
      </c>
    </row>
    <row r="26" spans="1:20" x14ac:dyDescent="0.3">
      <c r="A26">
        <v>0</v>
      </c>
      <c r="B26">
        <v>19</v>
      </c>
      <c r="C26">
        <f t="shared" si="14"/>
        <v>19</v>
      </c>
      <c r="E26">
        <v>0</v>
      </c>
      <c r="F26">
        <v>20</v>
      </c>
      <c r="G26">
        <f t="shared" si="15"/>
        <v>20</v>
      </c>
    </row>
    <row r="27" spans="1:20" x14ac:dyDescent="0.3">
      <c r="A27">
        <v>0</v>
      </c>
      <c r="B27">
        <v>23</v>
      </c>
      <c r="C27">
        <f t="shared" si="14"/>
        <v>23</v>
      </c>
      <c r="E27">
        <v>0</v>
      </c>
      <c r="F27">
        <v>24</v>
      </c>
      <c r="G27">
        <f t="shared" si="15"/>
        <v>24</v>
      </c>
    </row>
    <row r="28" spans="1:20" x14ac:dyDescent="0.3">
      <c r="A28">
        <v>0</v>
      </c>
      <c r="B28">
        <v>28</v>
      </c>
      <c r="C28">
        <f t="shared" si="14"/>
        <v>28</v>
      </c>
      <c r="E28">
        <v>0</v>
      </c>
      <c r="F28">
        <v>28</v>
      </c>
      <c r="G28">
        <f t="shared" si="15"/>
        <v>28</v>
      </c>
    </row>
    <row r="29" spans="1:20" x14ac:dyDescent="0.3">
      <c r="A29">
        <v>0</v>
      </c>
      <c r="B29">
        <v>32</v>
      </c>
      <c r="C29">
        <f t="shared" si="14"/>
        <v>32</v>
      </c>
      <c r="E29">
        <v>0</v>
      </c>
      <c r="F29">
        <v>32</v>
      </c>
      <c r="G29">
        <f t="shared" si="15"/>
        <v>32</v>
      </c>
    </row>
    <row r="30" spans="1:20" x14ac:dyDescent="0.3">
      <c r="A30">
        <v>0</v>
      </c>
      <c r="B30">
        <v>37</v>
      </c>
      <c r="C30">
        <f t="shared" si="14"/>
        <v>37</v>
      </c>
      <c r="E30">
        <v>0</v>
      </c>
      <c r="F30">
        <v>37</v>
      </c>
      <c r="G30">
        <f t="shared" si="15"/>
        <v>37</v>
      </c>
    </row>
    <row r="31" spans="1:20" x14ac:dyDescent="0.3">
      <c r="A31">
        <v>0</v>
      </c>
      <c r="B31">
        <v>46</v>
      </c>
      <c r="C31">
        <f t="shared" si="14"/>
        <v>46</v>
      </c>
      <c r="E31">
        <v>0</v>
      </c>
      <c r="F31">
        <v>42</v>
      </c>
      <c r="G31">
        <f t="shared" si="15"/>
        <v>42</v>
      </c>
    </row>
    <row r="32" spans="1:20" x14ac:dyDescent="0.3">
      <c r="A32">
        <v>0</v>
      </c>
      <c r="B32">
        <v>58</v>
      </c>
      <c r="C32">
        <f t="shared" si="14"/>
        <v>58</v>
      </c>
      <c r="E32">
        <v>0</v>
      </c>
      <c r="F32">
        <v>49</v>
      </c>
      <c r="G32">
        <f t="shared" si="15"/>
        <v>49</v>
      </c>
    </row>
    <row r="33" spans="1:7" x14ac:dyDescent="0.3">
      <c r="A33">
        <v>1</v>
      </c>
      <c r="B33">
        <v>8</v>
      </c>
      <c r="C33">
        <f t="shared" si="14"/>
        <v>68</v>
      </c>
      <c r="E33">
        <v>0</v>
      </c>
      <c r="F33">
        <v>58</v>
      </c>
      <c r="G33">
        <f t="shared" si="15"/>
        <v>58</v>
      </c>
    </row>
    <row r="34" spans="1:7" x14ac:dyDescent="0.3">
      <c r="A34">
        <v>1</v>
      </c>
      <c r="B34">
        <v>30</v>
      </c>
      <c r="C34">
        <f t="shared" si="14"/>
        <v>90</v>
      </c>
      <c r="E34">
        <v>1</v>
      </c>
      <c r="F34">
        <v>11</v>
      </c>
      <c r="G34">
        <f t="shared" si="15"/>
        <v>71</v>
      </c>
    </row>
    <row r="35" spans="1:7" x14ac:dyDescent="0.3">
      <c r="A35">
        <v>2</v>
      </c>
      <c r="B35">
        <v>31</v>
      </c>
      <c r="C35">
        <f t="shared" si="14"/>
        <v>151</v>
      </c>
      <c r="E35">
        <v>1</v>
      </c>
      <c r="F35">
        <v>36</v>
      </c>
      <c r="G35">
        <f t="shared" si="15"/>
        <v>96</v>
      </c>
    </row>
    <row r="36" spans="1:7" x14ac:dyDescent="0.3">
      <c r="A36">
        <v>4</v>
      </c>
      <c r="B36">
        <v>2</v>
      </c>
      <c r="C36">
        <f t="shared" si="14"/>
        <v>242</v>
      </c>
      <c r="E36">
        <v>2</v>
      </c>
      <c r="F36">
        <v>50</v>
      </c>
      <c r="G36">
        <f t="shared" si="15"/>
        <v>170</v>
      </c>
    </row>
    <row r="37" spans="1:7" x14ac:dyDescent="0.3">
      <c r="A37">
        <v>5</v>
      </c>
      <c r="B37">
        <v>40</v>
      </c>
      <c r="C37">
        <f t="shared" si="14"/>
        <v>340</v>
      </c>
      <c r="E37">
        <v>7</v>
      </c>
      <c r="F37">
        <v>15</v>
      </c>
      <c r="G37">
        <f t="shared" si="15"/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2019-10-06T16:19:25Z</dcterms:created>
  <dcterms:modified xsi:type="dcterms:W3CDTF">2019-10-07T00:56:43Z</dcterms:modified>
</cp:coreProperties>
</file>