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"/>
    </mc:Choice>
  </mc:AlternateContent>
  <bookViews>
    <workbookView xWindow="0" yWindow="0" windowWidth="2049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39" i="1"/>
  <c r="B59" i="1"/>
  <c r="B67" i="1"/>
  <c r="C67" i="1"/>
  <c r="C59" i="1"/>
  <c r="C39" i="1"/>
  <c r="C17" i="1"/>
  <c r="C2" i="1"/>
  <c r="B2" i="1"/>
</calcChain>
</file>

<file path=xl/sharedStrings.xml><?xml version="1.0" encoding="utf-8"?>
<sst xmlns="http://schemas.openxmlformats.org/spreadsheetml/2006/main" count="93" uniqueCount="87">
  <si>
    <t>Documento de diseño de mecánicas de los NPCs</t>
  </si>
  <si>
    <t>Documento de diseño de sistemas de toma de decisión</t>
  </si>
  <si>
    <t>Documento de diseño técnico de la arquitectura de la IA</t>
  </si>
  <si>
    <t>Diseño de requerimientos y funciones de red</t>
  </si>
  <si>
    <t>Diseño técnico de funcionamiento del motor de red</t>
  </si>
  <si>
    <t>Sistema de toma de decisión con Lógica Difusa</t>
  </si>
  <si>
    <t>Sistema de búsqueda de caminos y control (Pathplanning/following)</t>
  </si>
  <si>
    <t>Sistema de percepción sensorial (vista, oído, olfato, canales…)</t>
  </si>
  <si>
    <t>Pathfinding estratégico/táctico</t>
  </si>
  <si>
    <t>Editor in-game de parámetros y comportamientos de la IA</t>
  </si>
  <si>
    <t>Sistema de logros y puntuaciones web</t>
  </si>
  <si>
    <t>Diseño e implementación de la arquitectura basada en objetos (diagrama de clases e implementación)</t>
  </si>
  <si>
    <t>Control del player por motor de físicas 2D, dynamic o kinematic</t>
  </si>
  <si>
    <t>Utilización de propiedades físicas en las mecánicas jugables</t>
  </si>
  <si>
    <t>Uso de trazado de rayos y otros tests de las físicas</t>
  </si>
  <si>
    <t>Sistema de depuración visual de las físicas</t>
  </si>
  <si>
    <t>Utilización de joints en las mecánicas jugables</t>
  </si>
  <si>
    <t>Mecánicas básicas entidades sin IA</t>
  </si>
  <si>
    <t>Mecánicas de acción</t>
  </si>
  <si>
    <t>Power-ups y elementos adicionales</t>
  </si>
  <si>
    <t>Formato propio para la definición de los niveles (documento con la especificación del formato)</t>
  </si>
  <si>
    <t>Creación de un cargador de niveles</t>
  </si>
  <si>
    <t>Creación de un editor de niveles</t>
  </si>
  <si>
    <t>Diseño y creación de niveles</t>
  </si>
  <si>
    <t>Implementación de cámara inteligente que ajuste ángulo y zoom</t>
  </si>
  <si>
    <t>Integración de librería para GUI</t>
  </si>
  <si>
    <t>Implementación de menús</t>
  </si>
  <si>
    <t>Implementación del HUD</t>
  </si>
  <si>
    <t>Sistema de Level-Of-Detail (LoD) para la selección de la malla gráfica de los objetos</t>
  </si>
  <si>
    <t>Implementación de cesped y vegetación</t>
  </si>
  <si>
    <t>Implementación de nubes</t>
  </si>
  <si>
    <t>Implementación de sistemas de partículas</t>
  </si>
  <si>
    <t>V1</t>
  </si>
  <si>
    <t>V2</t>
  </si>
  <si>
    <t>PUNTOS</t>
  </si>
  <si>
    <t>Multijugador  en tiempo real</t>
  </si>
  <si>
    <t>Sistema de predicción de movimiento multijugador en tiempo real</t>
  </si>
  <si>
    <t>Sistema de depuración visual del motor de Red</t>
  </si>
  <si>
    <t>TAG</t>
  </si>
  <si>
    <t>Visualización: visualizador OpenGL 4.X simple, con datos por programa. Shader básico.</t>
  </si>
  <si>
    <t>Gestor de recursos: Parser de objetos en multiples formatos, salida en modo texto</t>
  </si>
  <si>
    <t>Visualización: visualizador OpenGL 4.X simple, con datos por fichero. Shader básico.</t>
  </si>
  <si>
    <t>Arbol de la escena: Tipos de datos para nodos (completo) y entidades (sólo clase padre; clases hijas sin contenido), construcción del árbol, recorrido del árbol,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</si>
  <si>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</si>
  <si>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</si>
  <si>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malla.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</si>
  <si>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</si>
  <si>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</si>
  <si>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</si>
  <si>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 de varios tipos. Visualización con registro de cámaras y luces.</t>
  </si>
  <si>
    <t>Gestor de recursos: Carga de materiales y texturas. Salida en modo texto</t>
  </si>
  <si>
    <t>Visualización: visualizador OpenGL 4.X de las entidades tipo malla. Shader básico. Añadiendo materiales y texturas.</t>
  </si>
  <si>
    <t>Fachada: creación de una fachada entre el motor y la aplicación.</t>
  </si>
  <si>
    <t>Visualización: visualizador OpenGL 4.X con cuatro shaders avanzados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</si>
  <si>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</si>
  <si>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Optimizaciones del motor (4 técnicas)</t>
  </si>
  <si>
    <t>Efectos visuales (3 efectos)</t>
  </si>
  <si>
    <t>Extras (a determinar por el grupo)</t>
  </si>
  <si>
    <t>PD</t>
  </si>
  <si>
    <t>Vídeo con animación del logo de la empresa</t>
  </si>
  <si>
    <t>Cartel juego/proyecto</t>
  </si>
  <si>
    <t>Trailer juego/proyecto</t>
  </si>
  <si>
    <t>Making of juego/proyecto</t>
  </si>
  <si>
    <t>Créditos</t>
  </si>
  <si>
    <t>Vídeo final juego / explicación parte del proyecto</t>
  </si>
  <si>
    <t>HUD / Imágenes menús</t>
  </si>
  <si>
    <t>RV</t>
  </si>
  <si>
    <t>Boceto de los personajes</t>
  </si>
  <si>
    <t>Modelado de los personajes</t>
  </si>
  <si>
    <t>Texturizado de los personajes</t>
  </si>
  <si>
    <t>Rigging de los personajes</t>
  </si>
  <si>
    <t>Captura de movimiento</t>
  </si>
  <si>
    <t>Animación de los personajes</t>
  </si>
  <si>
    <t>Bocetos de los elementos</t>
  </si>
  <si>
    <t>Bocetos del entorno</t>
  </si>
  <si>
    <t>Modelado del entorno y elementos</t>
  </si>
  <si>
    <t>Texturizado del entorno y elementos</t>
  </si>
  <si>
    <t>ASIGNATURA</t>
  </si>
  <si>
    <t>LLEVAMOS</t>
  </si>
  <si>
    <t>A MITAD</t>
  </si>
  <si>
    <t>BACKGROUND</t>
  </si>
  <si>
    <t>APROBADOS</t>
  </si>
  <si>
    <t>FALTAN CABEZAS</t>
  </si>
  <si>
    <t>FALTA</t>
  </si>
  <si>
    <t>FALTA ENTORNO</t>
  </si>
  <si>
    <t>2 SHADERS BASICOS</t>
  </si>
  <si>
    <t>SUSPENSO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</si>
</sst>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 applyBorder="1"/>
    <xf numFmtId="0" fontId="3" fillId="0" borderId="1" xfId="0" applyFont="1" applyBorder="1"/>
    <xf numFmtId="0" fontId="0" fillId="0" borderId="0" xfId="0" applyBorder="1"/>
    <xf numFmtId="0" fontId="2" fillId="0" borderId="1" xfId="0" applyFont="1" applyBorder="1"/>
    <xf numFmtId="0" fontId="3" fillId="2" borderId="1" xfId="0" applyFont="1" applyFill="1" applyBorder="1"/>
    <xf numFmtId="9" fontId="2" fillId="2" borderId="1" xfId="0" applyNumberFormat="1" applyFont="1" applyFill="1" applyBorder="1"/>
    <xf numFmtId="0" fontId="0" fillId="2" borderId="1" xfId="0" applyFont="1" applyFill="1" applyBorder="1"/>
    <xf numFmtId="9" fontId="0" fillId="2" borderId="1" xfId="0" applyNumberFormat="1" applyFont="1" applyFill="1" applyBorder="1"/>
    <xf numFmtId="0" fontId="0" fillId="2" borderId="1" xfId="0" applyFill="1" applyBorder="1"/>
    <xf numFmtId="10" fontId="0" fillId="2" borderId="1" xfId="0" applyNumberFormat="1" applyFont="1" applyFill="1" applyBorder="1"/>
    <xf numFmtId="0" fontId="3" fillId="3" borderId="1" xfId="0" applyFont="1" applyFill="1" applyBorder="1"/>
    <xf numFmtId="9" fontId="2" fillId="3" borderId="1" xfId="0" applyNumberFormat="1" applyFont="1" applyFill="1" applyBorder="1"/>
    <xf numFmtId="0" fontId="4" fillId="3" borderId="1" xfId="0" applyFont="1" applyFill="1" applyBorder="1"/>
    <xf numFmtId="9" fontId="0" fillId="3" borderId="1" xfId="0" applyNumberFormat="1" applyFont="1" applyFill="1" applyBorder="1"/>
    <xf numFmtId="0" fontId="0" fillId="3" borderId="1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4" borderId="1" xfId="0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0" fillId="5" borderId="1" xfId="0" applyFill="1" applyBorder="1"/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3" fillId="6" borderId="1" xfId="0" applyFont="1" applyFill="1" applyBorder="1"/>
    <xf numFmtId="0" fontId="4" fillId="6" borderId="1" xfId="0" applyFont="1" applyFill="1" applyBorder="1"/>
    <xf numFmtId="0" fontId="0" fillId="6" borderId="1" xfId="0" applyFill="1" applyBorder="1"/>
    <xf numFmtId="0" fontId="0" fillId="0" borderId="0" xfId="0" applyFill="1" applyBorder="1"/>
    <xf numFmtId="0" fontId="1" fillId="6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0" xfId="0" applyFont="1" applyBorder="1"/>
    <xf numFmtId="0" fontId="5" fillId="0" borderId="0" xfId="0" applyFont="1" applyBorder="1"/>
  </cellXfs>
  <cellStyles count="1">
    <cellStyle name="Normal" xfId="0" builtinId="0"/>
  </cellStyles>
  <dxfs count="46"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workbookViewId="0">
      <selection activeCell="D2" sqref="D2"/>
    </sheetView>
  </sheetViews>
  <sheetFormatPr baseColWidth="10" defaultRowHeight="15" x14ac:dyDescent="0.25"/>
  <cols>
    <col min="1" max="1" width="97.5703125" style="1" customWidth="1"/>
    <col min="2" max="2" width="11.85546875" style="3" bestFit="1" customWidth="1"/>
    <col min="3" max="3" width="10.42578125" style="3" customWidth="1"/>
    <col min="4" max="4" width="16.28515625" style="3" bestFit="1" customWidth="1"/>
    <col min="5" max="16384" width="11.42578125" style="3"/>
  </cols>
  <sheetData>
    <row r="1" spans="1:4" x14ac:dyDescent="0.25">
      <c r="A1" s="2" t="s">
        <v>77</v>
      </c>
      <c r="B1" s="2" t="s">
        <v>34</v>
      </c>
      <c r="C1" s="4" t="s">
        <v>78</v>
      </c>
    </row>
    <row r="2" spans="1:4" x14ac:dyDescent="0.25">
      <c r="A2" s="24" t="s">
        <v>32</v>
      </c>
      <c r="B2" s="24">
        <f>(B3+B4+B5+B6+B7+B8+B9+B10+B11+B12+B13+B14+B15+B16)</f>
        <v>60.44</v>
      </c>
      <c r="C2" s="24">
        <f>(C3+C4+C5+C6+C7+C8+C9+C10+C11+C12+C13+C14+C15+C16)</f>
        <v>29.63</v>
      </c>
      <c r="D2" s="33" t="s">
        <v>86</v>
      </c>
    </row>
    <row r="3" spans="1:4" x14ac:dyDescent="0.25">
      <c r="A3" s="25" t="s">
        <v>0</v>
      </c>
      <c r="B3" s="25">
        <v>2.1800000000000002</v>
      </c>
      <c r="C3" s="25">
        <v>2.1800000000000002</v>
      </c>
    </row>
    <row r="4" spans="1:4" x14ac:dyDescent="0.25">
      <c r="A4" s="28" t="s">
        <v>1</v>
      </c>
      <c r="B4" s="25">
        <v>2.36</v>
      </c>
      <c r="C4" s="26"/>
    </row>
    <row r="5" spans="1:4" x14ac:dyDescent="0.25">
      <c r="A5" s="28" t="s">
        <v>2</v>
      </c>
      <c r="B5" s="25">
        <v>1.82</v>
      </c>
      <c r="C5" s="26"/>
    </row>
    <row r="6" spans="1:4" x14ac:dyDescent="0.25">
      <c r="A6" s="25" t="s">
        <v>3</v>
      </c>
      <c r="B6" s="25">
        <v>2.4500000000000002</v>
      </c>
      <c r="C6" s="25">
        <v>2.4500000000000002</v>
      </c>
    </row>
    <row r="7" spans="1:4" x14ac:dyDescent="0.25">
      <c r="A7" s="25" t="s">
        <v>4</v>
      </c>
      <c r="B7" s="25">
        <v>1.82</v>
      </c>
      <c r="C7" s="25">
        <v>1.82</v>
      </c>
    </row>
    <row r="8" spans="1:4" x14ac:dyDescent="0.25">
      <c r="A8" s="28" t="s">
        <v>5</v>
      </c>
      <c r="B8" s="25">
        <v>4.91</v>
      </c>
      <c r="C8" s="26"/>
    </row>
    <row r="9" spans="1:4" x14ac:dyDescent="0.25">
      <c r="A9" s="25" t="s">
        <v>6</v>
      </c>
      <c r="B9" s="25">
        <v>4.55</v>
      </c>
      <c r="C9" s="25">
        <v>4.55</v>
      </c>
    </row>
    <row r="10" spans="1:4" x14ac:dyDescent="0.25">
      <c r="A10" s="28" t="s">
        <v>7</v>
      </c>
      <c r="B10" s="25">
        <v>3.27</v>
      </c>
      <c r="C10" s="26"/>
    </row>
    <row r="11" spans="1:4" x14ac:dyDescent="0.25">
      <c r="A11" s="25" t="s">
        <v>8</v>
      </c>
      <c r="B11" s="25">
        <v>5</v>
      </c>
      <c r="C11" s="25">
        <v>5</v>
      </c>
    </row>
    <row r="12" spans="1:4" x14ac:dyDescent="0.25">
      <c r="A12" s="28" t="s">
        <v>9</v>
      </c>
      <c r="B12" s="25">
        <v>8.18</v>
      </c>
      <c r="C12" s="26"/>
    </row>
    <row r="13" spans="1:4" x14ac:dyDescent="0.25">
      <c r="A13" s="28" t="s">
        <v>10</v>
      </c>
      <c r="B13" s="25">
        <v>4.3600000000000003</v>
      </c>
      <c r="C13" s="26"/>
    </row>
    <row r="14" spans="1:4" ht="17.25" customHeight="1" x14ac:dyDescent="0.25">
      <c r="A14" s="25" t="s">
        <v>35</v>
      </c>
      <c r="B14" s="25">
        <v>8.18</v>
      </c>
      <c r="C14" s="25">
        <v>8.18</v>
      </c>
    </row>
    <row r="15" spans="1:4" ht="17.25" customHeight="1" x14ac:dyDescent="0.25">
      <c r="A15" s="25" t="s">
        <v>36</v>
      </c>
      <c r="B15" s="25">
        <v>5.45</v>
      </c>
      <c r="C15" s="25">
        <v>5.45</v>
      </c>
    </row>
    <row r="16" spans="1:4" ht="17.25" customHeight="1" x14ac:dyDescent="0.25">
      <c r="A16" s="28" t="s">
        <v>37</v>
      </c>
      <c r="B16" s="25">
        <v>5.91</v>
      </c>
      <c r="C16" s="26"/>
    </row>
    <row r="17" spans="1:4" x14ac:dyDescent="0.25">
      <c r="A17" s="16" t="s">
        <v>33</v>
      </c>
      <c r="B17" s="16">
        <f>(B18+B19+B20+B21+B22+B23+B24+B25+B26+B27+B28+B29+B30+B31+B32+B33+B34+B35+B36+B37+B38)</f>
        <v>53.639999999999993</v>
      </c>
      <c r="C17" s="16">
        <f>(C18+C19+C20+C21+C22+C23+C24+C25+C26+C27+C28+C29+C30+C31+C32+C33+C34+C35+C36+C37+C38)</f>
        <v>33.36</v>
      </c>
      <c r="D17" s="34" t="s">
        <v>81</v>
      </c>
    </row>
    <row r="18" spans="1:4" x14ac:dyDescent="0.25">
      <c r="A18" s="29" t="s">
        <v>11</v>
      </c>
      <c r="B18" s="17">
        <v>5.91</v>
      </c>
      <c r="C18" s="18"/>
    </row>
    <row r="19" spans="1:4" x14ac:dyDescent="0.25">
      <c r="A19" s="22" t="s">
        <v>12</v>
      </c>
      <c r="B19" s="17">
        <v>3.27</v>
      </c>
      <c r="C19" s="17">
        <v>3.27</v>
      </c>
    </row>
    <row r="20" spans="1:4" x14ac:dyDescent="0.25">
      <c r="A20" s="22" t="s">
        <v>13</v>
      </c>
      <c r="B20" s="17">
        <v>2</v>
      </c>
      <c r="C20" s="17">
        <v>2</v>
      </c>
    </row>
    <row r="21" spans="1:4" x14ac:dyDescent="0.25">
      <c r="A21" s="29" t="s">
        <v>14</v>
      </c>
      <c r="B21" s="17">
        <v>1.82</v>
      </c>
      <c r="C21" s="17"/>
    </row>
    <row r="22" spans="1:4" x14ac:dyDescent="0.25">
      <c r="A22" s="22" t="s">
        <v>15</v>
      </c>
      <c r="B22" s="17">
        <v>0.45</v>
      </c>
      <c r="C22" s="17">
        <v>0.45</v>
      </c>
    </row>
    <row r="23" spans="1:4" x14ac:dyDescent="0.25">
      <c r="A23" s="22" t="s">
        <v>16</v>
      </c>
      <c r="B23" s="17">
        <v>2</v>
      </c>
      <c r="C23" s="17">
        <v>2</v>
      </c>
    </row>
    <row r="24" spans="1:4" x14ac:dyDescent="0.25">
      <c r="A24" s="22" t="s">
        <v>17</v>
      </c>
      <c r="B24" s="17">
        <v>3.18</v>
      </c>
      <c r="C24" s="17">
        <v>3.18</v>
      </c>
    </row>
    <row r="25" spans="1:4" x14ac:dyDescent="0.25">
      <c r="A25" s="22" t="s">
        <v>18</v>
      </c>
      <c r="B25" s="17">
        <v>3.18</v>
      </c>
      <c r="C25" s="17">
        <v>3.18</v>
      </c>
    </row>
    <row r="26" spans="1:4" x14ac:dyDescent="0.25">
      <c r="A26" s="23" t="s">
        <v>19</v>
      </c>
      <c r="B26" s="17">
        <v>3.18</v>
      </c>
      <c r="C26" s="17">
        <v>3.18</v>
      </c>
    </row>
    <row r="27" spans="1:4" x14ac:dyDescent="0.25">
      <c r="A27" s="22" t="s">
        <v>20</v>
      </c>
      <c r="B27" s="17">
        <v>1.27</v>
      </c>
      <c r="C27" s="17">
        <v>1.27</v>
      </c>
    </row>
    <row r="28" spans="1:4" x14ac:dyDescent="0.25">
      <c r="A28" s="22" t="s">
        <v>21</v>
      </c>
      <c r="B28" s="17">
        <v>3.27</v>
      </c>
      <c r="C28" s="17">
        <v>3.27</v>
      </c>
    </row>
    <row r="29" spans="1:4" x14ac:dyDescent="0.25">
      <c r="A29" s="29" t="s">
        <v>22</v>
      </c>
      <c r="B29" s="17">
        <v>5.45</v>
      </c>
      <c r="C29" s="18"/>
    </row>
    <row r="30" spans="1:4" x14ac:dyDescent="0.25">
      <c r="A30" s="22" t="s">
        <v>23</v>
      </c>
      <c r="B30" s="17">
        <v>1.82</v>
      </c>
      <c r="C30" s="17">
        <v>1.82</v>
      </c>
    </row>
    <row r="31" spans="1:4" x14ac:dyDescent="0.25">
      <c r="A31" s="22" t="s">
        <v>24</v>
      </c>
      <c r="B31" s="17">
        <v>3.18</v>
      </c>
      <c r="C31" s="17">
        <v>3.18</v>
      </c>
    </row>
    <row r="32" spans="1:4" x14ac:dyDescent="0.25">
      <c r="A32" s="22" t="s">
        <v>25</v>
      </c>
      <c r="B32" s="17">
        <v>0.55000000000000004</v>
      </c>
      <c r="C32" s="17">
        <v>0.55000000000000004</v>
      </c>
    </row>
    <row r="33" spans="1:4" x14ac:dyDescent="0.25">
      <c r="A33" s="22" t="s">
        <v>26</v>
      </c>
      <c r="B33" s="17">
        <v>3.64</v>
      </c>
      <c r="C33" s="18"/>
      <c r="D33" s="3" t="s">
        <v>79</v>
      </c>
    </row>
    <row r="34" spans="1:4" x14ac:dyDescent="0.25">
      <c r="A34" s="22" t="s">
        <v>27</v>
      </c>
      <c r="B34" s="17">
        <v>2.73</v>
      </c>
      <c r="C34" s="17">
        <v>2.73</v>
      </c>
    </row>
    <row r="35" spans="1:4" x14ac:dyDescent="0.25">
      <c r="A35" s="29" t="s">
        <v>28</v>
      </c>
      <c r="B35" s="17">
        <v>1.82</v>
      </c>
      <c r="C35" s="18"/>
    </row>
    <row r="36" spans="1:4" x14ac:dyDescent="0.25">
      <c r="A36" s="29" t="s">
        <v>29</v>
      </c>
      <c r="B36" s="17">
        <v>1.64</v>
      </c>
      <c r="C36" s="18"/>
    </row>
    <row r="37" spans="1:4" x14ac:dyDescent="0.25">
      <c r="A37" s="22" t="s">
        <v>30</v>
      </c>
      <c r="B37" s="17">
        <v>1.64</v>
      </c>
      <c r="C37" s="17">
        <v>1.64</v>
      </c>
      <c r="D37" s="3" t="s">
        <v>80</v>
      </c>
    </row>
    <row r="38" spans="1:4" x14ac:dyDescent="0.25">
      <c r="A38" s="22" t="s">
        <v>31</v>
      </c>
      <c r="B38" s="17">
        <v>1.64</v>
      </c>
      <c r="C38" s="17">
        <v>1.64</v>
      </c>
    </row>
    <row r="39" spans="1:4" x14ac:dyDescent="0.25">
      <c r="A39" s="19" t="s">
        <v>38</v>
      </c>
      <c r="B39" s="19">
        <f>SUM(B40:B58)</f>
        <v>60.000000000000007</v>
      </c>
      <c r="C39" s="19">
        <f>SUM(C40:C58)</f>
        <v>27.500000000000004</v>
      </c>
      <c r="D39" s="33" t="s">
        <v>86</v>
      </c>
    </row>
    <row r="40" spans="1:4" x14ac:dyDescent="0.25">
      <c r="A40" s="20" t="s">
        <v>39</v>
      </c>
      <c r="B40" s="20">
        <v>0.5</v>
      </c>
      <c r="C40" s="20">
        <v>0.5</v>
      </c>
    </row>
    <row r="41" spans="1:4" x14ac:dyDescent="0.25">
      <c r="A41" s="20" t="s">
        <v>40</v>
      </c>
      <c r="B41" s="20">
        <v>1.6</v>
      </c>
      <c r="C41" s="20">
        <v>1.6</v>
      </c>
    </row>
    <row r="42" spans="1:4" x14ac:dyDescent="0.25">
      <c r="A42" s="20" t="s">
        <v>41</v>
      </c>
      <c r="B42" s="20">
        <v>0.5</v>
      </c>
      <c r="C42" s="20">
        <v>0.5</v>
      </c>
    </row>
    <row r="43" spans="1:4" x14ac:dyDescent="0.25">
      <c r="A43" s="20" t="s">
        <v>42</v>
      </c>
      <c r="B43" s="20">
        <v>1.1000000000000001</v>
      </c>
      <c r="C43" s="20">
        <v>1.1000000000000001</v>
      </c>
    </row>
    <row r="44" spans="1:4" x14ac:dyDescent="0.25">
      <c r="A44" s="20" t="s">
        <v>43</v>
      </c>
      <c r="B44" s="20">
        <v>2.6</v>
      </c>
      <c r="C44" s="20">
        <v>2.6</v>
      </c>
    </row>
    <row r="45" spans="1:4" x14ac:dyDescent="0.25">
      <c r="A45" s="20" t="s">
        <v>44</v>
      </c>
      <c r="B45" s="20">
        <v>1.6</v>
      </c>
      <c r="C45" s="20">
        <v>1.6</v>
      </c>
    </row>
    <row r="46" spans="1:4" x14ac:dyDescent="0.25">
      <c r="A46" s="20" t="s">
        <v>45</v>
      </c>
      <c r="B46" s="20">
        <v>1</v>
      </c>
      <c r="C46" s="20">
        <v>1</v>
      </c>
    </row>
    <row r="47" spans="1:4" x14ac:dyDescent="0.25">
      <c r="A47" s="30" t="s">
        <v>46</v>
      </c>
      <c r="B47" s="20">
        <v>1.6</v>
      </c>
      <c r="C47" s="21"/>
      <c r="D47" s="3" t="s">
        <v>83</v>
      </c>
    </row>
    <row r="48" spans="1:4" x14ac:dyDescent="0.25">
      <c r="A48" s="20" t="s">
        <v>47</v>
      </c>
      <c r="B48" s="20">
        <v>2.1</v>
      </c>
      <c r="C48" s="20">
        <v>2.1</v>
      </c>
      <c r="D48" s="27"/>
    </row>
    <row r="49" spans="1:4" x14ac:dyDescent="0.25">
      <c r="A49" s="20" t="s">
        <v>48</v>
      </c>
      <c r="B49" s="20">
        <v>1.1000000000000001</v>
      </c>
      <c r="C49" s="20">
        <v>1.1000000000000001</v>
      </c>
    </row>
    <row r="50" spans="1:4" x14ac:dyDescent="0.25">
      <c r="A50" s="20" t="s">
        <v>49</v>
      </c>
      <c r="B50" s="20">
        <v>2.1</v>
      </c>
      <c r="C50" s="20">
        <v>2.1</v>
      </c>
    </row>
    <row r="51" spans="1:4" x14ac:dyDescent="0.25">
      <c r="A51" s="20" t="s">
        <v>50</v>
      </c>
      <c r="B51" s="20">
        <v>2.1</v>
      </c>
      <c r="C51" s="20">
        <v>2.1</v>
      </c>
    </row>
    <row r="52" spans="1:4" x14ac:dyDescent="0.25">
      <c r="A52" s="20" t="s">
        <v>51</v>
      </c>
      <c r="B52" s="20">
        <v>2.1</v>
      </c>
      <c r="C52" s="20">
        <v>2.1</v>
      </c>
    </row>
    <row r="53" spans="1:4" x14ac:dyDescent="0.25">
      <c r="A53" s="20" t="s">
        <v>52</v>
      </c>
      <c r="B53" s="20">
        <v>2.6</v>
      </c>
      <c r="C53" s="20">
        <v>2.6</v>
      </c>
    </row>
    <row r="54" spans="1:4" x14ac:dyDescent="0.25">
      <c r="A54" s="30" t="s">
        <v>53</v>
      </c>
      <c r="B54" s="20">
        <v>4.5</v>
      </c>
      <c r="C54" s="21"/>
      <c r="D54" s="3" t="s">
        <v>85</v>
      </c>
    </row>
    <row r="55" spans="1:4" x14ac:dyDescent="0.25">
      <c r="A55" s="20" t="s">
        <v>54</v>
      </c>
      <c r="B55" s="20">
        <v>6.5</v>
      </c>
      <c r="C55" s="20">
        <v>6.5</v>
      </c>
    </row>
    <row r="56" spans="1:4" x14ac:dyDescent="0.25">
      <c r="A56" s="30" t="s">
        <v>55</v>
      </c>
      <c r="B56" s="20">
        <v>4.7</v>
      </c>
      <c r="C56" s="21"/>
    </row>
    <row r="57" spans="1:4" x14ac:dyDescent="0.25">
      <c r="A57" s="30" t="s">
        <v>56</v>
      </c>
      <c r="B57" s="20">
        <v>4.2</v>
      </c>
      <c r="C57" s="21"/>
    </row>
    <row r="58" spans="1:4" x14ac:dyDescent="0.25">
      <c r="A58" s="30" t="s">
        <v>57</v>
      </c>
      <c r="B58" s="20">
        <v>17.5</v>
      </c>
      <c r="C58" s="21"/>
    </row>
    <row r="59" spans="1:4" x14ac:dyDescent="0.25">
      <c r="A59" s="11" t="s">
        <v>58</v>
      </c>
      <c r="B59" s="12">
        <f>SUM(B60:B66)</f>
        <v>1.0000000000000002</v>
      </c>
      <c r="C59" s="12">
        <f>SUM(C60:C66)</f>
        <v>0.30000000000000004</v>
      </c>
      <c r="D59" s="33" t="s">
        <v>86</v>
      </c>
    </row>
    <row r="60" spans="1:4" x14ac:dyDescent="0.25">
      <c r="A60" s="13" t="s">
        <v>59</v>
      </c>
      <c r="B60" s="14">
        <v>0.1</v>
      </c>
      <c r="C60" s="14">
        <v>0.1</v>
      </c>
    </row>
    <row r="61" spans="1:4" x14ac:dyDescent="0.25">
      <c r="A61" s="13" t="s">
        <v>60</v>
      </c>
      <c r="B61" s="14">
        <v>0.1</v>
      </c>
      <c r="C61" s="14">
        <v>0.1</v>
      </c>
    </row>
    <row r="62" spans="1:4" x14ac:dyDescent="0.25">
      <c r="A62" s="31" t="s">
        <v>61</v>
      </c>
      <c r="B62" s="14">
        <v>0.2</v>
      </c>
      <c r="C62" s="15"/>
    </row>
    <row r="63" spans="1:4" x14ac:dyDescent="0.25">
      <c r="A63" s="31" t="s">
        <v>62</v>
      </c>
      <c r="B63" s="14">
        <v>0.2</v>
      </c>
      <c r="C63" s="15"/>
    </row>
    <row r="64" spans="1:4" x14ac:dyDescent="0.25">
      <c r="A64" s="31" t="s">
        <v>63</v>
      </c>
      <c r="B64" s="14">
        <v>0.1</v>
      </c>
      <c r="C64" s="15"/>
    </row>
    <row r="65" spans="1:4" x14ac:dyDescent="0.25">
      <c r="A65" s="31" t="s">
        <v>64</v>
      </c>
      <c r="B65" s="14">
        <v>0.2</v>
      </c>
      <c r="C65" s="15"/>
    </row>
    <row r="66" spans="1:4" x14ac:dyDescent="0.25">
      <c r="A66" s="13" t="s">
        <v>65</v>
      </c>
      <c r="B66" s="14">
        <v>0.1</v>
      </c>
      <c r="C66" s="14">
        <v>0.1</v>
      </c>
    </row>
    <row r="67" spans="1:4" x14ac:dyDescent="0.25">
      <c r="A67" s="5" t="s">
        <v>66</v>
      </c>
      <c r="B67" s="6">
        <f>SUM(B68:B77)</f>
        <v>1</v>
      </c>
      <c r="C67" s="6">
        <f>SUM(C68:C77)</f>
        <v>0.2</v>
      </c>
      <c r="D67" s="33" t="s">
        <v>86</v>
      </c>
    </row>
    <row r="68" spans="1:4" x14ac:dyDescent="0.25">
      <c r="A68" s="7" t="s">
        <v>67</v>
      </c>
      <c r="B68" s="8">
        <v>0.02</v>
      </c>
      <c r="C68" s="8">
        <v>0.02</v>
      </c>
    </row>
    <row r="69" spans="1:4" x14ac:dyDescent="0.25">
      <c r="A69" s="32" t="s">
        <v>68</v>
      </c>
      <c r="B69" s="8">
        <v>0.2</v>
      </c>
      <c r="C69" s="8"/>
      <c r="D69" s="3" t="s">
        <v>82</v>
      </c>
    </row>
    <row r="70" spans="1:4" x14ac:dyDescent="0.25">
      <c r="A70" s="32" t="s">
        <v>69</v>
      </c>
      <c r="B70" s="8">
        <v>0.15</v>
      </c>
      <c r="C70" s="9"/>
      <c r="D70" s="3" t="s">
        <v>83</v>
      </c>
    </row>
    <row r="71" spans="1:4" x14ac:dyDescent="0.25">
      <c r="A71" s="7" t="s">
        <v>70</v>
      </c>
      <c r="B71" s="8">
        <v>0.05</v>
      </c>
      <c r="C71" s="8">
        <v>0.05</v>
      </c>
    </row>
    <row r="72" spans="1:4" x14ac:dyDescent="0.25">
      <c r="A72" s="7" t="s">
        <v>71</v>
      </c>
      <c r="B72" s="8">
        <v>0.1</v>
      </c>
      <c r="C72" s="8">
        <v>0.1</v>
      </c>
    </row>
    <row r="73" spans="1:4" x14ac:dyDescent="0.25">
      <c r="A73" s="32" t="s">
        <v>72</v>
      </c>
      <c r="B73" s="8">
        <v>0.2</v>
      </c>
      <c r="C73" s="9"/>
      <c r="D73" s="3" t="s">
        <v>83</v>
      </c>
    </row>
    <row r="74" spans="1:4" x14ac:dyDescent="0.25">
      <c r="A74" s="7" t="s">
        <v>73</v>
      </c>
      <c r="B74" s="10">
        <v>1.4999999999999999E-2</v>
      </c>
      <c r="C74" s="10">
        <v>1.4999999999999999E-2</v>
      </c>
    </row>
    <row r="75" spans="1:4" x14ac:dyDescent="0.25">
      <c r="A75" s="7" t="s">
        <v>74</v>
      </c>
      <c r="B75" s="10">
        <v>1.4999999999999999E-2</v>
      </c>
      <c r="C75" s="10">
        <v>1.4999999999999999E-2</v>
      </c>
    </row>
    <row r="76" spans="1:4" x14ac:dyDescent="0.25">
      <c r="A76" s="32" t="s">
        <v>75</v>
      </c>
      <c r="B76" s="8">
        <v>0.1</v>
      </c>
      <c r="C76" s="9"/>
      <c r="D76" s="3" t="s">
        <v>84</v>
      </c>
    </row>
    <row r="77" spans="1:4" x14ac:dyDescent="0.25">
      <c r="A77" s="32" t="s">
        <v>76</v>
      </c>
      <c r="B77" s="8">
        <v>0.15</v>
      </c>
      <c r="C77" s="9"/>
      <c r="D77" s="3" t="s">
        <v>84</v>
      </c>
    </row>
  </sheetData>
  <conditionalFormatting sqref="A40">
    <cfRule type="expression" dxfId="45" priority="46">
      <formula>($C$15=6)</formula>
    </cfRule>
  </conditionalFormatting>
  <conditionalFormatting sqref="A41">
    <cfRule type="expression" dxfId="44" priority="45">
      <formula>($C$15=6)</formula>
    </cfRule>
  </conditionalFormatting>
  <conditionalFormatting sqref="A42">
    <cfRule type="expression" dxfId="43" priority="44">
      <formula>($C$15=6)</formula>
    </cfRule>
  </conditionalFormatting>
  <conditionalFormatting sqref="A43">
    <cfRule type="expression" dxfId="42" priority="43">
      <formula>($C$15=6)</formula>
    </cfRule>
  </conditionalFormatting>
  <conditionalFormatting sqref="A44">
    <cfRule type="expression" dxfId="41" priority="42">
      <formula>($C$15=6)</formula>
    </cfRule>
  </conditionalFormatting>
  <conditionalFormatting sqref="A45">
    <cfRule type="expression" dxfId="40" priority="41">
      <formula>($C$15=6)</formula>
    </cfRule>
  </conditionalFormatting>
  <conditionalFormatting sqref="A46">
    <cfRule type="expression" dxfId="39" priority="40">
      <formula>($C$15=6)</formula>
    </cfRule>
  </conditionalFormatting>
  <conditionalFormatting sqref="A47">
    <cfRule type="expression" dxfId="38" priority="39">
      <formula>($C$15=6)</formula>
    </cfRule>
  </conditionalFormatting>
  <conditionalFormatting sqref="A48">
    <cfRule type="expression" dxfId="37" priority="38">
      <formula>($C$15=6)</formula>
    </cfRule>
  </conditionalFormatting>
  <conditionalFormatting sqref="A49">
    <cfRule type="expression" dxfId="36" priority="37">
      <formula>($C$15=6)</formula>
    </cfRule>
  </conditionalFormatting>
  <conditionalFormatting sqref="A50">
    <cfRule type="expression" dxfId="35" priority="36">
      <formula>($C$15=6)</formula>
    </cfRule>
  </conditionalFormatting>
  <conditionalFormatting sqref="A51">
    <cfRule type="expression" dxfId="34" priority="35">
      <formula>($C$15=6)</formula>
    </cfRule>
  </conditionalFormatting>
  <conditionalFormatting sqref="A52">
    <cfRule type="expression" dxfId="33" priority="34">
      <formula>($C$15=6)</formula>
    </cfRule>
  </conditionalFormatting>
  <conditionalFormatting sqref="A53">
    <cfRule type="expression" dxfId="32" priority="33">
      <formula>($C$15=6)</formula>
    </cfRule>
  </conditionalFormatting>
  <conditionalFormatting sqref="A54">
    <cfRule type="expression" dxfId="31" priority="32">
      <formula>($C$15=6)</formula>
    </cfRule>
  </conditionalFormatting>
  <conditionalFormatting sqref="A55">
    <cfRule type="expression" dxfId="30" priority="31">
      <formula>($C$15=6)</formula>
    </cfRule>
  </conditionalFormatting>
  <conditionalFormatting sqref="A56">
    <cfRule type="expression" dxfId="29" priority="30">
      <formula>($C$15=6)</formula>
    </cfRule>
  </conditionalFormatting>
  <conditionalFormatting sqref="A57">
    <cfRule type="expression" dxfId="28" priority="29">
      <formula>($C$15=6)</formula>
    </cfRule>
  </conditionalFormatting>
  <conditionalFormatting sqref="A58">
    <cfRule type="expression" dxfId="27" priority="28">
      <formula>($C$15=6)</formula>
    </cfRule>
  </conditionalFormatting>
  <conditionalFormatting sqref="A60">
    <cfRule type="expression" dxfId="26" priority="27">
      <formula>($C$15=5)</formula>
    </cfRule>
  </conditionalFormatting>
  <conditionalFormatting sqref="A61">
    <cfRule type="expression" dxfId="25" priority="26">
      <formula>($C$15=5)</formula>
    </cfRule>
  </conditionalFormatting>
  <conditionalFormatting sqref="A62">
    <cfRule type="expression" dxfId="24" priority="25">
      <formula>($C$15=5)</formula>
    </cfRule>
  </conditionalFormatting>
  <conditionalFormatting sqref="A63">
    <cfRule type="expression" dxfId="23" priority="24">
      <formula>($C$15=5)</formula>
    </cfRule>
  </conditionalFormatting>
  <conditionalFormatting sqref="A64">
    <cfRule type="expression" dxfId="22" priority="23">
      <formula>($C$15=5)</formula>
    </cfRule>
  </conditionalFormatting>
  <conditionalFormatting sqref="A65">
    <cfRule type="expression" dxfId="21" priority="22">
      <formula>($C$15=5)</formula>
    </cfRule>
  </conditionalFormatting>
  <conditionalFormatting sqref="A66">
    <cfRule type="expression" dxfId="20" priority="21">
      <formula>($C$15=5)</formula>
    </cfRule>
  </conditionalFormatting>
  <conditionalFormatting sqref="A68">
    <cfRule type="expression" dxfId="19" priority="19">
      <formula>($C$15=2)</formula>
    </cfRule>
  </conditionalFormatting>
  <conditionalFormatting sqref="A68">
    <cfRule type="expression" dxfId="18" priority="20">
      <formula>OR($C$15=4,$C$15=5)</formula>
    </cfRule>
  </conditionalFormatting>
  <conditionalFormatting sqref="A69">
    <cfRule type="expression" dxfId="17" priority="17">
      <formula>($C$15=2)</formula>
    </cfRule>
  </conditionalFormatting>
  <conditionalFormatting sqref="A69">
    <cfRule type="expression" dxfId="16" priority="18">
      <formula>OR($C$15=4,$C$15=5)</formula>
    </cfRule>
  </conditionalFormatting>
  <conditionalFormatting sqref="A70">
    <cfRule type="expression" dxfId="15" priority="15">
      <formula>($C$15=2)</formula>
    </cfRule>
  </conditionalFormatting>
  <conditionalFormatting sqref="A70">
    <cfRule type="expression" dxfId="14" priority="16">
      <formula>OR($C$15=4,$C$15=5)</formula>
    </cfRule>
  </conditionalFormatting>
  <conditionalFormatting sqref="A71">
    <cfRule type="expression" dxfId="13" priority="13">
      <formula>($C$15=2)</formula>
    </cfRule>
  </conditionalFormatting>
  <conditionalFormatting sqref="A71">
    <cfRule type="expression" dxfId="12" priority="14">
      <formula>OR($C$15=4,$C$15=5)</formula>
    </cfRule>
  </conditionalFormatting>
  <conditionalFormatting sqref="A72">
    <cfRule type="expression" dxfId="11" priority="11">
      <formula>($C$15=2)</formula>
    </cfRule>
  </conditionalFormatting>
  <conditionalFormatting sqref="A72">
    <cfRule type="expression" dxfId="10" priority="12">
      <formula>OR($C$15=4,$C$15=5)</formula>
    </cfRule>
  </conditionalFormatting>
  <conditionalFormatting sqref="A73">
    <cfRule type="expression" dxfId="9" priority="9">
      <formula>OR($C$15=4,$C$15=5)</formula>
    </cfRule>
  </conditionalFormatting>
  <conditionalFormatting sqref="A73">
    <cfRule type="expression" dxfId="8" priority="10">
      <formula>($C$15=2)</formula>
    </cfRule>
  </conditionalFormatting>
  <conditionalFormatting sqref="A74">
    <cfRule type="expression" dxfId="7" priority="7">
      <formula>OR($C$15=4,$C$15=5)</formula>
    </cfRule>
  </conditionalFormatting>
  <conditionalFormatting sqref="A74">
    <cfRule type="expression" dxfId="6" priority="8">
      <formula>($C$15=2)</formula>
    </cfRule>
  </conditionalFormatting>
  <conditionalFormatting sqref="A75">
    <cfRule type="expression" dxfId="5" priority="5">
      <formula>OR($C$15=4,$C$15=5)</formula>
    </cfRule>
  </conditionalFormatting>
  <conditionalFormatting sqref="A75">
    <cfRule type="expression" dxfId="4" priority="6">
      <formula>($C$15=2)</formula>
    </cfRule>
  </conditionalFormatting>
  <conditionalFormatting sqref="A76">
    <cfRule type="expression" dxfId="3" priority="3">
      <formula>OR($C$15=4,$C$15=5)</formula>
    </cfRule>
  </conditionalFormatting>
  <conditionalFormatting sqref="A76">
    <cfRule type="expression" dxfId="2" priority="4">
      <formula>($C$15=2)</formula>
    </cfRule>
  </conditionalFormatting>
  <conditionalFormatting sqref="A77">
    <cfRule type="expression" dxfId="1" priority="1">
      <formula>OR($C$15=4,$C$15=5)</formula>
    </cfRule>
  </conditionalFormatting>
  <conditionalFormatting sqref="A77">
    <cfRule type="expression" dxfId="0" priority="2">
      <formula>($C$15=2)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2017-05-11T13:56:18Z</dcterms:created>
  <dcterms:modified xsi:type="dcterms:W3CDTF">2017-05-11T14:44:01Z</dcterms:modified>
</cp:coreProperties>
</file>