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\Wasted-Racing\Docs\TDS\"/>
    </mc:Choice>
  </mc:AlternateContent>
  <bookViews>
    <workbookView xWindow="735" yWindow="840" windowWidth="26265" windowHeight="7980" firstSheet="4" activeTab="6" xr2:uid="{00000000-000D-0000-FFFF-FFFF00000000}"/>
  </bookViews>
  <sheets>
    <sheet name="Principal" sheetId="9" r:id="rId1"/>
    <sheet name="Metadatos M" sheetId="2" r:id="rId2"/>
    <sheet name="Metadatos A" sheetId="4" r:id="rId3"/>
    <sheet name="Metadatos H" sheetId="5" r:id="rId4"/>
    <sheet name="Metadatos F" sheetId="6" r:id="rId5"/>
    <sheet name="Metadatos D" sheetId="7" r:id="rId6"/>
    <sheet name="Metadatos V" sheetId="8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C6" i="9"/>
  <c r="E9" i="2"/>
  <c r="F9" i="2"/>
  <c r="F6" i="9"/>
  <c r="D9" i="4"/>
  <c r="C7" i="9"/>
  <c r="E9" i="4"/>
  <c r="D7" i="9"/>
  <c r="F9" i="4"/>
  <c r="F7" i="9"/>
  <c r="D9" i="5"/>
  <c r="E9" i="5"/>
  <c r="F9" i="5"/>
  <c r="F8" i="9"/>
  <c r="D9" i="6"/>
  <c r="C9" i="9"/>
  <c r="E9" i="6"/>
  <c r="D9" i="9"/>
  <c r="F9" i="6"/>
  <c r="F9" i="9"/>
  <c r="D9" i="7"/>
  <c r="C10" i="9"/>
  <c r="E9" i="7"/>
  <c r="F9" i="7"/>
  <c r="F10" i="9"/>
  <c r="D77" i="8"/>
  <c r="E77" i="8"/>
  <c r="D11" i="9"/>
  <c r="F77" i="8"/>
  <c r="F11" i="9"/>
  <c r="F12" i="9"/>
</calcChain>
</file>

<file path=xl/sharedStrings.xml><?xml version="1.0" encoding="utf-8"?>
<sst xmlns="http://schemas.openxmlformats.org/spreadsheetml/2006/main" count="690" uniqueCount="231">
  <si>
    <t>ID</t>
  </si>
  <si>
    <t>Formato</t>
  </si>
  <si>
    <t>Canales</t>
  </si>
  <si>
    <t>dBFS pico</t>
  </si>
  <si>
    <t>G</t>
  </si>
  <si>
    <t>S</t>
  </si>
  <si>
    <t>E</t>
  </si>
  <si>
    <t>H-001</t>
  </si>
  <si>
    <t>H-002</t>
  </si>
  <si>
    <t>Tabla de metadatos - Música</t>
  </si>
  <si>
    <t>PATH/nombre_fichero</t>
  </si>
  <si>
    <t>Fuente</t>
  </si>
  <si>
    <t>wav</t>
  </si>
  <si>
    <t>(kHz)</t>
  </si>
  <si>
    <t>fs</t>
  </si>
  <si>
    <t>(bits)</t>
  </si>
  <si>
    <t>(ref. a cue sheet)</t>
  </si>
  <si>
    <t>Uso en proyecto</t>
  </si>
  <si>
    <t>Duración</t>
  </si>
  <si>
    <t>(min:seg:cs)</t>
  </si>
  <si>
    <t>Tabla de metadatos - Ambientes</t>
  </si>
  <si>
    <t>Tabla de metadatos - HardFXs</t>
  </si>
  <si>
    <t>Tabla de metadatos - Foleys</t>
  </si>
  <si>
    <t>Tabla de metadatos - Diseño</t>
  </si>
  <si>
    <t>Tabla de metadatos - Voces</t>
  </si>
  <si>
    <t>Tabla con enlaces y número de ficheros de cada tipo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</si>
  <si>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</si>
  <si>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</si>
  <si>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</si>
  <si>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</si>
  <si>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</si>
  <si>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</si>
  <si>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Grabados</t>
  </si>
  <si>
    <t>Sintetizados</t>
  </si>
  <si>
    <t>Externos</t>
  </si>
  <si>
    <t>TOTAL</t>
  </si>
  <si>
    <t>Metadatos - Global + Estadísticas</t>
  </si>
  <si>
    <t>Game/media/audio/hards/menu_back.wav</t>
  </si>
  <si>
    <t>Game/media/audio/hards/menu_scroll.wav</t>
  </si>
  <si>
    <t>Game/media/audio/hards/menu_intro.wav</t>
  </si>
  <si>
    <t>https://freesound.org/people/fins/sounds/171670/</t>
  </si>
  <si>
    <t>44.1</t>
  </si>
  <si>
    <t>00.08.000</t>
  </si>
  <si>
    <t>https://freesound.org/people/LittleRobotSoundFactory/sounds/270537/</t>
  </si>
  <si>
    <t>00.00.330</t>
  </si>
  <si>
    <t>H-009</t>
  </si>
  <si>
    <t>https://freesound.org/people/Callum_Sharp279/sounds/198448/</t>
  </si>
  <si>
    <t>00.00.547</t>
  </si>
  <si>
    <t>Resolución</t>
  </si>
  <si>
    <t xml:space="preserve">Método obtención </t>
  </si>
  <si>
    <t>Procesamiento</t>
  </si>
  <si>
    <t>Recorte y desvanecer progresivamente</t>
  </si>
  <si>
    <t>Recorte, cambio de tono a -5 y desvanecer progresivamente</t>
  </si>
  <si>
    <t>Recorte, cambio de tono a -10 y desvanecer progresivamente</t>
  </si>
  <si>
    <t>1.2</t>
  </si>
  <si>
    <t>1.3</t>
  </si>
  <si>
    <t>1.5</t>
  </si>
  <si>
    <t>V-110</t>
  </si>
  <si>
    <t>Estudio DLSI</t>
  </si>
  <si>
    <t>1.1</t>
  </si>
  <si>
    <t>Game/media/audio/voices/P-P1ES_0.wav</t>
  </si>
  <si>
    <t>V-115</t>
  </si>
  <si>
    <t>V-120</t>
  </si>
  <si>
    <t>V-121</t>
  </si>
  <si>
    <t>V-122</t>
  </si>
  <si>
    <t>V-125</t>
  </si>
  <si>
    <t>V-126</t>
  </si>
  <si>
    <t>V-130</t>
  </si>
  <si>
    <t>V-131</t>
  </si>
  <si>
    <t>V-135</t>
  </si>
  <si>
    <t>V-136</t>
  </si>
  <si>
    <t>V-140</t>
  </si>
  <si>
    <t>V-141</t>
  </si>
  <si>
    <t>V-145</t>
  </si>
  <si>
    <t>V-146</t>
  </si>
  <si>
    <t>V-150</t>
  </si>
  <si>
    <t>V-151</t>
  </si>
  <si>
    <t>V-155</t>
  </si>
  <si>
    <t>V-156</t>
  </si>
  <si>
    <t>V-160</t>
  </si>
  <si>
    <t>V-161</t>
  </si>
  <si>
    <t>V-165</t>
  </si>
  <si>
    <t>V-170</t>
  </si>
  <si>
    <t>V-175</t>
  </si>
  <si>
    <t>V-180</t>
  </si>
  <si>
    <t>V-185</t>
  </si>
  <si>
    <t>V-190</t>
  </si>
  <si>
    <t>V-191</t>
  </si>
  <si>
    <t>V-192</t>
  </si>
  <si>
    <t>V-195</t>
  </si>
  <si>
    <t>V-196</t>
  </si>
  <si>
    <t>V-197</t>
  </si>
  <si>
    <t>1.4</t>
  </si>
  <si>
    <t>1.6</t>
  </si>
  <si>
    <t>1.7</t>
  </si>
  <si>
    <t>1.8</t>
  </si>
  <si>
    <t>1.9</t>
  </si>
  <si>
    <t>Reducción de ruido</t>
  </si>
  <si>
    <t>Reducción de ruido y reducción de amplitud entre 01:900 y 02:000</t>
  </si>
  <si>
    <t>Game/media/audio/voices/P-P1EN_0.wav</t>
  </si>
  <si>
    <t>Game/media/audio/voices/P-P2ES_0.wav</t>
  </si>
  <si>
    <t>Game/media/audio/voices/P-P2ES_1.wav</t>
  </si>
  <si>
    <t>Game/media/audio/voices/P-P2ES_2.wav</t>
  </si>
  <si>
    <t>Game/media/audio/voices/P-P2EN_0.wav</t>
  </si>
  <si>
    <t>Game/media/audio/voices/P-P2EN_1.wav</t>
  </si>
  <si>
    <t>Game/media/audio/voices/P-P3ES_0.wav</t>
  </si>
  <si>
    <t>Game/media/audio/voices/P-P3ES_1.wav</t>
  </si>
  <si>
    <t>Game/media/audio/voices/P-P3EN_0.wav</t>
  </si>
  <si>
    <t>Game/media/audio/voices/P-P3EN_1.wav</t>
  </si>
  <si>
    <t>Game/media/audio/voices/P-P4ES_0.wav</t>
  </si>
  <si>
    <t>Game/media/audio/voices/P-P4ES_1.wav</t>
  </si>
  <si>
    <t>Game/media/audio/voices/P-P4EN_0.wav</t>
  </si>
  <si>
    <t>Game/media/audio/voices/P-P4EN_1.wav</t>
  </si>
  <si>
    <t>Game/media/audio/voices/P-P5ES_0.wav</t>
  </si>
  <si>
    <t>Game/media/audio/voices/P-P5ES_1.wav</t>
  </si>
  <si>
    <t>Game/media/audio/voices/P-P5EN_0.wav</t>
  </si>
  <si>
    <t>Game/media/audio/voices/P-P5EN_1.wav</t>
  </si>
  <si>
    <t>Game/media/audio/voices/P-P6ES_0.wav</t>
  </si>
  <si>
    <t>Game/media/audio/voices/P-P6ES_1.wav</t>
  </si>
  <si>
    <t>Game/media/audio/voices/P-P6EN_0.wav</t>
  </si>
  <si>
    <t>Game/media/audio/voices/P-P7ES_0.wav</t>
  </si>
  <si>
    <t>Game/media/audio/voices/P-P7EN_0.wav</t>
  </si>
  <si>
    <t>Game/media/audio/voices/P-P8ES_0.wav</t>
  </si>
  <si>
    <t>Game/media/audio/voices/P-P8EN_0.wav</t>
  </si>
  <si>
    <t>Game/media/audio/voices/P-P9ES_0.wav</t>
  </si>
  <si>
    <t>Game/media/audio/voices/P-P9EN_0.wav</t>
  </si>
  <si>
    <t>Game/media/audio/voices/P-P9ES_1.wav</t>
  </si>
  <si>
    <t>Game/media/audio/voices/P-P9ES_2.wav</t>
  </si>
  <si>
    <t>Game/media/audio/voices/P-P9EN_1.wav</t>
  </si>
  <si>
    <t>Game/media/audio/voices/P-P9EN_2.wav</t>
  </si>
  <si>
    <t>00.02.350</t>
  </si>
  <si>
    <t>00.02.200</t>
  </si>
  <si>
    <t>00.01.475</t>
  </si>
  <si>
    <t>00.01.200</t>
  </si>
  <si>
    <t>00.00.540</t>
  </si>
  <si>
    <t>00.01.050</t>
  </si>
  <si>
    <t>00.00.440</t>
  </si>
  <si>
    <t>00.00.800</t>
  </si>
  <si>
    <t>00.00.725</t>
  </si>
  <si>
    <t>00.10.050</t>
  </si>
  <si>
    <t>00.00.950</t>
  </si>
  <si>
    <t>00.00.480</t>
  </si>
  <si>
    <t>00.00.500</t>
  </si>
  <si>
    <t>00.00.625</t>
  </si>
  <si>
    <t>00.00.650</t>
  </si>
  <si>
    <t>00.00.380</t>
  </si>
  <si>
    <t>00.00.925</t>
  </si>
  <si>
    <t>00.00.050</t>
  </si>
  <si>
    <t>00.02.550</t>
  </si>
  <si>
    <t>00.02.000</t>
  </si>
  <si>
    <t>00.03.750</t>
  </si>
  <si>
    <t>00.02.600</t>
  </si>
  <si>
    <t>00.00.575</t>
  </si>
  <si>
    <t>00.01.00</t>
  </si>
  <si>
    <t>00.01.600</t>
  </si>
  <si>
    <t>00.01.000</t>
  </si>
  <si>
    <t>Game/media/audio/voices/K-P1ES_0.wav</t>
  </si>
  <si>
    <t>Game/media/audio/voices/K-P1ES_1.wav</t>
  </si>
  <si>
    <t>Game/media/audio/voices/K-P1EN_0.wav</t>
  </si>
  <si>
    <t>Game/media/audio/voices/K-P2ES_0.wav</t>
  </si>
  <si>
    <t>Game/media/audio/voices/K-P2ES_1.wav</t>
  </si>
  <si>
    <t>Game/media/audio/voices/K-P2EN_0.wav</t>
  </si>
  <si>
    <t>Game/media/audio/voices/K-P2EN_1.wav</t>
  </si>
  <si>
    <t>Game/media/audio/voices/K-P3ES_0.wav</t>
  </si>
  <si>
    <t>Game/media/audio/voices/K-P4ES_0.wav</t>
  </si>
  <si>
    <t>Game/media/audio/voices/K-P3EN_0.wav</t>
  </si>
  <si>
    <t>Game/media/audio/voices/K-P3EN_1.wav</t>
  </si>
  <si>
    <t>Game/media/audio/voices/K-P4ES_1.wav</t>
  </si>
  <si>
    <t>Game/media/audio/voices/K-P4EN_0.wav</t>
  </si>
  <si>
    <t>Game/media/audio/voices/K-P4EN_1.wav</t>
  </si>
  <si>
    <t>Game/media/audio/voices/K-P5ES_0.wav</t>
  </si>
  <si>
    <t>Game/media/audio/voices/K-P5EN_0.wav</t>
  </si>
  <si>
    <t>Game/media/audio/voices/K-P6ES_0.wav</t>
  </si>
  <si>
    <t>Game/media/audio/voices/K-P6EN_0.wav</t>
  </si>
  <si>
    <t>Game/media/audio/voices/K-P6ES_1.wav</t>
  </si>
  <si>
    <t>Game/media/audio/voices/K-P6EN_1.wav</t>
  </si>
  <si>
    <t>Game/media/audio/voices/K-P7ES_0.wav</t>
  </si>
  <si>
    <t>Game/media/audio/voices/K-P7ES_1.wav</t>
  </si>
  <si>
    <t>Game/media/audio/voices/K-P7EN_0.wav</t>
  </si>
  <si>
    <t>Game/media/audio/voices/K-P8ES_0.wav</t>
  </si>
  <si>
    <t>Game/media/audio/voices/K-P8EN_0.wav</t>
  </si>
  <si>
    <t>Game/media/audio/voices/K-P9ES_0.wav</t>
  </si>
  <si>
    <t>Game/media/audio/voices/K-P9EN_0.wav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</si>
  <si>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</si>
  <si>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</si>
  <si>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</si>
  <si>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</si>
  <si>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</si>
  <si>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</si>
  <si>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</si>
  <si>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</si>
  <si>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</si>
  <si>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</si>
  <si>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</si>
  <si>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</si>
  <si>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</si>
  <si>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</si>
  <si>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</si>
  <si>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</si>
  <si>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</si>
  <si>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</si>
  <si>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</si>
  <si>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</si>
  <si>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</si>
  <si>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</si>
  <si>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</si>
  <si>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</si>
  <si>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</si>
  <si>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</si>
  <si>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</si>
  <si>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00.03.000</t>
  </si>
  <si>
    <t>00.03.600</t>
  </si>
  <si>
    <t>00.01.800</t>
  </si>
  <si>
    <t>00.00.700</t>
  </si>
  <si>
    <t>00.01.300</t>
  </si>
  <si>
    <t>00.01.875</t>
  </si>
  <si>
    <t>00.00.750</t>
  </si>
  <si>
    <t>00.01.400</t>
  </si>
  <si>
    <t>00.02.300</t>
  </si>
  <si>
    <t>00.03.200</t>
  </si>
  <si>
    <t>00.03.100</t>
  </si>
  <si>
    <t>00.03.900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</si>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</sst>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u/>
      <sz val="10"/>
      <color theme="1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u/>
      <sz val="8.8000000000000007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 applyBorder="1"/>
    <xf numFmtId="21" fontId="0" fillId="0" borderId="4" xfId="0" applyNumberFormat="1" applyBorder="1"/>
    <xf numFmtId="0" fontId="0" fillId="0" borderId="4" xfId="0" applyFill="1" applyBorder="1"/>
    <xf numFmtId="49" fontId="0" fillId="0" borderId="10" xfId="0" applyNumberFormat="1" applyBorder="1" applyAlignment="1">
      <alignment horizontal="left" wrapText="1"/>
    </xf>
    <xf numFmtId="0" fontId="3" fillId="0" borderId="10" xfId="1" applyBorder="1" applyAlignment="1" applyProtection="1"/>
    <xf numFmtId="0" fontId="0" fillId="0" borderId="3" xfId="0" applyFill="1" applyBorder="1"/>
    <xf numFmtId="0" fontId="0" fillId="0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2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/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1" xfId="1" quotePrefix="1" applyFont="1" applyBorder="1" applyAlignment="1" applyProtection="1"/>
    <xf numFmtId="0" fontId="7" fillId="0" borderId="11" xfId="1" applyFont="1" applyBorder="1" applyAlignment="1" applyProtection="1"/>
    <xf numFmtId="0" fontId="7" fillId="0" borderId="12" xfId="1" applyFont="1" applyBorder="1" applyAlignment="1" applyProtection="1"/>
    <xf numFmtId="0" fontId="3" fillId="0" borderId="0" xfId="1" applyAlignment="1" applyProtection="1"/>
    <xf numFmtId="0" fontId="3" fillId="0" borderId="0" xfId="1" applyBorder="1" applyAlignment="1" applyProtection="1"/>
    <xf numFmtId="0" fontId="3" fillId="0" borderId="0" xfId="1" applyFill="1" applyBorder="1" applyAlignment="1" applyProtection="1"/>
    <xf numFmtId="0" fontId="11" fillId="0" borderId="21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22" xfId="0" applyFill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 applyBorder="1" applyAlignment="1" applyProtection="1"/>
    <xf numFmtId="0" fontId="1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15" fillId="0" borderId="9" xfId="0" applyFont="1" applyBorder="1"/>
    <xf numFmtId="49" fontId="0" fillId="0" borderId="10" xfId="0" applyNumberFormat="1" applyFont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Font="1" applyFill="1" applyBorder="1"/>
    <xf numFmtId="0" fontId="16" fillId="0" borderId="10" xfId="1" applyFont="1" applyBorder="1" applyAlignment="1" applyProtection="1"/>
    <xf numFmtId="0" fontId="17" fillId="0" borderId="0" xfId="1" applyFont="1" applyBorder="1" applyAlignment="1" applyProtection="1"/>
    <xf numFmtId="0" fontId="16" fillId="0" borderId="0" xfId="1" applyFont="1" applyBorder="1" applyAlignment="1" applyProtection="1"/>
    <xf numFmtId="0" fontId="16" fillId="0" borderId="0" xfId="1" applyFont="1" applyFill="1" applyBorder="1" applyAlignment="1" applyProtection="1"/>
    <xf numFmtId="0" fontId="1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5" fillId="0" borderId="21" xfId="0" applyFont="1" applyBorder="1" applyAlignment="1"/>
    <xf numFmtId="0" fontId="3" fillId="0" borderId="24" xfId="1" applyBorder="1" applyAlignment="1" applyProtection="1">
      <alignment vertical="center"/>
    </xf>
    <xf numFmtId="0" fontId="3" fillId="0" borderId="25" xfId="1" applyBorder="1" applyAlignment="1" applyProtection="1">
      <alignment vertical="center"/>
    </xf>
    <xf numFmtId="0" fontId="0" fillId="0" borderId="26" xfId="0" applyFont="1" applyFill="1" applyBorder="1"/>
    <xf numFmtId="0" fontId="0" fillId="0" borderId="26" xfId="0" applyFont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7" fillId="0" borderId="26" xfId="1" applyFont="1" applyFill="1" applyBorder="1" applyAlignment="1" applyProtection="1"/>
    <xf numFmtId="0" fontId="12" fillId="0" borderId="26" xfId="0" applyFont="1" applyFill="1" applyBorder="1" applyAlignment="1">
      <alignment horizontal="center"/>
    </xf>
    <xf numFmtId="0" fontId="12" fillId="0" borderId="26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3" fillId="0" borderId="27" xfId="1" applyBorder="1" applyAlignment="1" applyProtection="1">
      <alignment vertical="center"/>
    </xf>
    <xf numFmtId="0" fontId="14" fillId="0" borderId="10" xfId="1" applyFont="1" applyBorder="1" applyAlignment="1" applyProtection="1"/>
    <xf numFmtId="0" fontId="17" fillId="0" borderId="0" xfId="0" applyFont="1" applyFill="1" applyBorder="1"/>
    <xf numFmtId="0" fontId="15" fillId="0" borderId="0" xfId="0" applyFont="1" applyBorder="1"/>
    <xf numFmtId="0" fontId="15" fillId="0" borderId="26" xfId="0" applyFont="1" applyBorder="1" applyAlignment="1"/>
    <xf numFmtId="0" fontId="0" fillId="0" borderId="25" xfId="0" applyBorder="1"/>
    <xf numFmtId="49" fontId="0" fillId="0" borderId="0" xfId="0" applyNumberFormat="1" applyBorder="1" applyAlignment="1">
      <alignment horizontal="left" wrapText="1"/>
    </xf>
    <xf numFmtId="21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3" fillId="0" borderId="25" xfId="1" applyBorder="1" applyAlignment="1" applyProtection="1"/>
  </cellXfs>
  <cellStyles count="7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esound.org/people/Callum_Sharp279/sounds/198448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eesound.org/people/LittleRobotSoundFactory/sounds/270537/" TargetMode="External"/><Relationship Id="rId1" Type="http://schemas.openxmlformats.org/officeDocument/2006/relationships/hyperlink" Target="https://freesound.org/people/fins/sounds/171670/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CueSheet.xlsx" TargetMode="External"/><Relationship Id="rId18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3" Type="http://schemas.openxmlformats.org/officeDocument/2006/relationships/hyperlink" Target="CueSheet.xlsx" TargetMode="External"/><Relationship Id="rId21" Type="http://schemas.openxmlformats.org/officeDocument/2006/relationships/hyperlink" Target="CueSheet.xlsx" TargetMode="External"/><Relationship Id="rId34" Type="http://schemas.openxmlformats.org/officeDocument/2006/relationships/hyperlink" Target="CueSheet.xlsx" TargetMode="External"/><Relationship Id="rId7" Type="http://schemas.openxmlformats.org/officeDocument/2006/relationships/hyperlink" Target="CueSheet.xlsx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CueSheet.xlsx" TargetMode="External"/><Relationship Id="rId33" Type="http://schemas.openxmlformats.org/officeDocument/2006/relationships/hyperlink" Target="CueSheet.xlsx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29" Type="http://schemas.openxmlformats.org/officeDocument/2006/relationships/hyperlink" Target="CueSheet.xlsx" TargetMode="External"/><Relationship Id="rId1" Type="http://schemas.openxmlformats.org/officeDocument/2006/relationships/hyperlink" Target="CueSheet.xlsx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15" Type="http://schemas.openxmlformats.org/officeDocument/2006/relationships/hyperlink" Target="CueSheet.xlsx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10" Type="http://schemas.openxmlformats.org/officeDocument/2006/relationships/hyperlink" Target="CueSheet.xlsx" TargetMode="External"/><Relationship Id="rId19" Type="http://schemas.openxmlformats.org/officeDocument/2006/relationships/hyperlink" Target="CueSheet.xlsx" TargetMode="External"/><Relationship Id="rId31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CueSheet.xlsx" TargetMode="External"/><Relationship Id="rId27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Cue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="150" zoomScaleNormal="150" zoomScalePageLayoutView="150" workbookViewId="0">
      <selection activeCell="B8" sqref="B8"/>
    </sheetView>
  </sheetViews>
  <sheetFormatPr baseColWidth="10" defaultRowHeight="15" x14ac:dyDescent="0.25"/>
  <cols>
    <col min="2" max="2" width="15.85546875" customWidth="1"/>
    <col min="3" max="3" width="7.85546875" customWidth="1"/>
    <col min="4" max="4" width="9.85546875" customWidth="1"/>
    <col min="5" max="5" width="7.28515625" customWidth="1"/>
    <col min="6" max="6" width="7" customWidth="1"/>
  </cols>
  <sheetData>
    <row r="1" spans="2:6" ht="6.95" customHeight="1" x14ac:dyDescent="0.25"/>
    <row r="2" spans="2:6" ht="31.5" x14ac:dyDescent="0.5">
      <c r="B2" s="1" t="s">
        <v>36</v>
      </c>
      <c r="C2" s="1"/>
      <c r="D2" s="19"/>
      <c r="E2" s="19"/>
      <c r="F2" s="19"/>
    </row>
    <row r="3" spans="2:6" x14ac:dyDescent="0.25">
      <c r="B3" t="s">
        <v>25</v>
      </c>
    </row>
    <row r="4" spans="2:6" ht="6.95" customHeight="1" thickBot="1" x14ac:dyDescent="0.3"/>
    <row r="5" spans="2:6" ht="15.75" thickBot="1" x14ac:dyDescent="0.3">
      <c r="B5" s="36"/>
      <c r="C5" s="37" t="s">
        <v>32</v>
      </c>
      <c r="D5" s="37" t="s">
        <v>33</v>
      </c>
      <c r="E5" s="38" t="s">
        <v>34</v>
      </c>
      <c r="F5" s="39" t="s">
        <v>35</v>
      </c>
    </row>
    <row r="6" spans="2:6" x14ac:dyDescent="0.25">
      <c r="B6" s="40" t="s">
        <v>26</v>
      </c>
      <c r="C6" s="31">
        <f>'Metadatos M'!D9</f>
        <v>0</v>
      </c>
      <c r="D6" s="31">
        <v>0</v>
      </c>
      <c r="E6" s="31">
        <v>0</v>
      </c>
      <c r="F6" s="34">
        <f>SUM(C6:E6)</f>
        <v>0</v>
      </c>
    </row>
    <row r="7" spans="2:6" x14ac:dyDescent="0.25">
      <c r="B7" s="40" t="s">
        <v>27</v>
      </c>
      <c r="C7" s="31">
        <f>'Metadatos A'!D9</f>
        <v>0</v>
      </c>
      <c r="D7" s="31">
        <f>'Metadatos A'!E9</f>
        <v>0</v>
      </c>
      <c r="E7" s="31">
        <v>0</v>
      </c>
      <c r="F7" s="34">
        <f>SUM(C7:E7)</f>
        <v>0</v>
      </c>
    </row>
    <row r="8" spans="2:6" x14ac:dyDescent="0.25">
      <c r="B8" s="40" t="s">
        <v>28</v>
      </c>
      <c r="C8" s="31">
        <v>0</v>
      </c>
      <c r="D8" s="31">
        <v>0</v>
      </c>
      <c r="E8" s="31">
        <v>0</v>
      </c>
      <c r="F8" s="34">
        <f t="shared" ref="F8:F10" si="0">SUM(C8:E8)</f>
        <v>0</v>
      </c>
    </row>
    <row r="9" spans="2:6" x14ac:dyDescent="0.25">
      <c r="B9" s="41" t="s">
        <v>29</v>
      </c>
      <c r="C9" s="31">
        <f>'Metadatos F'!D9</f>
        <v>0</v>
      </c>
      <c r="D9" s="31">
        <f>'Metadatos F'!E9</f>
        <v>0</v>
      </c>
      <c r="E9" s="31">
        <v>0</v>
      </c>
      <c r="F9" s="34">
        <f t="shared" si="0"/>
        <v>0</v>
      </c>
    </row>
    <row r="10" spans="2:6" x14ac:dyDescent="0.25">
      <c r="B10" s="41" t="s">
        <v>30</v>
      </c>
      <c r="C10" s="31">
        <f>'Metadatos D'!D9</f>
        <v>0</v>
      </c>
      <c r="D10" s="31">
        <v>0</v>
      </c>
      <c r="E10" s="31">
        <v>0</v>
      </c>
      <c r="F10" s="34">
        <f t="shared" si="0"/>
        <v>0</v>
      </c>
    </row>
    <row r="11" spans="2:6" ht="15.75" thickBot="1" x14ac:dyDescent="0.3">
      <c r="B11" s="42" t="s">
        <v>31</v>
      </c>
      <c r="C11" s="32">
        <v>0</v>
      </c>
      <c r="D11" s="32">
        <f>'Metadatos V'!E77</f>
        <v>0</v>
      </c>
      <c r="E11" s="32">
        <v>0</v>
      </c>
      <c r="F11" s="35">
        <f>SUM(C11:E11)</f>
        <v>0</v>
      </c>
    </row>
    <row r="12" spans="2:6" x14ac:dyDescent="0.25">
      <c r="F12" s="33">
        <f>SUM(F6:F11)</f>
        <v>0</v>
      </c>
    </row>
  </sheetData>
  <hyperlinks>
    <hyperlink ref="B6" location="'Metadatos M'!A1" display="Metadatos Música" xr:uid="{00000000-0004-0000-0000-000000000000}"/>
    <hyperlink ref="B7" location="'Metadatos A'!A1" display="Metadatos Ambientes" xr:uid="{00000000-0004-0000-0000-000001000000}"/>
    <hyperlink ref="B8" location="'Metadatos H'!A1" display="Metadatos HardFX" xr:uid="{00000000-0004-0000-0000-000002000000}"/>
    <hyperlink ref="B9" location="'Metadatos F'!A1" display="Metadatos Foleys" xr:uid="{00000000-0004-0000-0000-000003000000}"/>
    <hyperlink ref="B10" location="'Metadatos D'!A1" display="Metadatos Diseño" xr:uid="{00000000-0004-0000-0000-000004000000}"/>
    <hyperlink ref="B11" location="'Metadatos V'!A1" display="Metadatos Voces" xr:uid="{00000000-0004-0000-0000-00000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27" bestFit="1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 customWidth="1"/>
    <col min="12" max="12" width="9.7109375" customWidth="1"/>
    <col min="13" max="13" width="15.140625" customWidth="1"/>
    <col min="14" max="14" width="11.42578125" customWidth="1"/>
    <col min="15" max="15" width="19.140625" customWidth="1"/>
  </cols>
  <sheetData>
    <row r="1" spans="2:15" ht="32.25" thickBot="1" x14ac:dyDescent="0.55000000000000004">
      <c r="B1" s="1" t="s">
        <v>9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s="21" customFormat="1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s="21" customFormat="1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>
        <f>COUNTA(D6:D8)</f>
        <v>0</v>
      </c>
      <c r="E9">
        <f>COUNTA(E6:E8)</f>
        <v>0</v>
      </c>
      <c r="F9">
        <f>COUNTA(F6:F8)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"/>
  <sheetViews>
    <sheetView zoomScaleNormal="100" zoomScalePageLayoutView="125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37.5703125" customWidth="1"/>
    <col min="9" max="9" width="10.85546875" customWidth="1"/>
    <col min="10" max="10" width="4.7109375" customWidth="1"/>
    <col min="11" max="11" width="10.42578125" customWidth="1"/>
    <col min="12" max="12" width="9.7109375" customWidth="1"/>
    <col min="13" max="13" width="12.42578125" customWidth="1"/>
    <col min="14" max="14" width="18.28515625" customWidth="1"/>
    <col min="15" max="15" width="17.140625" customWidth="1"/>
  </cols>
  <sheetData>
    <row r="1" spans="2:15" ht="32.25" thickBot="1" x14ac:dyDescent="0.55000000000000004">
      <c r="B1" s="1" t="s">
        <v>20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7"/>
  <sheetViews>
    <sheetView topLeftCell="I1" zoomScaleNormal="100" zoomScalePageLayoutView="125" workbookViewId="0">
      <selection activeCell="B6" sqref="B6:O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19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</cols>
  <sheetData>
    <row r="1" spans="2:16" ht="32.25" thickBot="1" x14ac:dyDescent="0.55000000000000004">
      <c r="B1" s="1" t="s">
        <v>21</v>
      </c>
      <c r="C1" s="1"/>
    </row>
    <row r="2" spans="2:16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6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6" ht="15.75" thickTop="1" x14ac:dyDescent="0.25">
      <c r="B4" s="65" t="s">
        <v>7</v>
      </c>
      <c r="C4" s="66" t="s">
        <v>39</v>
      </c>
      <c r="D4" s="67"/>
      <c r="E4" s="29"/>
      <c r="F4" s="29" t="s">
        <v>6</v>
      </c>
      <c r="G4" s="71" t="s">
        <v>40</v>
      </c>
      <c r="H4" s="72" t="s">
        <v>53</v>
      </c>
      <c r="I4" s="76" t="s">
        <v>12</v>
      </c>
      <c r="J4" s="77" t="s">
        <v>41</v>
      </c>
      <c r="K4" s="56">
        <v>24</v>
      </c>
      <c r="L4" s="56">
        <v>2</v>
      </c>
      <c r="M4" s="77" t="s">
        <v>42</v>
      </c>
      <c r="N4" s="77">
        <v>-13</v>
      </c>
      <c r="O4" s="80" t="s">
        <v>54</v>
      </c>
      <c r="P4" s="43"/>
    </row>
    <row r="5" spans="2:16" x14ac:dyDescent="0.25">
      <c r="B5" s="69" t="s">
        <v>8</v>
      </c>
      <c r="C5" s="70" t="s">
        <v>38</v>
      </c>
      <c r="D5" s="64"/>
      <c r="E5" s="64"/>
      <c r="F5" s="68" t="s">
        <v>6</v>
      </c>
      <c r="G5" s="73" t="s">
        <v>43</v>
      </c>
      <c r="H5" s="72" t="s">
        <v>52</v>
      </c>
      <c r="I5" s="76" t="s">
        <v>12</v>
      </c>
      <c r="J5" s="78" t="s">
        <v>41</v>
      </c>
      <c r="K5" s="48">
        <v>16</v>
      </c>
      <c r="L5" s="48">
        <v>2</v>
      </c>
      <c r="M5" s="48" t="s">
        <v>44</v>
      </c>
      <c r="N5" s="78">
        <v>-13</v>
      </c>
      <c r="O5" s="81" t="s">
        <v>55</v>
      </c>
    </row>
    <row r="6" spans="2:16" x14ac:dyDescent="0.25">
      <c r="B6" s="79" t="s">
        <v>45</v>
      </c>
      <c r="C6" s="70" t="s">
        <v>37</v>
      </c>
      <c r="D6" s="64"/>
      <c r="E6" s="64"/>
      <c r="F6" s="68" t="s">
        <v>6</v>
      </c>
      <c r="G6" s="74" t="s">
        <v>46</v>
      </c>
      <c r="H6" s="75" t="s">
        <v>51</v>
      </c>
      <c r="I6" s="76" t="s">
        <v>12</v>
      </c>
      <c r="J6" s="78" t="s">
        <v>41</v>
      </c>
      <c r="K6" s="48">
        <v>16</v>
      </c>
      <c r="L6" s="48">
        <v>2</v>
      </c>
      <c r="M6" s="78" t="s">
        <v>47</v>
      </c>
      <c r="N6" s="78">
        <v>-23</v>
      </c>
      <c r="O6" s="81" t="s">
        <v>56</v>
      </c>
    </row>
    <row r="7" spans="2:16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6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6" ht="15.75" thickTop="1" x14ac:dyDescent="0.25">
      <c r="D9" s="19">
        <f>COUNTA(D4:D8)</f>
        <v>0</v>
      </c>
      <c r="E9" s="19">
        <f>COUNTA(E4:E8)</f>
        <v>0</v>
      </c>
      <c r="F9" s="19">
        <f>COUNTA(F4:F8)</f>
        <v>3</v>
      </c>
    </row>
    <row r="15" spans="2:16" x14ac:dyDescent="0.25">
      <c r="H15" s="61"/>
    </row>
    <row r="16" spans="2:16" x14ac:dyDescent="0.25">
      <c r="H16" s="61"/>
    </row>
    <row r="17" spans="8:8" x14ac:dyDescent="0.25">
      <c r="H17" s="61"/>
    </row>
  </sheetData>
  <hyperlinks>
    <hyperlink ref="G4" r:id="rId1" xr:uid="{7446D709-72BD-4AED-822C-47971524E67A}"/>
    <hyperlink ref="G5" r:id="rId2" xr:uid="{099D432C-2946-4073-925B-53FEA2A67976}"/>
    <hyperlink ref="G6" r:id="rId3" xr:uid="{B4160306-D119-4FAF-8C23-D70122BE1BE1}"/>
    <hyperlink ref="O4" r:id="rId4" location="'Menu principal'!B6" xr:uid="{BDE91E05-024E-4A3E-957B-74F6524BA8D6}"/>
    <hyperlink ref="O5" r:id="rId5" location="'Menu principal'!B7" xr:uid="{CE5C9F75-58A8-4DE4-ACA0-F2732AA35A7C}"/>
    <hyperlink ref="O6" r:id="rId6" location="'Menu principal'!B9" xr:uid="{B4E69740-3721-41B0-A6FF-5C8A82B9257F}"/>
  </hyperlinks>
  <pageMargins left="0.7" right="0.7" top="0.75" bottom="0.75" header="0.3" footer="0.3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</cols>
  <sheetData>
    <row r="1" spans="2:15" ht="32.25" thickBot="1" x14ac:dyDescent="0.55000000000000004">
      <c r="B1" s="1" t="s">
        <v>22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9"/>
  <sheetViews>
    <sheetView zoomScaleNormal="100" zoomScalePageLayoutView="125"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</cols>
  <sheetData>
    <row r="1" spans="2:15" ht="32.25" thickBot="1" x14ac:dyDescent="0.55000000000000004">
      <c r="B1" s="1" t="s">
        <v>23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7"/>
  <sheetViews>
    <sheetView tabSelected="1" topLeftCell="I28" zoomScaleNormal="100" zoomScalePageLayoutView="125" workbookViewId="0">
      <selection activeCell="P57" sqref="P57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54.85546875" customWidth="1"/>
    <col min="4" max="6" width="3" style="19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</cols>
  <sheetData>
    <row r="1" spans="1:15" ht="32.25" thickBot="1" x14ac:dyDescent="0.55000000000000004">
      <c r="B1" s="1" t="s">
        <v>24</v>
      </c>
      <c r="C1" s="1"/>
    </row>
    <row r="2" spans="1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1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1:15" ht="15.75" thickTop="1" x14ac:dyDescent="0.25">
      <c r="B4" s="30" t="s">
        <v>57</v>
      </c>
      <c r="C4" s="11" t="s">
        <v>60</v>
      </c>
      <c r="D4" s="28" t="s">
        <v>4</v>
      </c>
      <c r="E4" s="26"/>
      <c r="F4" s="29"/>
      <c r="G4" s="90" t="s">
        <v>58</v>
      </c>
      <c r="H4" s="63" t="s">
        <v>97</v>
      </c>
      <c r="I4" s="20" t="s">
        <v>12</v>
      </c>
      <c r="J4" s="55" t="s">
        <v>41</v>
      </c>
      <c r="K4" s="56">
        <v>16</v>
      </c>
      <c r="L4" s="56">
        <v>1</v>
      </c>
      <c r="M4" s="57" t="s">
        <v>130</v>
      </c>
      <c r="N4" s="57">
        <v>-28</v>
      </c>
      <c r="O4" s="80" t="s">
        <v>59</v>
      </c>
    </row>
    <row r="5" spans="1:15" x14ac:dyDescent="0.25">
      <c r="B5" s="69" t="s">
        <v>61</v>
      </c>
      <c r="C5" s="95" t="s">
        <v>99</v>
      </c>
      <c r="D5" s="20" t="s">
        <v>4</v>
      </c>
      <c r="E5" s="23"/>
      <c r="F5" s="20"/>
      <c r="G5" s="63" t="s">
        <v>58</v>
      </c>
      <c r="H5" s="63" t="s">
        <v>97</v>
      </c>
      <c r="I5" s="20" t="s">
        <v>12</v>
      </c>
      <c r="J5" s="47" t="s">
        <v>41</v>
      </c>
      <c r="K5" s="48">
        <v>16</v>
      </c>
      <c r="L5" s="48">
        <v>1</v>
      </c>
      <c r="M5" s="48" t="s">
        <v>131</v>
      </c>
      <c r="N5" s="97">
        <v>-30</v>
      </c>
      <c r="O5" s="81" t="s">
        <v>59</v>
      </c>
    </row>
    <row r="6" spans="1:15" x14ac:dyDescent="0.25">
      <c r="B6" s="46" t="s">
        <v>62</v>
      </c>
      <c r="C6" s="95" t="s">
        <v>100</v>
      </c>
      <c r="D6" s="20" t="s">
        <v>4</v>
      </c>
      <c r="E6" s="23"/>
      <c r="F6" s="20"/>
      <c r="G6" s="63" t="s">
        <v>58</v>
      </c>
      <c r="H6" s="63" t="s">
        <v>97</v>
      </c>
      <c r="I6" s="20" t="s">
        <v>12</v>
      </c>
      <c r="J6" s="47" t="s">
        <v>41</v>
      </c>
      <c r="K6" s="48">
        <v>16</v>
      </c>
      <c r="L6" s="48">
        <v>1</v>
      </c>
      <c r="M6" s="49" t="s">
        <v>132</v>
      </c>
      <c r="N6" s="49">
        <v>-29</v>
      </c>
      <c r="O6" s="81" t="s">
        <v>54</v>
      </c>
    </row>
    <row r="7" spans="1:15" x14ac:dyDescent="0.25">
      <c r="B7" s="69" t="s">
        <v>63</v>
      </c>
      <c r="C7" s="95" t="s">
        <v>101</v>
      </c>
      <c r="D7" s="20" t="s">
        <v>4</v>
      </c>
      <c r="E7" s="23"/>
      <c r="F7" s="20"/>
      <c r="G7" s="63" t="s">
        <v>58</v>
      </c>
      <c r="H7" s="63" t="s">
        <v>97</v>
      </c>
      <c r="I7" s="20" t="s">
        <v>12</v>
      </c>
      <c r="J7" s="47" t="s">
        <v>41</v>
      </c>
      <c r="K7" s="48">
        <v>16</v>
      </c>
      <c r="L7" s="48">
        <v>1</v>
      </c>
      <c r="M7" s="96" t="s">
        <v>133</v>
      </c>
      <c r="N7" s="20">
        <v>-27</v>
      </c>
      <c r="O7" s="81" t="s">
        <v>54</v>
      </c>
    </row>
    <row r="8" spans="1:15" x14ac:dyDescent="0.25">
      <c r="A8" s="94"/>
      <c r="B8" s="92" t="s">
        <v>64</v>
      </c>
      <c r="C8" s="95" t="s">
        <v>102</v>
      </c>
      <c r="D8" s="20" t="s">
        <v>4</v>
      </c>
      <c r="E8" s="23"/>
      <c r="F8" s="20"/>
      <c r="G8" s="63" t="s">
        <v>58</v>
      </c>
      <c r="H8" s="63" t="s">
        <v>97</v>
      </c>
      <c r="I8" s="20" t="s">
        <v>12</v>
      </c>
      <c r="J8" s="47" t="s">
        <v>41</v>
      </c>
      <c r="K8" s="48">
        <v>16</v>
      </c>
      <c r="L8" s="48">
        <v>1</v>
      </c>
      <c r="M8" s="96" t="s">
        <v>134</v>
      </c>
      <c r="N8" s="20">
        <v>-22</v>
      </c>
      <c r="O8" s="81" t="s">
        <v>54</v>
      </c>
    </row>
    <row r="9" spans="1:15" x14ac:dyDescent="0.25">
      <c r="A9" s="94"/>
      <c r="B9" s="92" t="s">
        <v>65</v>
      </c>
      <c r="C9" s="95" t="s">
        <v>103</v>
      </c>
      <c r="D9" s="20" t="s">
        <v>4</v>
      </c>
      <c r="E9" s="23"/>
      <c r="F9" s="20"/>
      <c r="G9" s="63" t="s">
        <v>58</v>
      </c>
      <c r="H9" s="63" t="s">
        <v>97</v>
      </c>
      <c r="I9" s="20" t="s">
        <v>12</v>
      </c>
      <c r="J9" s="47" t="s">
        <v>41</v>
      </c>
      <c r="K9" s="48">
        <v>16</v>
      </c>
      <c r="L9" s="48">
        <v>1</v>
      </c>
      <c r="M9" s="96" t="s">
        <v>135</v>
      </c>
      <c r="N9" s="20">
        <v>-31</v>
      </c>
      <c r="O9" s="81" t="s">
        <v>54</v>
      </c>
    </row>
    <row r="10" spans="1:15" x14ac:dyDescent="0.25">
      <c r="A10" s="94"/>
      <c r="B10" s="92" t="s">
        <v>66</v>
      </c>
      <c r="C10" s="95" t="s">
        <v>104</v>
      </c>
      <c r="D10" s="20" t="s">
        <v>4</v>
      </c>
      <c r="E10" s="23"/>
      <c r="F10" s="20"/>
      <c r="G10" s="63" t="s">
        <v>58</v>
      </c>
      <c r="H10" s="63" t="s">
        <v>97</v>
      </c>
      <c r="I10" s="20" t="s">
        <v>12</v>
      </c>
      <c r="J10" s="47" t="s">
        <v>41</v>
      </c>
      <c r="K10" s="48">
        <v>16</v>
      </c>
      <c r="L10" s="48">
        <v>1</v>
      </c>
      <c r="M10" s="96" t="s">
        <v>136</v>
      </c>
      <c r="N10" s="20">
        <v>-24</v>
      </c>
      <c r="O10" s="81" t="s">
        <v>54</v>
      </c>
    </row>
    <row r="11" spans="1:15" x14ac:dyDescent="0.25">
      <c r="A11" s="94"/>
      <c r="B11" s="92" t="s">
        <v>67</v>
      </c>
      <c r="C11" s="95" t="s">
        <v>105</v>
      </c>
      <c r="D11" s="20" t="s">
        <v>4</v>
      </c>
      <c r="E11" s="23"/>
      <c r="F11" s="20"/>
      <c r="G11" s="63" t="s">
        <v>58</v>
      </c>
      <c r="H11" s="63" t="s">
        <v>97</v>
      </c>
      <c r="I11" s="20" t="s">
        <v>12</v>
      </c>
      <c r="J11" s="47" t="s">
        <v>41</v>
      </c>
      <c r="K11" s="48">
        <v>16</v>
      </c>
      <c r="L11" s="48">
        <v>1</v>
      </c>
      <c r="M11" s="96" t="s">
        <v>137</v>
      </c>
      <c r="N11" s="20">
        <v>-23</v>
      </c>
      <c r="O11" s="98" t="s">
        <v>55</v>
      </c>
    </row>
    <row r="12" spans="1:15" x14ac:dyDescent="0.25">
      <c r="A12" s="94"/>
      <c r="B12" s="92" t="s">
        <v>68</v>
      </c>
      <c r="C12" s="95" t="s">
        <v>106</v>
      </c>
      <c r="D12" s="20" t="s">
        <v>4</v>
      </c>
      <c r="E12" s="23"/>
      <c r="F12" s="20"/>
      <c r="G12" s="63" t="s">
        <v>58</v>
      </c>
      <c r="H12" s="63" t="s">
        <v>97</v>
      </c>
      <c r="I12" s="20" t="s">
        <v>12</v>
      </c>
      <c r="J12" s="47" t="s">
        <v>41</v>
      </c>
      <c r="K12" s="48">
        <v>16</v>
      </c>
      <c r="L12" s="48">
        <v>1</v>
      </c>
      <c r="M12" s="96" t="s">
        <v>138</v>
      </c>
      <c r="N12" s="20">
        <v>-28</v>
      </c>
      <c r="O12" s="98" t="s">
        <v>55</v>
      </c>
    </row>
    <row r="13" spans="1:15" x14ac:dyDescent="0.25">
      <c r="A13" s="94"/>
      <c r="B13" s="92" t="s">
        <v>69</v>
      </c>
      <c r="C13" s="95" t="s">
        <v>107</v>
      </c>
      <c r="D13" s="20" t="s">
        <v>4</v>
      </c>
      <c r="E13" s="23"/>
      <c r="F13" s="20"/>
      <c r="G13" s="63" t="s">
        <v>58</v>
      </c>
      <c r="H13" s="63" t="s">
        <v>97</v>
      </c>
      <c r="I13" s="20" t="s">
        <v>12</v>
      </c>
      <c r="J13" s="47" t="s">
        <v>41</v>
      </c>
      <c r="K13" s="48">
        <v>16</v>
      </c>
      <c r="L13" s="48">
        <v>1</v>
      </c>
      <c r="M13" s="96" t="s">
        <v>139</v>
      </c>
      <c r="N13" s="20">
        <v>-25</v>
      </c>
      <c r="O13" s="98" t="s">
        <v>55</v>
      </c>
    </row>
    <row r="14" spans="1:15" x14ac:dyDescent="0.25">
      <c r="A14" s="94"/>
      <c r="B14" s="92" t="s">
        <v>70</v>
      </c>
      <c r="C14" s="95" t="s">
        <v>108</v>
      </c>
      <c r="D14" s="20" t="s">
        <v>4</v>
      </c>
      <c r="E14" s="23"/>
      <c r="F14" s="20"/>
      <c r="G14" s="63" t="s">
        <v>58</v>
      </c>
      <c r="H14" s="63" t="s">
        <v>97</v>
      </c>
      <c r="I14" s="20" t="s">
        <v>12</v>
      </c>
      <c r="J14" s="47" t="s">
        <v>41</v>
      </c>
      <c r="K14" s="48">
        <v>16</v>
      </c>
      <c r="L14" s="48">
        <v>1</v>
      </c>
      <c r="M14" s="96" t="s">
        <v>138</v>
      </c>
      <c r="N14" s="20">
        <v>-28</v>
      </c>
      <c r="O14" s="98" t="s">
        <v>55</v>
      </c>
    </row>
    <row r="15" spans="1:15" x14ac:dyDescent="0.25">
      <c r="A15" s="94"/>
      <c r="B15" s="92" t="s">
        <v>71</v>
      </c>
      <c r="C15" s="95" t="s">
        <v>109</v>
      </c>
      <c r="D15" s="20" t="s">
        <v>4</v>
      </c>
      <c r="E15" s="23"/>
      <c r="F15" s="20"/>
      <c r="G15" s="63" t="s">
        <v>58</v>
      </c>
      <c r="H15" s="63" t="s">
        <v>97</v>
      </c>
      <c r="I15" s="20" t="s">
        <v>12</v>
      </c>
      <c r="J15" s="47" t="s">
        <v>41</v>
      </c>
      <c r="K15" s="48">
        <v>16</v>
      </c>
      <c r="L15" s="48">
        <v>1</v>
      </c>
      <c r="M15" s="96" t="s">
        <v>140</v>
      </c>
      <c r="N15" s="20">
        <v>-26</v>
      </c>
      <c r="O15" s="98" t="s">
        <v>92</v>
      </c>
    </row>
    <row r="16" spans="1:15" x14ac:dyDescent="0.25">
      <c r="A16" s="94"/>
      <c r="B16" s="92" t="s">
        <v>72</v>
      </c>
      <c r="C16" s="95" t="s">
        <v>110</v>
      </c>
      <c r="D16" s="20" t="s">
        <v>4</v>
      </c>
      <c r="E16" s="23"/>
      <c r="F16" s="20"/>
      <c r="G16" s="63" t="s">
        <v>58</v>
      </c>
      <c r="H16" s="63" t="s">
        <v>97</v>
      </c>
      <c r="I16" s="20" t="s">
        <v>12</v>
      </c>
      <c r="J16" s="47" t="s">
        <v>41</v>
      </c>
      <c r="K16" s="48">
        <v>16</v>
      </c>
      <c r="L16" s="48">
        <v>1</v>
      </c>
      <c r="M16" s="96" t="s">
        <v>141</v>
      </c>
      <c r="N16" s="20">
        <v>-25</v>
      </c>
      <c r="O16" s="98" t="s">
        <v>92</v>
      </c>
    </row>
    <row r="17" spans="1:15" x14ac:dyDescent="0.25">
      <c r="A17" s="94"/>
      <c r="B17" s="92" t="s">
        <v>73</v>
      </c>
      <c r="C17" s="95" t="s">
        <v>111</v>
      </c>
      <c r="D17" s="20" t="s">
        <v>4</v>
      </c>
      <c r="E17" s="23"/>
      <c r="F17" s="20"/>
      <c r="G17" s="63" t="s">
        <v>58</v>
      </c>
      <c r="H17" s="63" t="s">
        <v>97</v>
      </c>
      <c r="I17" s="20" t="s">
        <v>12</v>
      </c>
      <c r="J17" s="47" t="s">
        <v>41</v>
      </c>
      <c r="K17" s="48">
        <v>16</v>
      </c>
      <c r="L17" s="48">
        <v>1</v>
      </c>
      <c r="M17" s="96" t="s">
        <v>133</v>
      </c>
      <c r="N17" s="20">
        <v>-25</v>
      </c>
      <c r="O17" s="98" t="s">
        <v>92</v>
      </c>
    </row>
    <row r="18" spans="1:15" x14ac:dyDescent="0.25">
      <c r="A18" s="94"/>
      <c r="B18" s="92" t="s">
        <v>74</v>
      </c>
      <c r="C18" s="95" t="s">
        <v>112</v>
      </c>
      <c r="D18" s="20" t="s">
        <v>4</v>
      </c>
      <c r="E18" s="23"/>
      <c r="F18" s="20"/>
      <c r="G18" s="63" t="s">
        <v>58</v>
      </c>
      <c r="H18" s="63" t="s">
        <v>97</v>
      </c>
      <c r="I18" s="20" t="s">
        <v>12</v>
      </c>
      <c r="J18" s="47" t="s">
        <v>41</v>
      </c>
      <c r="K18" s="48">
        <v>16</v>
      </c>
      <c r="L18" s="48">
        <v>1</v>
      </c>
      <c r="M18" s="96" t="s">
        <v>142</v>
      </c>
      <c r="N18" s="20">
        <v>-24</v>
      </c>
      <c r="O18" s="98" t="s">
        <v>92</v>
      </c>
    </row>
    <row r="19" spans="1:15" x14ac:dyDescent="0.25">
      <c r="A19" s="94"/>
      <c r="B19" s="92" t="s">
        <v>75</v>
      </c>
      <c r="C19" s="95" t="s">
        <v>113</v>
      </c>
      <c r="D19" s="20" t="s">
        <v>4</v>
      </c>
      <c r="E19" s="23"/>
      <c r="F19" s="20"/>
      <c r="G19" s="63" t="s">
        <v>58</v>
      </c>
      <c r="H19" s="63" t="s">
        <v>97</v>
      </c>
      <c r="I19" s="20" t="s">
        <v>12</v>
      </c>
      <c r="J19" s="47" t="s">
        <v>41</v>
      </c>
      <c r="K19" s="48">
        <v>16</v>
      </c>
      <c r="L19" s="48">
        <v>1</v>
      </c>
      <c r="M19" s="96" t="s">
        <v>143</v>
      </c>
      <c r="N19" s="20">
        <v>-26</v>
      </c>
      <c r="O19" s="98" t="s">
        <v>56</v>
      </c>
    </row>
    <row r="20" spans="1:15" x14ac:dyDescent="0.25">
      <c r="A20" s="94"/>
      <c r="B20" s="92" t="s">
        <v>76</v>
      </c>
      <c r="C20" s="95" t="s">
        <v>114</v>
      </c>
      <c r="D20" s="20" t="s">
        <v>4</v>
      </c>
      <c r="E20" s="23"/>
      <c r="F20" s="20"/>
      <c r="G20" s="63" t="s">
        <v>58</v>
      </c>
      <c r="H20" s="63" t="s">
        <v>97</v>
      </c>
      <c r="I20" s="20" t="s">
        <v>12</v>
      </c>
      <c r="J20" s="47" t="s">
        <v>41</v>
      </c>
      <c r="K20" s="48">
        <v>16</v>
      </c>
      <c r="L20" s="48">
        <v>1</v>
      </c>
      <c r="M20" s="96" t="s">
        <v>134</v>
      </c>
      <c r="N20" s="20">
        <v>-29</v>
      </c>
      <c r="O20" s="98" t="s">
        <v>56</v>
      </c>
    </row>
    <row r="21" spans="1:15" x14ac:dyDescent="0.25">
      <c r="A21" s="94"/>
      <c r="B21" s="92" t="s">
        <v>77</v>
      </c>
      <c r="C21" s="95" t="s">
        <v>115</v>
      </c>
      <c r="D21" s="20" t="s">
        <v>4</v>
      </c>
      <c r="E21" s="23"/>
      <c r="F21" s="20"/>
      <c r="G21" s="63" t="s">
        <v>58</v>
      </c>
      <c r="H21" s="63" t="s">
        <v>97</v>
      </c>
      <c r="I21" s="20" t="s">
        <v>12</v>
      </c>
      <c r="J21" s="47" t="s">
        <v>41</v>
      </c>
      <c r="K21" s="48">
        <v>16</v>
      </c>
      <c r="L21" s="48">
        <v>1</v>
      </c>
      <c r="M21" s="96" t="s">
        <v>144</v>
      </c>
      <c r="N21" s="20">
        <v>-24</v>
      </c>
      <c r="O21" s="98" t="s">
        <v>56</v>
      </c>
    </row>
    <row r="22" spans="1:15" x14ac:dyDescent="0.25">
      <c r="A22" s="94"/>
      <c r="B22" s="92" t="s">
        <v>78</v>
      </c>
      <c r="C22" s="95" t="s">
        <v>116</v>
      </c>
      <c r="D22" s="20" t="s">
        <v>4</v>
      </c>
      <c r="E22" s="23"/>
      <c r="F22" s="20"/>
      <c r="G22" s="63" t="s">
        <v>58</v>
      </c>
      <c r="H22" s="63" t="s">
        <v>97</v>
      </c>
      <c r="I22" s="20" t="s">
        <v>12</v>
      </c>
      <c r="J22" s="47" t="s">
        <v>41</v>
      </c>
      <c r="K22" s="48">
        <v>16</v>
      </c>
      <c r="L22" s="48">
        <v>1</v>
      </c>
      <c r="M22" s="96" t="s">
        <v>142</v>
      </c>
      <c r="N22" s="20">
        <v>-27</v>
      </c>
      <c r="O22" s="98" t="s">
        <v>56</v>
      </c>
    </row>
    <row r="23" spans="1:15" x14ac:dyDescent="0.25">
      <c r="A23" s="94"/>
      <c r="B23" s="92" t="s">
        <v>79</v>
      </c>
      <c r="C23" s="95" t="s">
        <v>117</v>
      </c>
      <c r="D23" s="20" t="s">
        <v>4</v>
      </c>
      <c r="E23" s="23"/>
      <c r="F23" s="20"/>
      <c r="G23" s="63" t="s">
        <v>58</v>
      </c>
      <c r="H23" s="63" t="s">
        <v>97</v>
      </c>
      <c r="I23" s="20" t="s">
        <v>12</v>
      </c>
      <c r="J23" s="47" t="s">
        <v>41</v>
      </c>
      <c r="K23" s="48">
        <v>16</v>
      </c>
      <c r="L23" s="48">
        <v>1</v>
      </c>
      <c r="M23" s="96" t="s">
        <v>145</v>
      </c>
      <c r="N23" s="20">
        <v>-26</v>
      </c>
      <c r="O23" s="98" t="s">
        <v>93</v>
      </c>
    </row>
    <row r="24" spans="1:15" x14ac:dyDescent="0.25">
      <c r="A24" s="94"/>
      <c r="B24" s="92" t="s">
        <v>80</v>
      </c>
      <c r="C24" s="95" t="s">
        <v>118</v>
      </c>
      <c r="D24" s="20" t="s">
        <v>4</v>
      </c>
      <c r="E24" s="23"/>
      <c r="F24" s="20"/>
      <c r="G24" s="63" t="s">
        <v>58</v>
      </c>
      <c r="H24" s="63" t="s">
        <v>97</v>
      </c>
      <c r="I24" s="20" t="s">
        <v>12</v>
      </c>
      <c r="J24" s="47" t="s">
        <v>41</v>
      </c>
      <c r="K24" s="48">
        <v>16</v>
      </c>
      <c r="L24" s="48">
        <v>1</v>
      </c>
      <c r="M24" s="96" t="s">
        <v>146</v>
      </c>
      <c r="N24" s="20">
        <v>-26</v>
      </c>
      <c r="O24" s="98" t="s">
        <v>93</v>
      </c>
    </row>
    <row r="25" spans="1:15" x14ac:dyDescent="0.25">
      <c r="A25" s="94"/>
      <c r="B25" s="92" t="s">
        <v>81</v>
      </c>
      <c r="C25" s="95" t="s">
        <v>119</v>
      </c>
      <c r="D25" s="20" t="s">
        <v>4</v>
      </c>
      <c r="E25" s="23"/>
      <c r="F25" s="20"/>
      <c r="G25" s="63" t="s">
        <v>58</v>
      </c>
      <c r="H25" s="63" t="s">
        <v>97</v>
      </c>
      <c r="I25" s="20" t="s">
        <v>12</v>
      </c>
      <c r="J25" s="47" t="s">
        <v>41</v>
      </c>
      <c r="K25" s="48">
        <v>16</v>
      </c>
      <c r="L25" s="48">
        <v>1</v>
      </c>
      <c r="M25" s="96" t="s">
        <v>147</v>
      </c>
      <c r="N25" s="20">
        <v>-23</v>
      </c>
      <c r="O25" s="98" t="s">
        <v>93</v>
      </c>
    </row>
    <row r="26" spans="1:15" x14ac:dyDescent="0.25">
      <c r="A26" s="94"/>
      <c r="B26" s="92" t="s">
        <v>82</v>
      </c>
      <c r="C26" s="95" t="s">
        <v>120</v>
      </c>
      <c r="D26" s="20" t="s">
        <v>4</v>
      </c>
      <c r="E26" s="23"/>
      <c r="F26" s="20"/>
      <c r="G26" s="63" t="s">
        <v>58</v>
      </c>
      <c r="H26" s="63" t="s">
        <v>98</v>
      </c>
      <c r="I26" s="20" t="s">
        <v>12</v>
      </c>
      <c r="J26" s="47" t="s">
        <v>41</v>
      </c>
      <c r="K26" s="48">
        <v>16</v>
      </c>
      <c r="L26" s="48">
        <v>1</v>
      </c>
      <c r="M26" s="96" t="s">
        <v>148</v>
      </c>
      <c r="N26" s="20">
        <v>-27</v>
      </c>
      <c r="O26" s="98" t="s">
        <v>94</v>
      </c>
    </row>
    <row r="27" spans="1:15" x14ac:dyDescent="0.25">
      <c r="A27" s="94"/>
      <c r="B27" s="92" t="s">
        <v>83</v>
      </c>
      <c r="C27" s="95" t="s">
        <v>121</v>
      </c>
      <c r="D27" s="20" t="s">
        <v>4</v>
      </c>
      <c r="E27" s="23"/>
      <c r="F27" s="20"/>
      <c r="G27" s="63" t="s">
        <v>58</v>
      </c>
      <c r="H27" s="63" t="s">
        <v>97</v>
      </c>
      <c r="I27" s="20" t="s">
        <v>12</v>
      </c>
      <c r="J27" s="47" t="s">
        <v>41</v>
      </c>
      <c r="K27" s="48">
        <v>16</v>
      </c>
      <c r="L27" s="48">
        <v>1</v>
      </c>
      <c r="M27" s="96" t="s">
        <v>149</v>
      </c>
      <c r="N27" s="20">
        <v>-29</v>
      </c>
      <c r="O27" s="98" t="s">
        <v>94</v>
      </c>
    </row>
    <row r="28" spans="1:15" x14ac:dyDescent="0.25">
      <c r="A28" s="94"/>
      <c r="B28" s="92" t="s">
        <v>84</v>
      </c>
      <c r="C28" s="95" t="s">
        <v>122</v>
      </c>
      <c r="D28" s="20" t="s">
        <v>4</v>
      </c>
      <c r="E28" s="23"/>
      <c r="F28" s="20"/>
      <c r="G28" s="63" t="s">
        <v>58</v>
      </c>
      <c r="H28" s="63" t="s">
        <v>97</v>
      </c>
      <c r="I28" s="20" t="s">
        <v>12</v>
      </c>
      <c r="J28" s="47" t="s">
        <v>41</v>
      </c>
      <c r="K28" s="48">
        <v>16</v>
      </c>
      <c r="L28" s="48">
        <v>1</v>
      </c>
      <c r="M28" s="96" t="s">
        <v>150</v>
      </c>
      <c r="N28" s="20">
        <v>-29</v>
      </c>
      <c r="O28" s="98" t="s">
        <v>95</v>
      </c>
    </row>
    <row r="29" spans="1:15" x14ac:dyDescent="0.25">
      <c r="A29" s="94"/>
      <c r="B29" s="92" t="s">
        <v>85</v>
      </c>
      <c r="C29" s="95" t="s">
        <v>123</v>
      </c>
      <c r="D29" s="20" t="s">
        <v>4</v>
      </c>
      <c r="E29" s="23"/>
      <c r="F29" s="20"/>
      <c r="G29" s="63" t="s">
        <v>58</v>
      </c>
      <c r="H29" s="63" t="s">
        <v>97</v>
      </c>
      <c r="I29" s="20" t="s">
        <v>12</v>
      </c>
      <c r="J29" s="47" t="s">
        <v>41</v>
      </c>
      <c r="K29" s="48">
        <v>16</v>
      </c>
      <c r="L29" s="48">
        <v>1</v>
      </c>
      <c r="M29" s="96" t="s">
        <v>151</v>
      </c>
      <c r="N29" s="20">
        <v>-28</v>
      </c>
      <c r="O29" s="98" t="s">
        <v>95</v>
      </c>
    </row>
    <row r="30" spans="1:15" x14ac:dyDescent="0.25">
      <c r="A30" s="94"/>
      <c r="B30" s="92" t="s">
        <v>86</v>
      </c>
      <c r="C30" s="95" t="s">
        <v>124</v>
      </c>
      <c r="D30" s="20" t="s">
        <v>4</v>
      </c>
      <c r="E30" s="23"/>
      <c r="F30" s="20"/>
      <c r="G30" s="63" t="s">
        <v>58</v>
      </c>
      <c r="H30" s="63" t="s">
        <v>97</v>
      </c>
      <c r="I30" s="20" t="s">
        <v>12</v>
      </c>
      <c r="J30" s="47" t="s">
        <v>41</v>
      </c>
      <c r="K30" s="48">
        <v>16</v>
      </c>
      <c r="L30" s="48">
        <v>1</v>
      </c>
      <c r="M30" s="96" t="s">
        <v>152</v>
      </c>
      <c r="N30" s="20">
        <v>-22</v>
      </c>
      <c r="O30" s="98" t="s">
        <v>96</v>
      </c>
    </row>
    <row r="31" spans="1:15" x14ac:dyDescent="0.25">
      <c r="A31" s="94"/>
      <c r="B31" s="92" t="s">
        <v>87</v>
      </c>
      <c r="C31" s="95" t="s">
        <v>126</v>
      </c>
      <c r="D31" s="20" t="s">
        <v>4</v>
      </c>
      <c r="E31" s="23"/>
      <c r="F31" s="20"/>
      <c r="G31" s="63" t="s">
        <v>58</v>
      </c>
      <c r="H31" s="63" t="s">
        <v>97</v>
      </c>
      <c r="I31" s="20" t="s">
        <v>12</v>
      </c>
      <c r="J31" s="47" t="s">
        <v>41</v>
      </c>
      <c r="K31" s="48">
        <v>16</v>
      </c>
      <c r="L31" s="48">
        <v>1</v>
      </c>
      <c r="M31" s="96" t="s">
        <v>153</v>
      </c>
      <c r="N31" s="20">
        <v>-20</v>
      </c>
      <c r="O31" s="98" t="s">
        <v>96</v>
      </c>
    </row>
    <row r="32" spans="1:15" x14ac:dyDescent="0.25">
      <c r="A32" s="94"/>
      <c r="B32" s="92" t="s">
        <v>88</v>
      </c>
      <c r="C32" s="95" t="s">
        <v>127</v>
      </c>
      <c r="D32" s="20" t="s">
        <v>4</v>
      </c>
      <c r="E32" s="23"/>
      <c r="F32" s="20"/>
      <c r="G32" s="63" t="s">
        <v>58</v>
      </c>
      <c r="H32" s="63" t="s">
        <v>97</v>
      </c>
      <c r="I32" s="20" t="s">
        <v>12</v>
      </c>
      <c r="J32" s="47" t="s">
        <v>41</v>
      </c>
      <c r="K32" s="48">
        <v>16</v>
      </c>
      <c r="L32" s="48">
        <v>1</v>
      </c>
      <c r="M32" s="96" t="s">
        <v>154</v>
      </c>
      <c r="N32" s="20">
        <v>-19</v>
      </c>
      <c r="O32" s="98" t="s">
        <v>96</v>
      </c>
    </row>
    <row r="33" spans="1:15" x14ac:dyDescent="0.25">
      <c r="A33" s="94"/>
      <c r="B33" s="92" t="s">
        <v>89</v>
      </c>
      <c r="C33" s="95" t="s">
        <v>125</v>
      </c>
      <c r="D33" s="20" t="s">
        <v>4</v>
      </c>
      <c r="E33" s="23"/>
      <c r="F33" s="20"/>
      <c r="G33" s="63" t="s">
        <v>58</v>
      </c>
      <c r="H33" s="63" t="s">
        <v>97</v>
      </c>
      <c r="I33" s="20" t="s">
        <v>12</v>
      </c>
      <c r="J33" s="47" t="s">
        <v>41</v>
      </c>
      <c r="K33" s="48">
        <v>16</v>
      </c>
      <c r="L33" s="48">
        <v>1</v>
      </c>
      <c r="M33" s="96" t="s">
        <v>152</v>
      </c>
      <c r="N33" s="20">
        <v>-22</v>
      </c>
      <c r="O33" s="98" t="s">
        <v>96</v>
      </c>
    </row>
    <row r="34" spans="1:15" x14ac:dyDescent="0.25">
      <c r="A34" s="94"/>
      <c r="B34" s="92" t="s">
        <v>90</v>
      </c>
      <c r="C34" s="95" t="s">
        <v>128</v>
      </c>
      <c r="D34" s="20" t="s">
        <v>4</v>
      </c>
      <c r="E34" s="23"/>
      <c r="F34" s="20"/>
      <c r="G34" s="63" t="s">
        <v>58</v>
      </c>
      <c r="H34" s="63" t="s">
        <v>97</v>
      </c>
      <c r="I34" s="20" t="s">
        <v>12</v>
      </c>
      <c r="J34" s="47" t="s">
        <v>41</v>
      </c>
      <c r="K34" s="48">
        <v>16</v>
      </c>
      <c r="L34" s="48">
        <v>1</v>
      </c>
      <c r="M34" s="96" t="s">
        <v>155</v>
      </c>
      <c r="N34" s="20">
        <v>-20</v>
      </c>
      <c r="O34" s="98" t="s">
        <v>96</v>
      </c>
    </row>
    <row r="35" spans="1:15" x14ac:dyDescent="0.25">
      <c r="A35" s="94"/>
      <c r="B35" s="92" t="s">
        <v>91</v>
      </c>
      <c r="C35" s="95" t="s">
        <v>129</v>
      </c>
      <c r="D35" s="20" t="s">
        <v>4</v>
      </c>
      <c r="E35" s="23"/>
      <c r="F35" s="20"/>
      <c r="G35" s="63" t="s">
        <v>58</v>
      </c>
      <c r="H35" s="63" t="s">
        <v>97</v>
      </c>
      <c r="I35" s="20" t="s">
        <v>12</v>
      </c>
      <c r="J35" s="47" t="s">
        <v>41</v>
      </c>
      <c r="K35" s="48">
        <v>16</v>
      </c>
      <c r="L35" s="48">
        <v>1</v>
      </c>
      <c r="M35" s="96" t="s">
        <v>154</v>
      </c>
      <c r="N35" s="20">
        <v>-19</v>
      </c>
      <c r="O35" s="98" t="s">
        <v>96</v>
      </c>
    </row>
    <row r="36" spans="1:15" x14ac:dyDescent="0.25">
      <c r="A36" s="94"/>
      <c r="B36" s="92" t="s">
        <v>183</v>
      </c>
      <c r="C36" s="95" t="s">
        <v>156</v>
      </c>
      <c r="D36" s="20" t="s">
        <v>4</v>
      </c>
      <c r="E36" s="23"/>
      <c r="F36" s="20"/>
      <c r="G36" s="63" t="s">
        <v>58</v>
      </c>
      <c r="H36" s="63" t="s">
        <v>97</v>
      </c>
      <c r="I36" s="20" t="s">
        <v>12</v>
      </c>
      <c r="J36" s="47" t="s">
        <v>41</v>
      </c>
      <c r="K36" s="48">
        <v>16</v>
      </c>
      <c r="L36" s="48">
        <v>1</v>
      </c>
      <c r="M36" s="96" t="s">
        <v>131</v>
      </c>
      <c r="N36" s="20">
        <v>-15</v>
      </c>
      <c r="O36" s="98" t="s">
        <v>222</v>
      </c>
    </row>
    <row r="37" spans="1:15" x14ac:dyDescent="0.25">
      <c r="A37" s="94"/>
      <c r="B37" s="92" t="s">
        <v>184</v>
      </c>
      <c r="C37" s="95" t="s">
        <v>157</v>
      </c>
      <c r="D37" s="20" t="s">
        <v>4</v>
      </c>
      <c r="E37" s="23"/>
      <c r="F37" s="20"/>
      <c r="G37" s="63" t="s">
        <v>58</v>
      </c>
      <c r="H37" s="63" t="s">
        <v>97</v>
      </c>
      <c r="I37" s="20" t="s">
        <v>12</v>
      </c>
      <c r="J37" s="47" t="s">
        <v>41</v>
      </c>
      <c r="K37" s="48">
        <v>16</v>
      </c>
      <c r="L37" s="48">
        <v>1</v>
      </c>
      <c r="M37" s="96" t="s">
        <v>210</v>
      </c>
      <c r="N37" s="20">
        <v>-15</v>
      </c>
      <c r="O37" s="98" t="s">
        <v>222</v>
      </c>
    </row>
    <row r="38" spans="1:15" x14ac:dyDescent="0.25">
      <c r="A38" s="94"/>
      <c r="B38" s="92" t="s">
        <v>185</v>
      </c>
      <c r="C38" s="95" t="s">
        <v>158</v>
      </c>
      <c r="D38" s="20" t="s">
        <v>4</v>
      </c>
      <c r="E38" s="23"/>
      <c r="F38" s="20"/>
      <c r="G38" s="63" t="s">
        <v>58</v>
      </c>
      <c r="H38" s="63" t="s">
        <v>97</v>
      </c>
      <c r="I38" s="20" t="s">
        <v>12</v>
      </c>
      <c r="J38" s="47" t="s">
        <v>41</v>
      </c>
      <c r="K38" s="48">
        <v>16</v>
      </c>
      <c r="L38" s="48">
        <v>1</v>
      </c>
      <c r="M38" s="96" t="s">
        <v>211</v>
      </c>
      <c r="N38" s="20">
        <v>-19</v>
      </c>
      <c r="O38" s="98" t="s">
        <v>222</v>
      </c>
    </row>
    <row r="39" spans="1:15" x14ac:dyDescent="0.25">
      <c r="A39" s="94"/>
      <c r="B39" s="92" t="s">
        <v>186</v>
      </c>
      <c r="C39" s="95" t="s">
        <v>159</v>
      </c>
      <c r="D39" s="20" t="s">
        <v>4</v>
      </c>
      <c r="E39" s="23"/>
      <c r="F39" s="20"/>
      <c r="G39" s="63" t="s">
        <v>58</v>
      </c>
      <c r="H39" s="63" t="s">
        <v>97</v>
      </c>
      <c r="I39" s="20" t="s">
        <v>12</v>
      </c>
      <c r="J39" s="47" t="s">
        <v>41</v>
      </c>
      <c r="K39" s="48">
        <v>16</v>
      </c>
      <c r="L39" s="48">
        <v>1</v>
      </c>
      <c r="M39" s="96" t="s">
        <v>212</v>
      </c>
      <c r="N39" s="20">
        <v>-17</v>
      </c>
      <c r="O39" s="98" t="s">
        <v>223</v>
      </c>
    </row>
    <row r="40" spans="1:15" x14ac:dyDescent="0.25">
      <c r="A40" s="94"/>
      <c r="B40" s="92" t="s">
        <v>187</v>
      </c>
      <c r="C40" s="95" t="s">
        <v>160</v>
      </c>
      <c r="D40" s="20" t="s">
        <v>4</v>
      </c>
      <c r="E40" s="23"/>
      <c r="F40" s="20"/>
      <c r="G40" s="63" t="s">
        <v>58</v>
      </c>
      <c r="H40" s="63" t="s">
        <v>97</v>
      </c>
      <c r="I40" s="20" t="s">
        <v>12</v>
      </c>
      <c r="J40" s="47" t="s">
        <v>41</v>
      </c>
      <c r="K40" s="48">
        <v>16</v>
      </c>
      <c r="L40" s="48">
        <v>1</v>
      </c>
      <c r="M40" s="96" t="s">
        <v>137</v>
      </c>
      <c r="N40" s="20">
        <v>-20</v>
      </c>
      <c r="O40" s="98" t="s">
        <v>223</v>
      </c>
    </row>
    <row r="41" spans="1:15" x14ac:dyDescent="0.25">
      <c r="A41" s="94"/>
      <c r="B41" s="92" t="s">
        <v>188</v>
      </c>
      <c r="C41" s="95" t="s">
        <v>161</v>
      </c>
      <c r="D41" s="20" t="s">
        <v>4</v>
      </c>
      <c r="E41" s="23"/>
      <c r="F41" s="20"/>
      <c r="G41" s="63" t="s">
        <v>58</v>
      </c>
      <c r="H41" s="63" t="s">
        <v>97</v>
      </c>
      <c r="I41" s="20" t="s">
        <v>12</v>
      </c>
      <c r="J41" s="47" t="s">
        <v>41</v>
      </c>
      <c r="K41" s="48">
        <v>16</v>
      </c>
      <c r="L41" s="48">
        <v>1</v>
      </c>
      <c r="M41" s="96" t="s">
        <v>130</v>
      </c>
      <c r="N41" s="20">
        <v>-18</v>
      </c>
      <c r="O41" s="98" t="s">
        <v>223</v>
      </c>
    </row>
    <row r="42" spans="1:15" x14ac:dyDescent="0.25">
      <c r="A42" s="94"/>
      <c r="B42" s="92" t="s">
        <v>189</v>
      </c>
      <c r="C42" s="95" t="s">
        <v>162</v>
      </c>
      <c r="D42" s="20" t="s">
        <v>4</v>
      </c>
      <c r="E42" s="23"/>
      <c r="F42" s="20"/>
      <c r="G42" s="63" t="s">
        <v>58</v>
      </c>
      <c r="H42" s="63" t="s">
        <v>97</v>
      </c>
      <c r="I42" s="20" t="s">
        <v>12</v>
      </c>
      <c r="J42" s="47" t="s">
        <v>41</v>
      </c>
      <c r="K42" s="48">
        <v>16</v>
      </c>
      <c r="L42" s="48">
        <v>1</v>
      </c>
      <c r="M42" s="96" t="s">
        <v>213</v>
      </c>
      <c r="N42" s="20">
        <v>-25</v>
      </c>
      <c r="O42" s="98" t="s">
        <v>223</v>
      </c>
    </row>
    <row r="43" spans="1:15" x14ac:dyDescent="0.25">
      <c r="A43" s="94"/>
      <c r="B43" s="92" t="s">
        <v>190</v>
      </c>
      <c r="C43" s="95" t="s">
        <v>163</v>
      </c>
      <c r="D43" s="20" t="s">
        <v>4</v>
      </c>
      <c r="E43" s="23"/>
      <c r="F43" s="20"/>
      <c r="G43" s="63" t="s">
        <v>58</v>
      </c>
      <c r="H43" s="63" t="s">
        <v>97</v>
      </c>
      <c r="I43" s="20" t="s">
        <v>12</v>
      </c>
      <c r="J43" s="47" t="s">
        <v>41</v>
      </c>
      <c r="K43" s="48">
        <v>16</v>
      </c>
      <c r="L43" s="48">
        <v>1</v>
      </c>
      <c r="M43" s="96" t="s">
        <v>214</v>
      </c>
      <c r="N43" s="20">
        <v>-14</v>
      </c>
      <c r="O43" s="98" t="s">
        <v>224</v>
      </c>
    </row>
    <row r="44" spans="1:15" x14ac:dyDescent="0.25">
      <c r="A44" s="94"/>
      <c r="B44" s="92" t="s">
        <v>191</v>
      </c>
      <c r="C44" s="95" t="s">
        <v>165</v>
      </c>
      <c r="D44" s="20" t="s">
        <v>4</v>
      </c>
      <c r="E44" s="23"/>
      <c r="F44" s="20"/>
      <c r="G44" s="63" t="s">
        <v>58</v>
      </c>
      <c r="H44" s="63" t="s">
        <v>97</v>
      </c>
      <c r="I44" s="20" t="s">
        <v>12</v>
      </c>
      <c r="J44" s="47" t="s">
        <v>41</v>
      </c>
      <c r="K44" s="48">
        <v>16</v>
      </c>
      <c r="L44" s="48">
        <v>1</v>
      </c>
      <c r="M44" s="96" t="s">
        <v>215</v>
      </c>
      <c r="N44" s="20">
        <v>-13</v>
      </c>
      <c r="O44" s="98" t="s">
        <v>224</v>
      </c>
    </row>
    <row r="45" spans="1:15" x14ac:dyDescent="0.25">
      <c r="A45" s="94"/>
      <c r="B45" s="92" t="s">
        <v>192</v>
      </c>
      <c r="C45" s="95" t="s">
        <v>166</v>
      </c>
      <c r="D45" s="20" t="s">
        <v>4</v>
      </c>
      <c r="E45" s="23"/>
      <c r="F45" s="20"/>
      <c r="G45" s="63" t="s">
        <v>58</v>
      </c>
      <c r="H45" s="63" t="s">
        <v>97</v>
      </c>
      <c r="I45" s="20" t="s">
        <v>12</v>
      </c>
      <c r="J45" s="47" t="s">
        <v>41</v>
      </c>
      <c r="K45" s="48">
        <v>16</v>
      </c>
      <c r="L45" s="48">
        <v>1</v>
      </c>
      <c r="M45" s="96" t="s">
        <v>135</v>
      </c>
      <c r="N45" s="20">
        <v>-20</v>
      </c>
      <c r="O45" s="98" t="s">
        <v>224</v>
      </c>
    </row>
    <row r="46" spans="1:15" x14ac:dyDescent="0.25">
      <c r="A46" s="94"/>
      <c r="B46" s="92" t="s">
        <v>193</v>
      </c>
      <c r="C46" s="95" t="s">
        <v>164</v>
      </c>
      <c r="D46" s="20" t="s">
        <v>4</v>
      </c>
      <c r="E46" s="23"/>
      <c r="F46" s="20"/>
      <c r="G46" s="63" t="s">
        <v>58</v>
      </c>
      <c r="H46" s="63" t="s">
        <v>97</v>
      </c>
      <c r="I46" s="20" t="s">
        <v>12</v>
      </c>
      <c r="J46" s="47" t="s">
        <v>41</v>
      </c>
      <c r="K46" s="48">
        <v>16</v>
      </c>
      <c r="L46" s="48">
        <v>1</v>
      </c>
      <c r="M46" s="96" t="s">
        <v>216</v>
      </c>
      <c r="N46" s="20">
        <v>-14</v>
      </c>
      <c r="O46" s="98" t="s">
        <v>225</v>
      </c>
    </row>
    <row r="47" spans="1:15" x14ac:dyDescent="0.25">
      <c r="A47" s="94"/>
      <c r="B47" s="92" t="s">
        <v>194</v>
      </c>
      <c r="C47" s="95" t="s">
        <v>167</v>
      </c>
      <c r="D47" s="20" t="s">
        <v>4</v>
      </c>
      <c r="E47" s="23"/>
      <c r="F47" s="20"/>
      <c r="G47" s="63" t="s">
        <v>58</v>
      </c>
      <c r="H47" s="63" t="s">
        <v>97</v>
      </c>
      <c r="I47" s="20" t="s">
        <v>12</v>
      </c>
      <c r="J47" s="47" t="s">
        <v>41</v>
      </c>
      <c r="K47" s="48">
        <v>16</v>
      </c>
      <c r="L47" s="48">
        <v>1</v>
      </c>
      <c r="M47" s="96" t="s">
        <v>137</v>
      </c>
      <c r="N47" s="20">
        <v>-11</v>
      </c>
      <c r="O47" s="98" t="s">
        <v>225</v>
      </c>
    </row>
    <row r="48" spans="1:15" x14ac:dyDescent="0.25">
      <c r="A48" s="94"/>
      <c r="B48" s="92" t="s">
        <v>195</v>
      </c>
      <c r="C48" s="95" t="s">
        <v>168</v>
      </c>
      <c r="D48" s="20" t="s">
        <v>4</v>
      </c>
      <c r="E48" s="23"/>
      <c r="F48" s="20"/>
      <c r="G48" s="63" t="s">
        <v>58</v>
      </c>
      <c r="H48" s="63" t="s">
        <v>97</v>
      </c>
      <c r="I48" s="20" t="s">
        <v>12</v>
      </c>
      <c r="J48" s="47" t="s">
        <v>41</v>
      </c>
      <c r="K48" s="48">
        <v>16</v>
      </c>
      <c r="L48" s="48">
        <v>1</v>
      </c>
      <c r="M48" s="96" t="s">
        <v>217</v>
      </c>
      <c r="N48" s="20">
        <v>-13</v>
      </c>
      <c r="O48" s="98" t="s">
        <v>225</v>
      </c>
    </row>
    <row r="49" spans="1:15" x14ac:dyDescent="0.25">
      <c r="A49" s="94"/>
      <c r="B49" s="92" t="s">
        <v>196</v>
      </c>
      <c r="C49" s="95" t="s">
        <v>169</v>
      </c>
      <c r="D49" s="20" t="s">
        <v>4</v>
      </c>
      <c r="E49" s="23"/>
      <c r="F49" s="20"/>
      <c r="G49" s="63" t="s">
        <v>58</v>
      </c>
      <c r="H49" s="63" t="s">
        <v>97</v>
      </c>
      <c r="I49" s="20" t="s">
        <v>12</v>
      </c>
      <c r="J49" s="47" t="s">
        <v>41</v>
      </c>
      <c r="K49" s="48">
        <v>16</v>
      </c>
      <c r="L49" s="48">
        <v>1</v>
      </c>
      <c r="M49" s="96" t="s">
        <v>213</v>
      </c>
      <c r="N49" s="20">
        <v>-11</v>
      </c>
      <c r="O49" s="98" t="s">
        <v>225</v>
      </c>
    </row>
    <row r="50" spans="1:15" x14ac:dyDescent="0.25">
      <c r="A50" s="94"/>
      <c r="B50" s="92" t="s">
        <v>197</v>
      </c>
      <c r="C50" s="95" t="s">
        <v>170</v>
      </c>
      <c r="D50" s="20" t="s">
        <v>4</v>
      </c>
      <c r="E50" s="23"/>
      <c r="F50" s="20"/>
      <c r="G50" s="63" t="s">
        <v>58</v>
      </c>
      <c r="H50" s="63" t="s">
        <v>97</v>
      </c>
      <c r="I50" s="20" t="s">
        <v>12</v>
      </c>
      <c r="J50" s="47" t="s">
        <v>41</v>
      </c>
      <c r="K50" s="48">
        <v>16</v>
      </c>
      <c r="L50" s="48">
        <v>1</v>
      </c>
      <c r="M50" s="96" t="s">
        <v>137</v>
      </c>
      <c r="N50" s="20">
        <v>-19</v>
      </c>
      <c r="O50" s="98" t="s">
        <v>226</v>
      </c>
    </row>
    <row r="51" spans="1:15" x14ac:dyDescent="0.25">
      <c r="A51" s="94"/>
      <c r="B51" s="92" t="s">
        <v>198</v>
      </c>
      <c r="C51" s="95" t="s">
        <v>171</v>
      </c>
      <c r="D51" s="20" t="s">
        <v>4</v>
      </c>
      <c r="E51" s="23"/>
      <c r="F51" s="20"/>
      <c r="G51" s="63" t="s">
        <v>58</v>
      </c>
      <c r="H51" s="63" t="s">
        <v>97</v>
      </c>
      <c r="I51" s="20" t="s">
        <v>12</v>
      </c>
      <c r="J51" s="47" t="s">
        <v>41</v>
      </c>
      <c r="K51" s="48">
        <v>16</v>
      </c>
      <c r="L51" s="48">
        <v>1</v>
      </c>
      <c r="M51" s="96" t="s">
        <v>137</v>
      </c>
      <c r="N51" s="20">
        <v>-19</v>
      </c>
      <c r="O51" s="98" t="s">
        <v>226</v>
      </c>
    </row>
    <row r="52" spans="1:15" x14ac:dyDescent="0.25">
      <c r="A52" s="94"/>
      <c r="B52" s="92" t="s">
        <v>199</v>
      </c>
      <c r="C52" s="95" t="s">
        <v>172</v>
      </c>
      <c r="D52" s="20" t="s">
        <v>4</v>
      </c>
      <c r="E52" s="23"/>
      <c r="F52" s="20"/>
      <c r="G52" s="63" t="s">
        <v>58</v>
      </c>
      <c r="H52" s="63" t="s">
        <v>97</v>
      </c>
      <c r="I52" s="20" t="s">
        <v>12</v>
      </c>
      <c r="J52" s="47" t="s">
        <v>41</v>
      </c>
      <c r="K52" s="48">
        <v>16</v>
      </c>
      <c r="L52" s="48">
        <v>1</v>
      </c>
      <c r="M52" s="96" t="s">
        <v>137</v>
      </c>
      <c r="N52" s="20">
        <v>-19</v>
      </c>
      <c r="O52" s="98" t="s">
        <v>227</v>
      </c>
    </row>
    <row r="53" spans="1:15" x14ac:dyDescent="0.25">
      <c r="A53" s="94"/>
      <c r="B53" s="92" t="s">
        <v>200</v>
      </c>
      <c r="C53" s="95" t="s">
        <v>174</v>
      </c>
      <c r="D53" s="20" t="s">
        <v>4</v>
      </c>
      <c r="E53" s="23"/>
      <c r="F53" s="20"/>
      <c r="G53" s="63" t="s">
        <v>58</v>
      </c>
      <c r="H53" s="63" t="s">
        <v>97</v>
      </c>
      <c r="I53" s="20" t="s">
        <v>12</v>
      </c>
      <c r="J53" s="47" t="s">
        <v>41</v>
      </c>
      <c r="K53" s="48">
        <v>16</v>
      </c>
      <c r="L53" s="48">
        <v>1</v>
      </c>
      <c r="M53" s="96" t="s">
        <v>216</v>
      </c>
      <c r="N53" s="20">
        <v>-20</v>
      </c>
      <c r="O53" s="98" t="s">
        <v>227</v>
      </c>
    </row>
    <row r="54" spans="1:15" x14ac:dyDescent="0.25">
      <c r="A54" s="94"/>
      <c r="B54" s="92" t="s">
        <v>201</v>
      </c>
      <c r="C54" s="95" t="s">
        <v>173</v>
      </c>
      <c r="D54" s="20" t="s">
        <v>4</v>
      </c>
      <c r="E54" s="23"/>
      <c r="F54" s="20"/>
      <c r="G54" s="63" t="s">
        <v>58</v>
      </c>
      <c r="H54" s="63" t="s">
        <v>97</v>
      </c>
      <c r="I54" s="20" t="s">
        <v>12</v>
      </c>
      <c r="J54" s="47" t="s">
        <v>41</v>
      </c>
      <c r="K54" s="48">
        <v>16</v>
      </c>
      <c r="L54" s="48">
        <v>1</v>
      </c>
      <c r="M54" s="96" t="s">
        <v>137</v>
      </c>
      <c r="N54" s="20">
        <v>-19</v>
      </c>
      <c r="O54" s="98" t="s">
        <v>227</v>
      </c>
    </row>
    <row r="55" spans="1:15" x14ac:dyDescent="0.25">
      <c r="A55" s="94"/>
      <c r="B55" s="92" t="s">
        <v>202</v>
      </c>
      <c r="C55" s="95" t="s">
        <v>175</v>
      </c>
      <c r="D55" s="20" t="s">
        <v>4</v>
      </c>
      <c r="E55" s="23"/>
      <c r="F55" s="20"/>
      <c r="G55" s="63" t="s">
        <v>58</v>
      </c>
      <c r="H55" s="63" t="s">
        <v>97</v>
      </c>
      <c r="I55" s="20" t="s">
        <v>12</v>
      </c>
      <c r="J55" s="47" t="s">
        <v>41</v>
      </c>
      <c r="K55" s="48">
        <v>16</v>
      </c>
      <c r="L55" s="48">
        <v>1</v>
      </c>
      <c r="M55" s="96" t="s">
        <v>216</v>
      </c>
      <c r="N55" s="20">
        <v>-20</v>
      </c>
      <c r="O55" s="98" t="s">
        <v>227</v>
      </c>
    </row>
    <row r="56" spans="1:15" x14ac:dyDescent="0.25">
      <c r="A56" s="94"/>
      <c r="B56" s="92" t="s">
        <v>203</v>
      </c>
      <c r="C56" s="95" t="s">
        <v>176</v>
      </c>
      <c r="D56" s="20" t="s">
        <v>4</v>
      </c>
      <c r="E56" s="23"/>
      <c r="F56" s="20"/>
      <c r="G56" s="63" t="s">
        <v>58</v>
      </c>
      <c r="H56" s="63" t="s">
        <v>97</v>
      </c>
      <c r="I56" s="20" t="s">
        <v>12</v>
      </c>
      <c r="J56" s="47" t="s">
        <v>41</v>
      </c>
      <c r="K56" s="48">
        <v>16</v>
      </c>
      <c r="L56" s="48">
        <v>1</v>
      </c>
      <c r="M56" s="96" t="s">
        <v>218</v>
      </c>
      <c r="N56" s="20">
        <v>-15</v>
      </c>
      <c r="O56" s="98" t="s">
        <v>228</v>
      </c>
    </row>
    <row r="57" spans="1:15" x14ac:dyDescent="0.25">
      <c r="A57" s="94"/>
      <c r="B57" s="92" t="s">
        <v>204</v>
      </c>
      <c r="C57" s="95" t="s">
        <v>177</v>
      </c>
      <c r="D57" s="20" t="s">
        <v>4</v>
      </c>
      <c r="E57" s="23"/>
      <c r="F57" s="20"/>
      <c r="G57" s="63" t="s">
        <v>58</v>
      </c>
      <c r="H57" s="63" t="s">
        <v>97</v>
      </c>
      <c r="I57" s="20" t="s">
        <v>12</v>
      </c>
      <c r="J57" s="47" t="s">
        <v>41</v>
      </c>
      <c r="K57" s="48">
        <v>16</v>
      </c>
      <c r="L57" s="48">
        <v>1</v>
      </c>
      <c r="M57" s="96" t="s">
        <v>219</v>
      </c>
      <c r="N57" s="20">
        <v>-15</v>
      </c>
      <c r="O57" s="98" t="s">
        <v>228</v>
      </c>
    </row>
    <row r="58" spans="1:15" x14ac:dyDescent="0.25">
      <c r="A58" s="94"/>
      <c r="B58" s="92" t="s">
        <v>205</v>
      </c>
      <c r="C58" s="95" t="s">
        <v>178</v>
      </c>
      <c r="D58" s="20" t="s">
        <v>4</v>
      </c>
      <c r="E58" s="23"/>
      <c r="F58" s="20"/>
      <c r="G58" s="63" t="s">
        <v>58</v>
      </c>
      <c r="H58" s="63" t="s">
        <v>97</v>
      </c>
      <c r="I58" s="20" t="s">
        <v>12</v>
      </c>
      <c r="J58" s="47" t="s">
        <v>41</v>
      </c>
      <c r="K58" s="48">
        <v>16</v>
      </c>
      <c r="L58" s="48">
        <v>1</v>
      </c>
      <c r="M58" s="96" t="s">
        <v>218</v>
      </c>
      <c r="N58" s="20">
        <v>-15</v>
      </c>
      <c r="O58" s="98" t="s">
        <v>228</v>
      </c>
    </row>
    <row r="59" spans="1:15" x14ac:dyDescent="0.25">
      <c r="A59" s="94"/>
      <c r="B59" s="92" t="s">
        <v>206</v>
      </c>
      <c r="C59" s="95" t="s">
        <v>179</v>
      </c>
      <c r="D59" s="20" t="s">
        <v>4</v>
      </c>
      <c r="E59" s="23"/>
      <c r="F59" s="20"/>
      <c r="G59" s="63" t="s">
        <v>58</v>
      </c>
      <c r="H59" s="63" t="s">
        <v>97</v>
      </c>
      <c r="I59" s="20" t="s">
        <v>12</v>
      </c>
      <c r="J59" s="47" t="s">
        <v>41</v>
      </c>
      <c r="K59" s="48">
        <v>16</v>
      </c>
      <c r="L59" s="48">
        <v>1</v>
      </c>
      <c r="M59" s="96" t="s">
        <v>220</v>
      </c>
      <c r="N59" s="20">
        <v>-15</v>
      </c>
      <c r="O59" s="98" t="s">
        <v>229</v>
      </c>
    </row>
    <row r="60" spans="1:15" x14ac:dyDescent="0.25">
      <c r="A60" s="94"/>
      <c r="B60" s="92" t="s">
        <v>207</v>
      </c>
      <c r="C60" s="95" t="s">
        <v>180</v>
      </c>
      <c r="D60" s="20" t="s">
        <v>4</v>
      </c>
      <c r="E60" s="23"/>
      <c r="F60" s="20"/>
      <c r="G60" s="63" t="s">
        <v>58</v>
      </c>
      <c r="H60" s="63" t="s">
        <v>97</v>
      </c>
      <c r="I60" s="20" t="s">
        <v>12</v>
      </c>
      <c r="J60" s="47" t="s">
        <v>41</v>
      </c>
      <c r="K60" s="48">
        <v>16</v>
      </c>
      <c r="L60" s="48">
        <v>1</v>
      </c>
      <c r="M60" s="96" t="s">
        <v>221</v>
      </c>
      <c r="N60" s="20">
        <v>-14</v>
      </c>
      <c r="O60" s="98" t="s">
        <v>229</v>
      </c>
    </row>
    <row r="61" spans="1:15" x14ac:dyDescent="0.25">
      <c r="A61" s="94"/>
      <c r="B61" s="92" t="s">
        <v>208</v>
      </c>
      <c r="C61" s="95" t="s">
        <v>181</v>
      </c>
      <c r="D61" s="20" t="s">
        <v>4</v>
      </c>
      <c r="E61" s="23"/>
      <c r="F61" s="20"/>
      <c r="G61" s="63" t="s">
        <v>58</v>
      </c>
      <c r="H61" s="63" t="s">
        <v>97</v>
      </c>
      <c r="I61" s="20" t="s">
        <v>12</v>
      </c>
      <c r="J61" s="47" t="s">
        <v>41</v>
      </c>
      <c r="K61" s="48">
        <v>16</v>
      </c>
      <c r="L61" s="48">
        <v>1</v>
      </c>
      <c r="M61" s="96" t="s">
        <v>155</v>
      </c>
      <c r="N61" s="20">
        <v>-13</v>
      </c>
      <c r="O61" s="98" t="s">
        <v>230</v>
      </c>
    </row>
    <row r="62" spans="1:15" x14ac:dyDescent="0.25">
      <c r="A62" s="94"/>
      <c r="B62" s="92" t="s">
        <v>209</v>
      </c>
      <c r="C62" s="95" t="s">
        <v>182</v>
      </c>
      <c r="D62" s="20" t="s">
        <v>4</v>
      </c>
      <c r="E62" s="23"/>
      <c r="F62" s="20"/>
      <c r="G62" s="63" t="s">
        <v>58</v>
      </c>
      <c r="H62" s="63" t="s">
        <v>97</v>
      </c>
      <c r="I62" s="20" t="s">
        <v>12</v>
      </c>
      <c r="J62" s="47" t="s">
        <v>41</v>
      </c>
      <c r="K62" s="48">
        <v>16</v>
      </c>
      <c r="L62" s="48">
        <v>1</v>
      </c>
      <c r="M62" s="96" t="s">
        <v>155</v>
      </c>
      <c r="N62" s="20">
        <v>-13</v>
      </c>
      <c r="O62" s="98" t="s">
        <v>230</v>
      </c>
    </row>
    <row r="63" spans="1:15" x14ac:dyDescent="0.25">
      <c r="A63" s="94"/>
      <c r="B63" s="92"/>
      <c r="C63" s="95"/>
      <c r="D63" s="20"/>
      <c r="E63" s="23"/>
      <c r="F63" s="20"/>
      <c r="G63" s="63"/>
      <c r="H63" s="63"/>
      <c r="I63" s="20"/>
      <c r="J63" s="47"/>
      <c r="K63" s="48"/>
      <c r="L63" s="48"/>
      <c r="M63" s="96"/>
      <c r="N63" s="20"/>
      <c r="O63" s="98"/>
    </row>
    <row r="64" spans="1:15" x14ac:dyDescent="0.25">
      <c r="A64" s="94"/>
      <c r="B64" s="92"/>
      <c r="C64" s="95"/>
      <c r="D64" s="20"/>
      <c r="E64" s="23"/>
      <c r="F64" s="20"/>
      <c r="G64" s="63"/>
      <c r="H64" s="63"/>
      <c r="I64" s="20"/>
      <c r="J64" s="47"/>
      <c r="K64" s="48"/>
      <c r="L64" s="48"/>
      <c r="M64" s="96"/>
      <c r="N64" s="20"/>
      <c r="O64" s="98"/>
    </row>
    <row r="65" spans="1:15" x14ac:dyDescent="0.25">
      <c r="A65" s="94"/>
      <c r="B65" s="92"/>
      <c r="C65" s="95"/>
      <c r="D65" s="20"/>
      <c r="E65" s="23"/>
      <c r="F65" s="20"/>
      <c r="G65" s="63"/>
      <c r="H65" s="63"/>
      <c r="I65" s="20"/>
      <c r="J65" s="47"/>
      <c r="K65" s="48"/>
      <c r="L65" s="48"/>
      <c r="M65" s="96"/>
      <c r="N65" s="20"/>
      <c r="O65" s="98"/>
    </row>
    <row r="66" spans="1:15" x14ac:dyDescent="0.25">
      <c r="A66" s="94"/>
      <c r="B66" s="92"/>
      <c r="C66" s="95"/>
      <c r="D66" s="20"/>
      <c r="E66" s="23"/>
      <c r="F66" s="20"/>
      <c r="G66" s="63"/>
      <c r="H66" s="63"/>
      <c r="I66" s="20"/>
      <c r="J66" s="47"/>
      <c r="K66" s="48"/>
      <c r="L66" s="48"/>
      <c r="M66" s="96"/>
      <c r="N66" s="20"/>
      <c r="O66" s="98"/>
    </row>
    <row r="67" spans="1:15" x14ac:dyDescent="0.25">
      <c r="A67" s="94"/>
      <c r="B67" s="92"/>
      <c r="C67" s="95"/>
      <c r="D67" s="20"/>
      <c r="E67" s="23"/>
      <c r="F67" s="20"/>
      <c r="G67" s="63"/>
      <c r="H67" s="63"/>
      <c r="I67" s="20"/>
      <c r="J67" s="47"/>
      <c r="K67" s="48"/>
      <c r="L67" s="48"/>
      <c r="M67" s="96"/>
      <c r="N67" s="20"/>
      <c r="O67" s="98"/>
    </row>
    <row r="68" spans="1:15" x14ac:dyDescent="0.25">
      <c r="A68" s="94"/>
      <c r="B68" s="92"/>
      <c r="C68" s="7"/>
      <c r="D68" s="23"/>
      <c r="E68" s="23"/>
      <c r="F68" s="20"/>
      <c r="G68" s="91"/>
      <c r="H68" s="7"/>
      <c r="I68" s="20"/>
      <c r="J68" s="47"/>
      <c r="K68" s="48"/>
      <c r="L68" s="48"/>
      <c r="M68" s="8"/>
      <c r="N68" s="7"/>
      <c r="O68" s="94"/>
    </row>
    <row r="69" spans="1:15" x14ac:dyDescent="0.25">
      <c r="A69" s="94"/>
      <c r="B69" s="92"/>
      <c r="C69" s="7"/>
      <c r="D69" s="23"/>
      <c r="E69" s="23"/>
      <c r="F69" s="20"/>
      <c r="G69" s="91"/>
      <c r="H69" s="7"/>
      <c r="I69" s="20"/>
      <c r="J69" s="47"/>
      <c r="K69" s="48"/>
      <c r="L69" s="48"/>
      <c r="M69" s="8"/>
      <c r="N69" s="7"/>
      <c r="O69" s="94"/>
    </row>
    <row r="70" spans="1:15" x14ac:dyDescent="0.25">
      <c r="A70" s="94"/>
      <c r="B70" s="92"/>
      <c r="C70" s="7"/>
      <c r="D70" s="23"/>
      <c r="E70" s="23"/>
      <c r="F70" s="20"/>
      <c r="G70" s="91"/>
      <c r="H70" s="7"/>
      <c r="I70" s="20"/>
      <c r="J70" s="47"/>
      <c r="K70" s="48"/>
      <c r="L70" s="48"/>
      <c r="M70" s="8"/>
      <c r="N70" s="7"/>
      <c r="O70" s="94"/>
    </row>
    <row r="71" spans="1:15" x14ac:dyDescent="0.25">
      <c r="A71" s="94"/>
      <c r="B71" s="92"/>
      <c r="C71" s="7"/>
      <c r="D71" s="23"/>
      <c r="E71" s="23"/>
      <c r="F71" s="20"/>
      <c r="G71" s="91"/>
      <c r="H71" s="7"/>
      <c r="I71" s="20"/>
      <c r="J71" s="47"/>
      <c r="K71" s="48"/>
      <c r="L71" s="48"/>
      <c r="M71" s="8"/>
      <c r="N71" s="7"/>
      <c r="O71" s="94"/>
    </row>
    <row r="72" spans="1:15" x14ac:dyDescent="0.25">
      <c r="A72" s="94"/>
      <c r="B72" s="92"/>
      <c r="C72" s="7"/>
      <c r="D72" s="23"/>
      <c r="E72" s="23"/>
      <c r="F72" s="20"/>
      <c r="G72" s="91"/>
      <c r="H72" s="7"/>
      <c r="I72" s="20"/>
      <c r="J72" s="47"/>
      <c r="K72" s="48"/>
      <c r="L72" s="48"/>
      <c r="M72" s="8"/>
      <c r="N72" s="7"/>
      <c r="O72" s="94"/>
    </row>
    <row r="73" spans="1:15" x14ac:dyDescent="0.25">
      <c r="A73" s="94"/>
      <c r="B73" s="92"/>
      <c r="C73" s="7"/>
      <c r="D73" s="23"/>
      <c r="E73" s="23"/>
      <c r="F73" s="20"/>
      <c r="G73" s="91"/>
      <c r="H73" s="7"/>
      <c r="I73" s="20"/>
      <c r="J73" s="47"/>
      <c r="K73" s="48"/>
      <c r="L73" s="48"/>
      <c r="M73" s="8"/>
      <c r="N73" s="7"/>
      <c r="O73" s="94"/>
    </row>
    <row r="74" spans="1:15" x14ac:dyDescent="0.25">
      <c r="A74" s="94"/>
      <c r="B74" s="92"/>
      <c r="C74" s="7"/>
      <c r="D74" s="23"/>
      <c r="E74" s="23"/>
      <c r="F74" s="20"/>
      <c r="G74" s="91"/>
      <c r="H74" s="7"/>
      <c r="I74" s="20"/>
      <c r="J74" s="47"/>
      <c r="K74" s="48"/>
      <c r="L74" s="48"/>
      <c r="M74" s="8"/>
      <c r="N74" s="7"/>
      <c r="O74" s="94"/>
    </row>
    <row r="75" spans="1:15" x14ac:dyDescent="0.25">
      <c r="A75" s="94"/>
      <c r="B75" s="92"/>
      <c r="C75" s="7"/>
      <c r="D75" s="23"/>
      <c r="E75" s="23"/>
      <c r="F75" s="20"/>
      <c r="G75" s="91"/>
      <c r="H75" s="7"/>
      <c r="I75" s="20"/>
      <c r="J75" s="47"/>
      <c r="K75" s="48"/>
      <c r="L75" s="48"/>
      <c r="M75" s="8"/>
      <c r="N75" s="7"/>
      <c r="O75" s="94"/>
    </row>
    <row r="76" spans="1:15" ht="15.75" thickBot="1" x14ac:dyDescent="0.3">
      <c r="A76" s="94"/>
      <c r="B76" s="93"/>
      <c r="C76" s="82"/>
      <c r="D76" s="83"/>
      <c r="E76" s="83"/>
      <c r="F76" s="84"/>
      <c r="G76" s="85"/>
      <c r="H76" s="85"/>
      <c r="I76" s="86"/>
      <c r="J76" s="87"/>
      <c r="K76" s="88"/>
      <c r="L76" s="88"/>
      <c r="M76" s="87"/>
      <c r="N76" s="87"/>
      <c r="O76" s="89"/>
    </row>
    <row r="77" spans="1:15" ht="15.75" thickTop="1" x14ac:dyDescent="0.25">
      <c r="D77" s="19">
        <f>COUNTA(D4:D76)</f>
        <v>59</v>
      </c>
      <c r="E77" s="19">
        <f>COUNTA(E4:E76)</f>
        <v>0</v>
      </c>
      <c r="F77" s="19">
        <f>COUNTA(F4:F76)</f>
        <v>0</v>
      </c>
    </row>
  </sheetData>
  <hyperlinks>
    <hyperlink ref="O4" r:id="rId1" location="Personajes!B5" xr:uid="{B33A0548-9DC9-4C14-A9CD-22C80F2E32F8}"/>
    <hyperlink ref="O6" r:id="rId2" location="Personajes!B7" xr:uid="{AD58C9C9-1670-41AA-83F7-5B71FD9CC2E9}"/>
    <hyperlink ref="O11" r:id="rId3" location="Personajes!B12" xr:uid="{ED57B468-7A57-4D60-A5A6-6AE8E6DFD019}"/>
    <hyperlink ref="O15" r:id="rId4" location="Personajes!B16" xr:uid="{4068CF2E-5A3C-4CDD-A258-7F94FB52FB07}"/>
    <hyperlink ref="O19" r:id="rId5" location="Personajes!B20" xr:uid="{5D878E57-0261-49F3-977E-6A679C07F932}"/>
    <hyperlink ref="O23" r:id="rId6" location="Personajes!B24" xr:uid="{1092A368-3190-43D9-8DEF-5165FA2AAEE8}"/>
    <hyperlink ref="O26" r:id="rId7" location="Personajes!B27" xr:uid="{5E0479EF-B340-44D7-83EA-C25D4FDB53F3}"/>
    <hyperlink ref="O28" r:id="rId8" location="Personajes!B29" xr:uid="{A955022D-E085-4CB7-AFFF-03984A4A21D1}"/>
    <hyperlink ref="O30" r:id="rId9" location="Personajes!B31" xr:uid="{5754CB05-7DB5-42EA-B234-D952D2FB7E32}"/>
    <hyperlink ref="O5" r:id="rId10" location="Personajes!B5" xr:uid="{92E80E95-78DE-4790-97E0-91F27F726277}"/>
    <hyperlink ref="O7:O10" r:id="rId11" location="Personajes!B7" display="1.2" xr:uid="{963EEC70-ABEF-4C70-BAF0-A862F8F6C539}"/>
    <hyperlink ref="O12:O14" r:id="rId12" location="Personajes!B12" display="1.3" xr:uid="{440E36D5-6A7E-41B8-8F40-D8A255CBAAC5}"/>
    <hyperlink ref="O16:O18" r:id="rId13" location="Personajes!B16" display="1.4" xr:uid="{2F68302D-CEF3-4AC0-B394-1AD663FBFED4}"/>
    <hyperlink ref="O20:O22" r:id="rId14" location="Personajes!B20" display="1.5" xr:uid="{94F81431-A88C-4AB4-8DF3-B2153F53103F}"/>
    <hyperlink ref="O24:O25" r:id="rId15" location="Personajes!B24" display="1.6" xr:uid="{E73D9855-8AA0-445D-B8DB-90F3F811DDC5}"/>
    <hyperlink ref="O27" r:id="rId16" location="Personajes!B27" xr:uid="{B04C2F70-42E7-44B0-B051-72C56DAE147B}"/>
    <hyperlink ref="O29" r:id="rId17" location="Personajes!B29" xr:uid="{D2DCFD11-4ABA-44A6-926D-504AE85D63DB}"/>
    <hyperlink ref="O31:O35" r:id="rId18" location="Personajes!B31" display="1.9" xr:uid="{7C818B1F-3C66-49A3-9BC1-56DEFB3B3EF2}"/>
    <hyperlink ref="O35" r:id="rId19" location="Personajes!B31" xr:uid="{32180BEB-0599-47D7-B37A-E3E9F39E587F}"/>
    <hyperlink ref="O36" r:id="rId20" location="Personajes!B37" xr:uid="{E976FB3E-BDD2-4FF5-9616-4A074EF111F8}"/>
    <hyperlink ref="O39" r:id="rId21" location="Personajes!B40" xr:uid="{6D3A29F3-4046-4EB3-827E-6A4E36F3008C}"/>
    <hyperlink ref="O43" r:id="rId22" location="Personajes!B44" xr:uid="{AEB25276-132E-4E32-8251-385E6DE2BDD4}"/>
    <hyperlink ref="O46" r:id="rId23" location="Personajes!B47" xr:uid="{8232ED02-497D-4F87-9DCB-0FC0E0B337E5}"/>
    <hyperlink ref="O50" r:id="rId24" location="Personajes!B51" xr:uid="{E82F8AEF-81D4-4195-9229-4D7045F8B1A4}"/>
    <hyperlink ref="O52" r:id="rId25" location="Personajes!B53" xr:uid="{CBF5ECD2-755B-4691-9B30-9A6FDB379912}"/>
    <hyperlink ref="O56" r:id="rId26" location="Personajes!B57" xr:uid="{38455E00-92AC-42EE-8682-2DFBB8B3EA90}"/>
    <hyperlink ref="O59" r:id="rId27" location="Personajes!B60" xr:uid="{DD8F4AEA-D3E9-476C-929A-815DF1364F50}"/>
    <hyperlink ref="O61" r:id="rId28" location="Personajes!B62" xr:uid="{BC88D34C-27FC-49E5-9EF8-57882A8948E1}"/>
    <hyperlink ref="O37:O38" r:id="rId29" location="Personajes!B37" display="2.1" xr:uid="{7E687246-EC35-4F51-B65E-134E8FB881A8}"/>
    <hyperlink ref="O40:O42" r:id="rId30" location="Personajes!B40" display="2.2" xr:uid="{DAB6977C-9901-4100-8AA0-A83160E6486E}"/>
    <hyperlink ref="O44:O45" r:id="rId31" location="Personajes!B44" display="2.3" xr:uid="{ADD79FED-57AE-46BD-860F-1A1D73C84E9C}"/>
    <hyperlink ref="O47:O49" r:id="rId32" location="Personajes!B47" display="2.4" xr:uid="{0B4C5A4C-6474-4351-995B-531DFBA6C9C9}"/>
    <hyperlink ref="O51" r:id="rId33" location="Personajes!B51" xr:uid="{17BEAB1D-BCED-411F-80C2-50DD8954E1FB}"/>
    <hyperlink ref="O53:O55" r:id="rId34" location="Personajes!B53" display="2.6" xr:uid="{9FD7819D-5A82-401C-932C-CA1B704E982E}"/>
    <hyperlink ref="O57:O58" r:id="rId35" location="Personajes!B57" display="2.7" xr:uid="{B04FAF41-9941-4BF2-924F-25F1939928C0}"/>
    <hyperlink ref="O60" r:id="rId36" location="Personajes!B60" xr:uid="{E5508906-E8BF-49D2-93B6-8000308BE4E6}"/>
    <hyperlink ref="O62" r:id="rId37" location="Personajes!B62" xr:uid="{4D7A5D8C-B071-4453-A203-AC18BEF2C66B}"/>
  </hyperlinks>
  <pageMargins left="0.7" right="0.7" top="0.75" bottom="0.75" header="0.3" footer="0.3"/>
  <pageSetup paperSize="9" orientation="portrait" horizontalDpi="4294967292" verticalDpi="4294967292" r:id="rId3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Luis</cp:lastModifiedBy>
  <dcterms:created xsi:type="dcterms:W3CDTF">2014-10-28T10:37:35Z</dcterms:created>
  <dcterms:modified xsi:type="dcterms:W3CDTF">2017-12-06T23:25:00Z</dcterms:modified>
</cp:coreProperties>
</file>