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KITA ANDREA\Downloads\"/>
    </mc:Choice>
  </mc:AlternateContent>
  <xr:revisionPtr revIDLastSave="0" documentId="8_{D2F5B665-CF72-4F37-8FE3-D0974C7479B2}" xr6:coauthVersionLast="47" xr6:coauthVersionMax="47" xr10:uidLastSave="{00000000-0000-0000-0000-000000000000}"/>
  <bookViews>
    <workbookView xWindow="-108" yWindow="-108" windowWidth="23256" windowHeight="12456" activeTab="1" xr2:uid="{8B6D8940-8CD2-40BF-92AB-E7B0E81492ED}"/>
  </bookViews>
  <sheets>
    <sheet name="DATA SET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5" i="2"/>
  <c r="H21" i="1" l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<sst xmlns="http://schemas.openxmlformats.org/spreadsheetml/2006/main" count="91" uniqueCount="66">
  <si>
    <t>Product</t>
  </si>
  <si>
    <t>City</t>
  </si>
  <si>
    <t>Sales Amnt (USD)</t>
  </si>
  <si>
    <t>Sales Date</t>
  </si>
  <si>
    <t>Agent</t>
  </si>
  <si>
    <t>PO Date</t>
  </si>
  <si>
    <t>Tax</t>
  </si>
  <si>
    <t>Net Income (USD)</t>
  </si>
  <si>
    <t>P001</t>
  </si>
  <si>
    <t>Atlanta</t>
  </si>
  <si>
    <t>Robert</t>
  </si>
  <si>
    <t>P002</t>
  </si>
  <si>
    <t>Ontario</t>
  </si>
  <si>
    <t>Andy</t>
  </si>
  <si>
    <t>P003</t>
  </si>
  <si>
    <t>Los Angeles</t>
  </si>
  <si>
    <t>Sally</t>
  </si>
  <si>
    <t>P004</t>
  </si>
  <si>
    <t>John</t>
  </si>
  <si>
    <t>P005</t>
  </si>
  <si>
    <t>Nevada</t>
  </si>
  <si>
    <t>Ricardo</t>
  </si>
  <si>
    <t>P006</t>
  </si>
  <si>
    <t>Julie</t>
  </si>
  <si>
    <t>P007</t>
  </si>
  <si>
    <t>Florida</t>
  </si>
  <si>
    <t>Adriana</t>
  </si>
  <si>
    <t>P008</t>
  </si>
  <si>
    <t>New York</t>
  </si>
  <si>
    <t>Ady</t>
  </si>
  <si>
    <t>P009</t>
  </si>
  <si>
    <t>Portland</t>
  </si>
  <si>
    <t>Spencer</t>
  </si>
  <si>
    <t>P010</t>
  </si>
  <si>
    <t>Mark</t>
  </si>
  <si>
    <t>P011</t>
  </si>
  <si>
    <t>Michael</t>
  </si>
  <si>
    <t>P012</t>
  </si>
  <si>
    <t>Meven</t>
  </si>
  <si>
    <t>P013</t>
  </si>
  <si>
    <t>Steven</t>
  </si>
  <si>
    <t>P014</t>
  </si>
  <si>
    <t>P015</t>
  </si>
  <si>
    <t>P016</t>
  </si>
  <si>
    <t>P017</t>
  </si>
  <si>
    <t>P018</t>
  </si>
  <si>
    <t>P019</t>
  </si>
  <si>
    <t>P020</t>
  </si>
  <si>
    <t>(Note:Refer to Sheet "Data set" to answer questions below)</t>
  </si>
  <si>
    <t>Questions:</t>
  </si>
  <si>
    <t>1)</t>
  </si>
  <si>
    <t>Using VLOOKUP, find the agent who has sold Product P003</t>
  </si>
  <si>
    <t>2)</t>
  </si>
  <si>
    <t>Find the Net Income for Product "P002" using Index &amp; Match.</t>
  </si>
  <si>
    <t>3)</t>
  </si>
  <si>
    <t>Display the position for PO Date as below</t>
  </si>
  <si>
    <t>4)</t>
  </si>
  <si>
    <t>Display total no of columns for the Product data.</t>
  </si>
  <si>
    <t>5)</t>
  </si>
  <si>
    <t>Display Column No for the Column "City"</t>
  </si>
  <si>
    <t>6)</t>
  </si>
  <si>
    <t>Use the below data to assign Tax Level for each Product</t>
  </si>
  <si>
    <t>0.1 to 1.9%---&gt;TAX LEVEL1</t>
  </si>
  <si>
    <t>2.0 to 3.0%---&gt;TAX LEVEL2</t>
  </si>
  <si>
    <t>3.1 to 5.5%----&gt;TAX LEVEL3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</si>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</sst>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yy"/>
    <numFmt numFmtId="165" formatCode="&quot;$&quot;#,##0.00"/>
    <numFmt numFmtId="166" formatCode="0.0%"/>
    <numFmt numFmtId="167" formatCode="[$$-C09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" fontId="2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6" fontId="0" fillId="0" borderId="5" xfId="1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6" fontId="0" fillId="0" borderId="8" xfId="1" applyNumberFormat="1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/>
    <xf numFmtId="0" fontId="2" fillId="0" borderId="9" xfId="0" applyFont="1" applyBorder="1"/>
    <xf numFmtId="0" fontId="0" fillId="0" borderId="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8DFA-E4E8-4047-A5A9-CCB14C7CA9AA}">
  <dimension ref="A1:H21"/>
  <sheetViews>
    <sheetView workbookViewId="0">
      <selection activeCell="L2" sqref="L2"/>
    </sheetView>
  </sheetViews>
  <sheetFormatPr defaultRowHeight="14.4" x14ac:dyDescent="0.3"/>
  <cols>
    <col min="1" max="1" width="14.77734375" customWidth="1"/>
    <col min="2" max="2" width="12.77734375" customWidth="1"/>
    <col min="3" max="3" width="15.77734375" customWidth="1"/>
    <col min="4" max="5" width="12.77734375" customWidth="1"/>
    <col min="6" max="6" width="14.77734375" customWidth="1"/>
    <col min="7" max="7" width="12.77734375" customWidth="1"/>
    <col min="8" max="8" width="15.77734375" customWidth="1"/>
  </cols>
  <sheetData>
    <row r="1" spans="1:8" x14ac:dyDescent="0.3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5" t="s">
        <v>7</v>
      </c>
    </row>
    <row r="2" spans="1:8" x14ac:dyDescent="0.3">
      <c r="A2" s="6" t="s">
        <v>8</v>
      </c>
      <c r="B2" s="7" t="s">
        <v>9</v>
      </c>
      <c r="C2" s="8">
        <v>200000</v>
      </c>
      <c r="D2" s="9">
        <f>F2+3</f>
        <v>43826</v>
      </c>
      <c r="E2" s="7" t="s">
        <v>10</v>
      </c>
      <c r="F2" s="9">
        <v>43823</v>
      </c>
      <c r="G2" s="10">
        <v>2.1000000000000001E-2</v>
      </c>
      <c r="H2" s="11">
        <f>C2-G2*C2</f>
        <v>195800</v>
      </c>
    </row>
    <row r="3" spans="1:8" x14ac:dyDescent="0.3">
      <c r="A3" s="6" t="s">
        <v>11</v>
      </c>
      <c r="B3" s="7" t="s">
        <v>12</v>
      </c>
      <c r="C3" s="8">
        <v>120000</v>
      </c>
      <c r="D3" s="9">
        <f t="shared" ref="D3:D21" si="0">F3+3</f>
        <v>43940</v>
      </c>
      <c r="E3" s="7" t="s">
        <v>13</v>
      </c>
      <c r="F3" s="9">
        <v>43937</v>
      </c>
      <c r="G3" s="10">
        <v>1.4999999999999999E-2</v>
      </c>
      <c r="H3" s="11">
        <f t="shared" ref="H3:H21" si="1">C3-G3*C3</f>
        <v>118200</v>
      </c>
    </row>
    <row r="4" spans="1:8" x14ac:dyDescent="0.3">
      <c r="A4" s="6" t="s">
        <v>14</v>
      </c>
      <c r="B4" s="7" t="s">
        <v>15</v>
      </c>
      <c r="C4" s="8">
        <v>300000</v>
      </c>
      <c r="D4" s="9">
        <f t="shared" si="0"/>
        <v>43915</v>
      </c>
      <c r="E4" s="7" t="s">
        <v>16</v>
      </c>
      <c r="F4" s="9">
        <v>43912</v>
      </c>
      <c r="G4" s="10">
        <v>2.1999999999999999E-2</v>
      </c>
      <c r="H4" s="11">
        <f t="shared" si="1"/>
        <v>293400</v>
      </c>
    </row>
    <row r="5" spans="1:8" x14ac:dyDescent="0.3">
      <c r="A5" s="6" t="s">
        <v>17</v>
      </c>
      <c r="B5" s="7" t="s">
        <v>12</v>
      </c>
      <c r="C5" s="8">
        <v>14500</v>
      </c>
      <c r="D5" s="9">
        <f t="shared" si="0"/>
        <v>43982</v>
      </c>
      <c r="E5" s="7" t="s">
        <v>18</v>
      </c>
      <c r="F5" s="9">
        <v>43979</v>
      </c>
      <c r="G5" s="10">
        <v>1.7999999999999999E-2</v>
      </c>
      <c r="H5" s="11">
        <f t="shared" si="1"/>
        <v>14239</v>
      </c>
    </row>
    <row r="6" spans="1:8" x14ac:dyDescent="0.3">
      <c r="A6" s="6" t="s">
        <v>19</v>
      </c>
      <c r="B6" s="7" t="s">
        <v>20</v>
      </c>
      <c r="C6" s="8">
        <v>20000</v>
      </c>
      <c r="D6" s="9">
        <f t="shared" si="0"/>
        <v>44049</v>
      </c>
      <c r="E6" s="7" t="s">
        <v>21</v>
      </c>
      <c r="F6" s="9">
        <v>44046</v>
      </c>
      <c r="G6" s="10">
        <v>2.8500000000000001E-2</v>
      </c>
      <c r="H6" s="11">
        <f t="shared" si="1"/>
        <v>19430</v>
      </c>
    </row>
    <row r="7" spans="1:8" x14ac:dyDescent="0.3">
      <c r="A7" s="6" t="s">
        <v>22</v>
      </c>
      <c r="B7" s="7" t="s">
        <v>9</v>
      </c>
      <c r="C7" s="8">
        <v>25500</v>
      </c>
      <c r="D7" s="9">
        <f t="shared" si="0"/>
        <v>44116</v>
      </c>
      <c r="E7" s="7" t="s">
        <v>23</v>
      </c>
      <c r="F7" s="9">
        <v>44113</v>
      </c>
      <c r="G7" s="10">
        <v>3.4299999999999997E-2</v>
      </c>
      <c r="H7" s="11">
        <f t="shared" si="1"/>
        <v>24625.35</v>
      </c>
    </row>
    <row r="8" spans="1:8" x14ac:dyDescent="0.3">
      <c r="A8" s="6" t="s">
        <v>24</v>
      </c>
      <c r="B8" s="7" t="s">
        <v>25</v>
      </c>
      <c r="C8" s="8">
        <v>31000</v>
      </c>
      <c r="D8" s="9">
        <f t="shared" si="0"/>
        <v>44183</v>
      </c>
      <c r="E8" s="7" t="s">
        <v>26</v>
      </c>
      <c r="F8" s="9">
        <v>44180</v>
      </c>
      <c r="G8" s="10">
        <v>4.0099999999999997E-2</v>
      </c>
      <c r="H8" s="11">
        <f t="shared" si="1"/>
        <v>29756.9</v>
      </c>
    </row>
    <row r="9" spans="1:8" x14ac:dyDescent="0.3">
      <c r="A9" s="6" t="s">
        <v>27</v>
      </c>
      <c r="B9" s="7" t="s">
        <v>28</v>
      </c>
      <c r="C9" s="8">
        <v>36500</v>
      </c>
      <c r="D9" s="9">
        <f t="shared" si="0"/>
        <v>44250</v>
      </c>
      <c r="E9" s="7" t="s">
        <v>29</v>
      </c>
      <c r="F9" s="9">
        <v>44247</v>
      </c>
      <c r="G9" s="10">
        <v>4.5900000000000003E-2</v>
      </c>
      <c r="H9" s="11">
        <f t="shared" si="1"/>
        <v>34824.65</v>
      </c>
    </row>
    <row r="10" spans="1:8" x14ac:dyDescent="0.3">
      <c r="A10" s="6" t="s">
        <v>30</v>
      </c>
      <c r="B10" s="7" t="s">
        <v>31</v>
      </c>
      <c r="C10" s="8">
        <v>42000</v>
      </c>
      <c r="D10" s="9">
        <f t="shared" si="0"/>
        <v>44317</v>
      </c>
      <c r="E10" s="7" t="s">
        <v>32</v>
      </c>
      <c r="F10" s="9">
        <v>44314</v>
      </c>
      <c r="G10" s="10">
        <v>5.1700000000000003E-2</v>
      </c>
      <c r="H10" s="11">
        <f t="shared" si="1"/>
        <v>39828.6</v>
      </c>
    </row>
    <row r="11" spans="1:8" x14ac:dyDescent="0.3">
      <c r="A11" s="6" t="s">
        <v>33</v>
      </c>
      <c r="B11" s="7" t="s">
        <v>12</v>
      </c>
      <c r="C11" s="8">
        <v>47500</v>
      </c>
      <c r="D11" s="9">
        <f t="shared" si="0"/>
        <v>44384</v>
      </c>
      <c r="E11" s="7" t="s">
        <v>34</v>
      </c>
      <c r="F11" s="9">
        <v>44381</v>
      </c>
      <c r="G11" s="10">
        <v>5.7500000000000002E-2</v>
      </c>
      <c r="H11" s="11">
        <f t="shared" si="1"/>
        <v>44768.75</v>
      </c>
    </row>
    <row r="12" spans="1:8" x14ac:dyDescent="0.3">
      <c r="A12" s="6" t="s">
        <v>35</v>
      </c>
      <c r="B12" s="7" t="s">
        <v>25</v>
      </c>
      <c r="C12" s="8">
        <v>53000</v>
      </c>
      <c r="D12" s="9">
        <f t="shared" si="0"/>
        <v>44451</v>
      </c>
      <c r="E12" s="7" t="s">
        <v>36</v>
      </c>
      <c r="F12" s="9">
        <v>44448</v>
      </c>
      <c r="G12" s="10">
        <v>6.3299999999999995E-2</v>
      </c>
      <c r="H12" s="11">
        <f t="shared" si="1"/>
        <v>49645.1</v>
      </c>
    </row>
    <row r="13" spans="1:8" x14ac:dyDescent="0.3">
      <c r="A13" s="6" t="s">
        <v>37</v>
      </c>
      <c r="B13" s="7" t="s">
        <v>25</v>
      </c>
      <c r="C13" s="8">
        <v>58500</v>
      </c>
      <c r="D13" s="9">
        <f t="shared" si="0"/>
        <v>44518</v>
      </c>
      <c r="E13" s="7" t="s">
        <v>38</v>
      </c>
      <c r="F13" s="9">
        <v>44515</v>
      </c>
      <c r="G13" s="10">
        <v>6.9099999999999995E-2</v>
      </c>
      <c r="H13" s="11">
        <f t="shared" si="1"/>
        <v>54457.65</v>
      </c>
    </row>
    <row r="14" spans="1:8" x14ac:dyDescent="0.3">
      <c r="A14" s="6" t="s">
        <v>39</v>
      </c>
      <c r="B14" s="7" t="s">
        <v>12</v>
      </c>
      <c r="C14" s="8">
        <v>64000</v>
      </c>
      <c r="D14" s="9">
        <f t="shared" si="0"/>
        <v>44585</v>
      </c>
      <c r="E14" s="7" t="s">
        <v>40</v>
      </c>
      <c r="F14" s="9">
        <v>44582</v>
      </c>
      <c r="G14" s="10">
        <v>7.4899999999999994E-2</v>
      </c>
      <c r="H14" s="11">
        <f t="shared" si="1"/>
        <v>59206.400000000001</v>
      </c>
    </row>
    <row r="15" spans="1:8" x14ac:dyDescent="0.3">
      <c r="A15" s="6" t="s">
        <v>41</v>
      </c>
      <c r="B15" s="7" t="s">
        <v>9</v>
      </c>
      <c r="C15" s="8">
        <v>69500</v>
      </c>
      <c r="D15" s="9">
        <f t="shared" si="0"/>
        <v>44652</v>
      </c>
      <c r="E15" s="7"/>
      <c r="F15" s="9">
        <v>44649</v>
      </c>
      <c r="G15" s="10">
        <v>8.0699999999999994E-2</v>
      </c>
      <c r="H15" s="11">
        <f t="shared" si="1"/>
        <v>63891.35</v>
      </c>
    </row>
    <row r="16" spans="1:8" x14ac:dyDescent="0.3">
      <c r="A16" s="6" t="s">
        <v>42</v>
      </c>
      <c r="B16" s="7" t="s">
        <v>20</v>
      </c>
      <c r="C16" s="8">
        <v>75000</v>
      </c>
      <c r="D16" s="9">
        <f t="shared" si="0"/>
        <v>44719</v>
      </c>
      <c r="E16" s="7"/>
      <c r="F16" s="9">
        <v>44716</v>
      </c>
      <c r="G16" s="10">
        <v>8.6499999999999994E-2</v>
      </c>
      <c r="H16" s="11">
        <f t="shared" si="1"/>
        <v>68512.5</v>
      </c>
    </row>
    <row r="17" spans="1:8" x14ac:dyDescent="0.3">
      <c r="A17" s="6" t="s">
        <v>43</v>
      </c>
      <c r="B17" s="7" t="s">
        <v>20</v>
      </c>
      <c r="C17" s="8">
        <v>80500</v>
      </c>
      <c r="D17" s="9">
        <f t="shared" si="0"/>
        <v>44786</v>
      </c>
      <c r="E17" s="7"/>
      <c r="F17" s="9">
        <v>44783</v>
      </c>
      <c r="G17" s="10">
        <v>9.2299999999999993E-2</v>
      </c>
      <c r="H17" s="11">
        <f t="shared" si="1"/>
        <v>73069.850000000006</v>
      </c>
    </row>
    <row r="18" spans="1:8" x14ac:dyDescent="0.3">
      <c r="A18" s="6" t="s">
        <v>44</v>
      </c>
      <c r="B18" s="7" t="s">
        <v>31</v>
      </c>
      <c r="C18" s="8">
        <v>86000</v>
      </c>
      <c r="D18" s="9">
        <f t="shared" si="0"/>
        <v>44853</v>
      </c>
      <c r="E18" s="7"/>
      <c r="F18" s="9">
        <v>44850</v>
      </c>
      <c r="G18" s="10">
        <v>9.8100000000000007E-2</v>
      </c>
      <c r="H18" s="11">
        <f t="shared" si="1"/>
        <v>77563.399999999994</v>
      </c>
    </row>
    <row r="19" spans="1:8" x14ac:dyDescent="0.3">
      <c r="A19" s="6" t="s">
        <v>45</v>
      </c>
      <c r="B19" s="7" t="s">
        <v>9</v>
      </c>
      <c r="C19" s="8">
        <v>91500</v>
      </c>
      <c r="D19" s="9">
        <f t="shared" si="0"/>
        <v>44920</v>
      </c>
      <c r="E19" s="7"/>
      <c r="F19" s="9">
        <v>44917</v>
      </c>
      <c r="G19" s="10">
        <v>0.10390000000000001</v>
      </c>
      <c r="H19" s="11">
        <f t="shared" si="1"/>
        <v>81993.149999999994</v>
      </c>
    </row>
    <row r="20" spans="1:8" x14ac:dyDescent="0.3">
      <c r="A20" s="6" t="s">
        <v>46</v>
      </c>
      <c r="B20" s="7" t="s">
        <v>31</v>
      </c>
      <c r="C20" s="8">
        <v>97000</v>
      </c>
      <c r="D20" s="9">
        <f t="shared" si="0"/>
        <v>44987</v>
      </c>
      <c r="E20" s="7"/>
      <c r="F20" s="9">
        <v>44984</v>
      </c>
      <c r="G20" s="10">
        <v>0.10970000000000001</v>
      </c>
      <c r="H20" s="11">
        <f t="shared" si="1"/>
        <v>86359.1</v>
      </c>
    </row>
    <row r="21" spans="1:8" ht="15" thickBot="1" x14ac:dyDescent="0.35">
      <c r="A21" s="12" t="s">
        <v>47</v>
      </c>
      <c r="B21" s="13" t="s">
        <v>28</v>
      </c>
      <c r="C21" s="14">
        <v>102500</v>
      </c>
      <c r="D21" s="15">
        <f t="shared" si="0"/>
        <v>45054</v>
      </c>
      <c r="E21" s="13"/>
      <c r="F21" s="15">
        <v>45051</v>
      </c>
      <c r="G21" s="16">
        <v>0.11550000000000001</v>
      </c>
      <c r="H21" s="17">
        <f t="shared" si="1"/>
        <v>90661.25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EB93-B4ED-49E0-AE85-993C9CABC0E2}">
  <dimension ref="A2:D31"/>
  <sheetViews>
    <sheetView tabSelected="1" workbookViewId="0">
      <selection activeCell="F8" sqref="F8"/>
    </sheetView>
  </sheetViews>
  <sheetFormatPr defaultRowHeight="14.4" x14ac:dyDescent="0.3"/>
  <cols>
    <col min="2" max="2" width="62.109375" customWidth="1"/>
    <col min="4" max="4" width="11.77734375" customWidth="1"/>
  </cols>
  <sheetData>
    <row r="2" spans="1:2" x14ac:dyDescent="0.3">
      <c r="B2" s="30" t="s">
        <v>48</v>
      </c>
    </row>
    <row r="3" spans="1:2" ht="15" thickBot="1" x14ac:dyDescent="0.35">
      <c r="B3" s="31" t="s">
        <v>49</v>
      </c>
    </row>
    <row r="4" spans="1:2" x14ac:dyDescent="0.3">
      <c r="A4" s="29" t="s">
        <v>50</v>
      </c>
      <c r="B4" s="23" t="s">
        <v>51</v>
      </c>
    </row>
    <row r="5" spans="1:2" x14ac:dyDescent="0.3">
      <c r="A5" s="6"/>
      <c r="B5" s="24" t="str">
        <f>VLOOKUP('DATA SET'!A4, 'DATA SET'!A2:E14,5,FALSE)</f>
        <v>Sally</v>
      </c>
    </row>
    <row r="6" spans="1:2" x14ac:dyDescent="0.3">
      <c r="A6" s="6" t="s">
        <v>52</v>
      </c>
      <c r="B6" s="25" t="s">
        <v>53</v>
      </c>
    </row>
    <row r="7" spans="1:2" x14ac:dyDescent="0.3">
      <c r="A7" s="6"/>
      <c r="B7" s="36">
        <f>INDEX('DATA SET'!H2:H21, MATCH('DATA SET'!A3, 'DATA SET'!A2:A21, 0))</f>
        <v>118200</v>
      </c>
    </row>
    <row r="8" spans="1:2" x14ac:dyDescent="0.3">
      <c r="A8" s="6" t="s">
        <v>54</v>
      </c>
      <c r="B8" s="26" t="s">
        <v>55</v>
      </c>
    </row>
    <row r="9" spans="1:2" x14ac:dyDescent="0.3">
      <c r="A9" s="6"/>
      <c r="B9" s="27">
        <v>44515</v>
      </c>
    </row>
    <row r="10" spans="1:2" x14ac:dyDescent="0.3">
      <c r="A10" s="6"/>
      <c r="B10" s="24"/>
    </row>
    <row r="11" spans="1:2" x14ac:dyDescent="0.3">
      <c r="A11" s="6" t="s">
        <v>56</v>
      </c>
      <c r="B11" s="26" t="s">
        <v>57</v>
      </c>
    </row>
    <row r="12" spans="1:2" x14ac:dyDescent="0.3">
      <c r="A12" s="6"/>
      <c r="B12" s="24"/>
    </row>
    <row r="13" spans="1:2" x14ac:dyDescent="0.3">
      <c r="A13" s="6" t="s">
        <v>58</v>
      </c>
      <c r="B13" s="26" t="s">
        <v>59</v>
      </c>
    </row>
    <row r="14" spans="1:2" ht="15" thickBot="1" x14ac:dyDescent="0.35">
      <c r="A14" s="12"/>
      <c r="B14" s="28"/>
    </row>
    <row r="15" spans="1:2" ht="15" thickBot="1" x14ac:dyDescent="0.35"/>
    <row r="16" spans="1:2" x14ac:dyDescent="0.3">
      <c r="A16" t="s">
        <v>60</v>
      </c>
      <c r="B16" s="32" t="s">
        <v>61</v>
      </c>
    </row>
    <row r="17" spans="2:4" x14ac:dyDescent="0.3">
      <c r="B17" s="33" t="s">
        <v>62</v>
      </c>
    </row>
    <row r="18" spans="2:4" x14ac:dyDescent="0.3">
      <c r="B18" s="34" t="s">
        <v>63</v>
      </c>
    </row>
    <row r="19" spans="2:4" ht="15" thickBot="1" x14ac:dyDescent="0.35">
      <c r="B19" s="35" t="s">
        <v>64</v>
      </c>
    </row>
    <row r="20" spans="2:4" ht="15" thickBot="1" x14ac:dyDescent="0.35"/>
    <row r="21" spans="2:4" x14ac:dyDescent="0.3">
      <c r="B21" s="18" t="s">
        <v>0</v>
      </c>
      <c r="C21" s="19" t="s">
        <v>6</v>
      </c>
      <c r="D21" s="20" t="s">
        <v>65</v>
      </c>
    </row>
    <row r="22" spans="2:4" x14ac:dyDescent="0.3">
      <c r="B22" s="6" t="s">
        <v>8</v>
      </c>
      <c r="C22" s="10">
        <v>2.1000000000000001E-2</v>
      </c>
      <c r="D22" s="21"/>
    </row>
    <row r="23" spans="2:4" x14ac:dyDescent="0.3">
      <c r="B23" s="6" t="s">
        <v>11</v>
      </c>
      <c r="C23" s="10">
        <v>1.4999999999999999E-2</v>
      </c>
      <c r="D23" s="21"/>
    </row>
    <row r="24" spans="2:4" x14ac:dyDescent="0.3">
      <c r="B24" s="6" t="s">
        <v>14</v>
      </c>
      <c r="C24" s="10">
        <v>2.1999999999999999E-2</v>
      </c>
      <c r="D24" s="21"/>
    </row>
    <row r="25" spans="2:4" x14ac:dyDescent="0.3">
      <c r="B25" s="6" t="s">
        <v>17</v>
      </c>
      <c r="C25" s="10">
        <v>1.7999999999999999E-2</v>
      </c>
      <c r="D25" s="21"/>
    </row>
    <row r="26" spans="2:4" x14ac:dyDescent="0.3">
      <c r="B26" s="6" t="s">
        <v>19</v>
      </c>
      <c r="C26" s="10">
        <v>2.8500000000000001E-2</v>
      </c>
      <c r="D26" s="21"/>
    </row>
    <row r="27" spans="2:4" x14ac:dyDescent="0.3">
      <c r="B27" s="6" t="s">
        <v>22</v>
      </c>
      <c r="C27" s="10">
        <v>3.4299999999999997E-2</v>
      </c>
      <c r="D27" s="21"/>
    </row>
    <row r="28" spans="2:4" x14ac:dyDescent="0.3">
      <c r="B28" s="6" t="s">
        <v>24</v>
      </c>
      <c r="C28" s="10">
        <v>4.0099999999999997E-2</v>
      </c>
      <c r="D28" s="21"/>
    </row>
    <row r="29" spans="2:4" x14ac:dyDescent="0.3">
      <c r="B29" s="6" t="s">
        <v>27</v>
      </c>
      <c r="C29" s="10">
        <v>4.5900000000000003E-2</v>
      </c>
      <c r="D29" s="21"/>
    </row>
    <row r="30" spans="2:4" x14ac:dyDescent="0.3">
      <c r="B30" s="6" t="s">
        <v>30</v>
      </c>
      <c r="C30" s="10">
        <v>5.1700000000000003E-2</v>
      </c>
      <c r="D30" s="21"/>
    </row>
    <row r="31" spans="2:4" ht="15" thickBot="1" x14ac:dyDescent="0.35">
      <c r="B31" s="12" t="s">
        <v>33</v>
      </c>
      <c r="C31" s="16">
        <v>5.7500000000000002E-2</v>
      </c>
      <c r="D31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NIKKITA ANDREA</dc:creator>
  <cp:lastModifiedBy>NIKKITA ANDREA</cp:lastModifiedBy>
  <dcterms:created xsi:type="dcterms:W3CDTF">2023-09-19T12:59:21Z</dcterms:created>
  <dcterms:modified xsi:type="dcterms:W3CDTF">2023-09-20T04:46:11Z</dcterms:modified>
</cp:coreProperties>
</file>