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de francis marabi\OneDrive\Desktop\"/>
    </mc:Choice>
  </mc:AlternateContent>
  <xr:revisionPtr revIDLastSave="0" documentId="13_ncr:1_{64475C07-9417-4063-BA89-B2AE7842E3E5}" xr6:coauthVersionLast="47" xr6:coauthVersionMax="47" xr10:uidLastSave="{00000000-0000-0000-0000-000000000000}"/>
  <bookViews>
    <workbookView xWindow="-108" yWindow="-108" windowWidth="23256" windowHeight="12576" activeTab="9" xr2:uid="{7EEFBC7F-3494-40D1-9CA4-E795564C201F}"/>
  </bookViews>
  <sheets>
    <sheet name="LOOKUP" sheetId="1" r:id="rId1"/>
    <sheet name="VLOOKUP" sheetId="2" r:id="rId2"/>
    <sheet name="HLOOKUP" sheetId="12" r:id="rId3"/>
    <sheet name="MATCH" sheetId="6" r:id="rId4"/>
    <sheet name="CHOOSE" sheetId="5" r:id="rId5"/>
    <sheet name="AREAS" sheetId="8" r:id="rId6"/>
    <sheet name="ADDRESS" sheetId="7" r:id="rId7"/>
    <sheet name="COLUMN" sheetId="13" r:id="rId8"/>
    <sheet name="COLUMNS" sheetId="10" r:id="rId9"/>
    <sheet name="INDIRECT" sheetId="11" r:id="rId10"/>
  </sheets>
  <definedNames>
    <definedName name="_xlnm._FilterDatabase" localSheetId="0" hidden="1">LOOKUP!$A$5:$C$5</definedName>
    <definedName name="_xlnm._FilterDatabase" localSheetId="1" hidden="1">VLOOKUP!$A$5:$N$5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8" l="1"/>
  <c r="C6" i="7"/>
  <c r="C5" i="7"/>
  <c r="C4" i="7"/>
  <c r="C2" i="7"/>
  <c r="C3" i="7"/>
  <c r="E3" i="2"/>
  <c r="K3" i="2"/>
  <c r="K3" i="12"/>
  <c r="B3" i="12"/>
  <c r="E3" i="12"/>
  <c r="N3" i="12"/>
  <c r="H3" i="12"/>
  <c r="B6" i="12"/>
  <c r="N6" i="12"/>
  <c r="K6" i="12"/>
  <c r="H6" i="12"/>
  <c r="E6" i="12"/>
  <c r="C6" i="10"/>
  <c r="C5" i="10"/>
  <c r="C4" i="10"/>
  <c r="C3" i="10"/>
  <c r="C2" i="10"/>
  <c r="D2" i="13"/>
  <c r="D3" i="13"/>
  <c r="D4" i="13"/>
  <c r="B3" i="13"/>
  <c r="B4" i="13"/>
  <c r="B5" i="13"/>
  <c r="B2" i="13"/>
  <c r="A4" i="8"/>
  <c r="A3" i="8"/>
  <c r="C10" i="5"/>
  <c r="C11" i="5"/>
  <c r="C12" i="5"/>
  <c r="C13" i="5"/>
  <c r="C9" i="5"/>
  <c r="C4" i="5"/>
  <c r="C5" i="5"/>
  <c r="C6" i="5"/>
  <c r="C3" i="5"/>
  <c r="K3" i="6"/>
  <c r="H3" i="6"/>
  <c r="E3" i="6"/>
  <c r="B3" i="6"/>
  <c r="N3" i="2"/>
  <c r="H3" i="2"/>
  <c r="B3" i="2"/>
  <c r="B3" i="1"/>
  <c r="N3" i="1"/>
  <c r="K3" i="1"/>
  <c r="H3" i="1"/>
  <c r="E3" i="1"/>
  <c r="C4" i="11" a="1"/>
  <c r="C6" i="11" a="1"/>
  <c r="C3" i="11" a="1"/>
  <c r="C2" i="11" a="1"/>
  <c r="C5" i="11" a="1"/>
  <c r="C6" i="11" l="1"/>
  <c r="C5" i="11"/>
  <c r="C4" i="11"/>
  <c r="C3" i="11"/>
  <c r="C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<sst xmlns="http://schemas.openxmlformats.org/spreadsheetml/2006/main" count="233" uniqueCount="83">
  <si>
    <t>Emp ID</t>
  </si>
  <si>
    <t>Name</t>
  </si>
  <si>
    <t>E007</t>
  </si>
  <si>
    <t>Kranti</t>
  </si>
  <si>
    <t>Salary</t>
  </si>
  <si>
    <t>Kelvin</t>
  </si>
  <si>
    <t>kelvin</t>
  </si>
  <si>
    <t>EMPID</t>
  </si>
  <si>
    <t>E001</t>
  </si>
  <si>
    <t>E002</t>
  </si>
  <si>
    <t>E003</t>
  </si>
  <si>
    <t>E004</t>
  </si>
  <si>
    <t>E005</t>
  </si>
  <si>
    <t>E006</t>
  </si>
  <si>
    <t>E008</t>
  </si>
  <si>
    <t>Adam</t>
  </si>
  <si>
    <t>George</t>
  </si>
  <si>
    <t>Sally</t>
  </si>
  <si>
    <t>Michelle</t>
  </si>
  <si>
    <t>Adriana</t>
  </si>
  <si>
    <t>Elias</t>
  </si>
  <si>
    <t>Comm</t>
  </si>
  <si>
    <t>VLOOKUP(E2,A6:C13,3, FALSE)</t>
  </si>
  <si>
    <t>VLOOKUP(C7,G6:H12,2,TRUE)</t>
  </si>
  <si>
    <t>Position</t>
  </si>
  <si>
    <t>MATCH(H2,B6:B13,0)</t>
  </si>
  <si>
    <t>Driver</t>
  </si>
  <si>
    <t>Spencer</t>
  </si>
  <si>
    <t>Mike</t>
  </si>
  <si>
    <t>Laura</t>
  </si>
  <si>
    <t>Nick</t>
  </si>
  <si>
    <t>Rating</t>
  </si>
  <si>
    <t>Result</t>
  </si>
  <si>
    <t>Item</t>
  </si>
  <si>
    <t>Hat</t>
  </si>
  <si>
    <t>Hoodie</t>
  </si>
  <si>
    <t>Shorts</t>
  </si>
  <si>
    <t>Sandals</t>
  </si>
  <si>
    <t>Vest</t>
  </si>
  <si>
    <t>Code</t>
  </si>
  <si>
    <t>Color</t>
  </si>
  <si>
    <t>Poor</t>
  </si>
  <si>
    <t>Average</t>
  </si>
  <si>
    <t>Good</t>
  </si>
  <si>
    <t>Excellent</t>
  </si>
  <si>
    <t>0-1</t>
  </si>
  <si>
    <t>2 to 5</t>
  </si>
  <si>
    <t>6 to 8</t>
  </si>
  <si>
    <t>9 to 10</t>
  </si>
  <si>
    <t>Red</t>
  </si>
  <si>
    <t>Green</t>
  </si>
  <si>
    <t>Blue</t>
  </si>
  <si>
    <t>CHOOSE((G16&gt;=0)+(G16&gt;=2)+(G16&gt;=6)+(G16&gt;=9),"Poor","Average", "Good","Excellent")</t>
  </si>
  <si>
    <t>FORMULA</t>
  </si>
  <si>
    <t>ID</t>
  </si>
  <si>
    <t>A001</t>
  </si>
  <si>
    <t>A002</t>
  </si>
  <si>
    <t>A003</t>
  </si>
  <si>
    <t>NAME</t>
  </si>
  <si>
    <t>MARIA</t>
  </si>
  <si>
    <t>JULIE</t>
  </si>
  <si>
    <t>EDIE</t>
  </si>
  <si>
    <t>Driver ID</t>
  </si>
  <si>
    <t>D001</t>
  </si>
  <si>
    <t>D002</t>
  </si>
  <si>
    <t>D003</t>
  </si>
  <si>
    <t>D004</t>
  </si>
  <si>
    <t>D005</t>
  </si>
  <si>
    <t>Status</t>
  </si>
  <si>
    <t>Contact_channel</t>
  </si>
  <si>
    <t>Online form</t>
  </si>
  <si>
    <t>Telesales outbound</t>
  </si>
  <si>
    <t>COLUMNS(A1:B6)</t>
  </si>
  <si>
    <t>INDIRECT(ADDRESS(5,2))</t>
  </si>
  <si>
    <t>Alex</t>
  </si>
  <si>
    <t>HLOOKUP(E2,B9:G10,2,FALSE)</t>
  </si>
  <si>
    <t>HLOOKUP With Exact Match (FALSE or 0)</t>
  </si>
  <si>
    <t>HLOOKUP With Approximate Match (TRUE or 1)</t>
  </si>
  <si>
    <t>CHOOSE(B13,"Red","Green","Blue")</t>
  </si>
  <si>
    <t>AREAS((C1:C4,D1:D4))</t>
  </si>
  <si>
    <t>Start Date</t>
  </si>
  <si>
    <t>Column Formula</t>
  </si>
  <si>
    <t>HLOOKUP(B5,B12:G13,2,TRUE)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</si>
</sst>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4DB2-B7D2-4FB3-8AC9-3FB33737579A}">
  <dimension ref="A2:N13"/>
  <sheetViews>
    <sheetView workbookViewId="0">
      <selection activeCell="L6" sqref="L6"/>
    </sheetView>
  </sheetViews>
  <sheetFormatPr defaultRowHeight="14.4" x14ac:dyDescent="0.3"/>
  <cols>
    <col min="1" max="15" width="13.33203125" customWidth="1"/>
  </cols>
  <sheetData>
    <row r="2" spans="1:14" ht="16.95" customHeight="1" x14ac:dyDescent="0.3">
      <c r="A2" s="3" t="s">
        <v>0</v>
      </c>
      <c r="B2" s="6" t="s">
        <v>2</v>
      </c>
      <c r="C2" s="7"/>
      <c r="D2" s="3" t="s">
        <v>1</v>
      </c>
      <c r="E2" s="6" t="s">
        <v>17</v>
      </c>
      <c r="F2" s="7"/>
      <c r="G2" s="3" t="s">
        <v>7</v>
      </c>
      <c r="H2" s="6" t="s">
        <v>9</v>
      </c>
      <c r="I2" s="7"/>
      <c r="J2" s="3" t="s">
        <v>7</v>
      </c>
      <c r="K2" s="6" t="s">
        <v>8</v>
      </c>
      <c r="L2" s="8"/>
      <c r="M2" s="3" t="s">
        <v>7</v>
      </c>
      <c r="N2" s="6" t="s">
        <v>8</v>
      </c>
    </row>
    <row r="3" spans="1:14" ht="16.95" customHeight="1" x14ac:dyDescent="0.3">
      <c r="A3" s="3" t="s">
        <v>1</v>
      </c>
      <c r="B3" s="2" t="str">
        <f>LOOKUP(B2,A6:A13,B6:B13)</f>
        <v>Kranti</v>
      </c>
      <c r="C3" s="7"/>
      <c r="D3" s="3" t="s">
        <v>4</v>
      </c>
      <c r="E3" s="2">
        <f>LOOKUP(E2,B6:B13,C6:C13)</f>
        <v>8000</v>
      </c>
      <c r="F3" s="7"/>
      <c r="G3" s="3" t="s">
        <v>4</v>
      </c>
      <c r="H3" s="2">
        <f>LOOKUP(H2,A6:A13,C6:C13)</f>
        <v>7000</v>
      </c>
      <c r="I3" s="7"/>
      <c r="J3" s="3" t="s">
        <v>4</v>
      </c>
      <c r="K3" s="2">
        <f>LOOKUP(K2,A6:A13,C6:C13)</f>
        <v>6000</v>
      </c>
      <c r="L3" s="8"/>
      <c r="M3" s="3" t="s">
        <v>1</v>
      </c>
      <c r="N3" s="2" t="str">
        <f>LOOKUP(N2,A6:A13,B6:B13)</f>
        <v>Adam</v>
      </c>
    </row>
    <row r="4" spans="1:14" ht="16.95" customHeight="1" x14ac:dyDescent="0.3"/>
    <row r="5" spans="1:14" ht="16.95" customHeight="1" x14ac:dyDescent="0.3">
      <c r="A5" s="4" t="s">
        <v>0</v>
      </c>
      <c r="B5" s="4" t="s">
        <v>1</v>
      </c>
      <c r="C5" s="4" t="s">
        <v>4</v>
      </c>
    </row>
    <row r="6" spans="1:14" ht="16.95" customHeight="1" x14ac:dyDescent="0.3">
      <c r="A6" s="1" t="s">
        <v>8</v>
      </c>
      <c r="B6" s="1" t="s">
        <v>15</v>
      </c>
      <c r="C6" s="1">
        <v>6000</v>
      </c>
    </row>
    <row r="7" spans="1:14" ht="16.95" customHeight="1" x14ac:dyDescent="0.3">
      <c r="A7" s="1" t="s">
        <v>12</v>
      </c>
      <c r="B7" s="1" t="s">
        <v>19</v>
      </c>
      <c r="C7" s="1">
        <v>10000</v>
      </c>
    </row>
    <row r="8" spans="1:14" ht="16.95" customHeight="1" x14ac:dyDescent="0.3">
      <c r="A8" s="1" t="s">
        <v>13</v>
      </c>
      <c r="B8" s="1" t="s">
        <v>20</v>
      </c>
      <c r="C8" s="1">
        <v>11000</v>
      </c>
    </row>
    <row r="9" spans="1:14" ht="16.95" customHeight="1" x14ac:dyDescent="0.3">
      <c r="A9" s="1" t="s">
        <v>9</v>
      </c>
      <c r="B9" s="1" t="s">
        <v>16</v>
      </c>
      <c r="C9" s="1">
        <v>7000</v>
      </c>
    </row>
    <row r="10" spans="1:14" ht="16.95" customHeight="1" x14ac:dyDescent="0.3">
      <c r="A10" s="1" t="s">
        <v>14</v>
      </c>
      <c r="B10" s="1" t="s">
        <v>6</v>
      </c>
      <c r="C10" s="1">
        <v>17000</v>
      </c>
    </row>
    <row r="11" spans="1:14" ht="16.95" customHeight="1" x14ac:dyDescent="0.3">
      <c r="A11" s="1" t="s">
        <v>2</v>
      </c>
      <c r="B11" s="1" t="s">
        <v>3</v>
      </c>
      <c r="C11" s="1">
        <v>12000</v>
      </c>
    </row>
    <row r="12" spans="1:14" ht="16.95" customHeight="1" x14ac:dyDescent="0.3">
      <c r="A12" s="1" t="s">
        <v>11</v>
      </c>
      <c r="B12" s="1" t="s">
        <v>18</v>
      </c>
      <c r="C12" s="1">
        <v>9000</v>
      </c>
    </row>
    <row r="13" spans="1:14" ht="16.95" customHeight="1" x14ac:dyDescent="0.3">
      <c r="A13" s="1" t="s">
        <v>10</v>
      </c>
      <c r="B13" s="1" t="s">
        <v>17</v>
      </c>
      <c r="C13" s="1">
        <v>8000</v>
      </c>
    </row>
  </sheetData>
  <sortState xmlns:xlrd2="http://schemas.microsoft.com/office/spreadsheetml/2017/richdata2" ref="A5:C5">
    <sortCondition ref="A5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0746-3313-4C5E-9F2A-879958EEFBC5}">
  <dimension ref="A2:N14"/>
  <sheetViews>
    <sheetView workbookViewId="0">
      <selection activeCell="K17" sqref="K17"/>
    </sheetView>
  </sheetViews>
  <sheetFormatPr defaultRowHeight="14.4" x14ac:dyDescent="0.3"/>
  <cols>
    <col min="1" max="15" width="13.33203125" customWidth="1"/>
  </cols>
  <sheetData>
    <row r="2" spans="1:14" ht="16.95" customHeight="1" x14ac:dyDescent="0.3">
      <c r="A2" s="3" t="s">
        <v>0</v>
      </c>
      <c r="B2" s="6" t="s">
        <v>8</v>
      </c>
      <c r="C2" s="7"/>
      <c r="D2" s="3" t="s">
        <v>1</v>
      </c>
      <c r="E2" s="15" t="s">
        <v>20</v>
      </c>
      <c r="F2" s="7"/>
      <c r="G2" s="3" t="s">
        <v>7</v>
      </c>
      <c r="H2" s="6" t="s">
        <v>14</v>
      </c>
      <c r="I2" s="7"/>
      <c r="J2" s="3" t="s">
        <v>1</v>
      </c>
      <c r="K2" s="6" t="s">
        <v>17</v>
      </c>
      <c r="L2" s="8"/>
      <c r="M2" s="3" t="s">
        <v>7</v>
      </c>
      <c r="N2" s="6" t="s">
        <v>5</v>
      </c>
    </row>
    <row r="3" spans="1:14" ht="16.95" customHeight="1" x14ac:dyDescent="0.3">
      <c r="A3" s="3" t="s">
        <v>1</v>
      </c>
      <c r="B3" s="2" t="str">
        <f>VLOOKUP(B2,A6:C13,2,TRUE)</f>
        <v>Adam</v>
      </c>
      <c r="C3" s="7"/>
      <c r="D3" s="3" t="s">
        <v>4</v>
      </c>
      <c r="E3" s="10">
        <f>VLOOKUP(E2,B6:C13,2,FALSE)</f>
        <v>11000</v>
      </c>
      <c r="F3" s="7"/>
      <c r="G3" s="3" t="s">
        <v>4</v>
      </c>
      <c r="H3" s="2">
        <f>VLOOKUP(H2,A6:C13,3,TRUE)</f>
        <v>17000</v>
      </c>
      <c r="I3" s="7"/>
      <c r="J3" s="3" t="s">
        <v>7</v>
      </c>
      <c r="K3" s="11" t="e">
        <f>VLOOKUP(K2,A6:B13,1,FALSE)</f>
        <v>#N/A</v>
      </c>
      <c r="L3" s="8"/>
      <c r="M3" s="3" t="s">
        <v>1</v>
      </c>
      <c r="N3" s="2">
        <f>VLOOKUP(N2,B6:C13,2, FALSE)</f>
        <v>17000</v>
      </c>
    </row>
    <row r="4" spans="1:14" ht="16.95" customHeight="1" x14ac:dyDescent="0.3"/>
    <row r="5" spans="1:14" ht="16.95" customHeight="1" x14ac:dyDescent="0.3">
      <c r="A5" s="4" t="s">
        <v>0</v>
      </c>
      <c r="B5" s="4" t="s">
        <v>1</v>
      </c>
      <c r="C5" s="4" t="s">
        <v>4</v>
      </c>
      <c r="D5" s="4" t="s">
        <v>21</v>
      </c>
      <c r="G5" s="4" t="s">
        <v>4</v>
      </c>
      <c r="H5" s="4" t="s">
        <v>21</v>
      </c>
    </row>
    <row r="6" spans="1:14" ht="16.95" customHeight="1" x14ac:dyDescent="0.3">
      <c r="A6" s="1" t="s">
        <v>8</v>
      </c>
      <c r="B6" s="1" t="s">
        <v>15</v>
      </c>
      <c r="C6" s="1">
        <v>6000</v>
      </c>
      <c r="D6" s="1">
        <v>4</v>
      </c>
      <c r="G6" s="1">
        <v>5000</v>
      </c>
      <c r="H6" s="1">
        <v>4</v>
      </c>
    </row>
    <row r="7" spans="1:14" ht="16.95" customHeight="1" x14ac:dyDescent="0.3">
      <c r="A7" s="1" t="s">
        <v>9</v>
      </c>
      <c r="B7" s="1" t="s">
        <v>16</v>
      </c>
      <c r="C7" s="1">
        <v>7000</v>
      </c>
      <c r="D7" s="1">
        <v>4</v>
      </c>
      <c r="G7" s="1">
        <v>7500</v>
      </c>
      <c r="H7" s="1">
        <v>6</v>
      </c>
    </row>
    <row r="8" spans="1:14" ht="16.95" customHeight="1" x14ac:dyDescent="0.3">
      <c r="A8" s="1" t="s">
        <v>10</v>
      </c>
      <c r="B8" s="1" t="s">
        <v>17</v>
      </c>
      <c r="C8" s="1">
        <v>8000</v>
      </c>
      <c r="D8" s="1">
        <v>6</v>
      </c>
      <c r="G8" s="1">
        <v>8500</v>
      </c>
      <c r="H8" s="1">
        <v>8</v>
      </c>
    </row>
    <row r="9" spans="1:14" ht="16.95" customHeight="1" x14ac:dyDescent="0.3">
      <c r="A9" s="1" t="s">
        <v>11</v>
      </c>
      <c r="B9" s="1" t="s">
        <v>18</v>
      </c>
      <c r="C9" s="1">
        <v>9000</v>
      </c>
      <c r="D9" s="1">
        <v>8</v>
      </c>
      <c r="G9" s="1">
        <v>9500</v>
      </c>
      <c r="H9" s="1">
        <v>10</v>
      </c>
    </row>
    <row r="10" spans="1:14" ht="16.95" customHeight="1" x14ac:dyDescent="0.3">
      <c r="A10" s="1" t="s">
        <v>12</v>
      </c>
      <c r="B10" s="1" t="s">
        <v>19</v>
      </c>
      <c r="C10" s="1">
        <v>10000</v>
      </c>
      <c r="D10" s="1">
        <v>10</v>
      </c>
      <c r="G10" s="1">
        <v>10500</v>
      </c>
      <c r="H10" s="1">
        <v>12</v>
      </c>
    </row>
    <row r="11" spans="1:14" ht="16.95" customHeight="1" x14ac:dyDescent="0.3">
      <c r="A11" s="1" t="s">
        <v>13</v>
      </c>
      <c r="B11" s="1" t="s">
        <v>20</v>
      </c>
      <c r="C11" s="1">
        <v>11000</v>
      </c>
      <c r="D11" s="9"/>
      <c r="G11" s="1">
        <v>11500</v>
      </c>
      <c r="H11" s="1">
        <v>14</v>
      </c>
    </row>
    <row r="12" spans="1:14" ht="16.95" customHeight="1" x14ac:dyDescent="0.3">
      <c r="A12" s="1" t="s">
        <v>2</v>
      </c>
      <c r="B12" s="1" t="s">
        <v>3</v>
      </c>
      <c r="C12" s="1">
        <v>12000</v>
      </c>
      <c r="D12" s="9"/>
      <c r="G12" s="1">
        <v>16500</v>
      </c>
      <c r="H12" s="1">
        <v>16</v>
      </c>
    </row>
    <row r="13" spans="1:14" ht="16.95" customHeight="1" x14ac:dyDescent="0.3">
      <c r="A13" s="1" t="s">
        <v>14</v>
      </c>
      <c r="B13" s="1" t="s">
        <v>6</v>
      </c>
      <c r="C13" s="1">
        <v>17000</v>
      </c>
      <c r="D13" s="9"/>
      <c r="J13" s="12" t="s">
        <v>22</v>
      </c>
      <c r="K13" s="12"/>
    </row>
    <row r="14" spans="1:14" x14ac:dyDescent="0.3">
      <c r="J14" s="12" t="s">
        <v>23</v>
      </c>
      <c r="K14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00DC-B6D6-46B8-871E-708573C6B808}">
  <dimension ref="A1:N13"/>
  <sheetViews>
    <sheetView workbookViewId="0">
      <selection activeCell="B27" sqref="B27"/>
    </sheetView>
  </sheetViews>
  <sheetFormatPr defaultRowHeight="14.4" x14ac:dyDescent="0.3"/>
  <cols>
    <col min="1" max="14" width="13.33203125" customWidth="1"/>
  </cols>
  <sheetData>
    <row r="1" spans="1:14" ht="16.95" customHeight="1" x14ac:dyDescent="0.3">
      <c r="A1" s="17" t="s">
        <v>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6.95" customHeight="1" x14ac:dyDescent="0.3">
      <c r="A2" s="3" t="s">
        <v>0</v>
      </c>
      <c r="B2" s="1" t="s">
        <v>9</v>
      </c>
      <c r="C2" s="5"/>
      <c r="D2" s="3" t="s">
        <v>1</v>
      </c>
      <c r="E2" s="1" t="s">
        <v>15</v>
      </c>
      <c r="F2" s="5"/>
      <c r="G2" s="3" t="s">
        <v>1</v>
      </c>
      <c r="H2" s="1" t="s">
        <v>74</v>
      </c>
      <c r="I2" s="5"/>
      <c r="J2" s="3" t="s">
        <v>4</v>
      </c>
      <c r="K2" s="1">
        <v>7400</v>
      </c>
      <c r="L2" s="5"/>
      <c r="M2" s="3" t="s">
        <v>1</v>
      </c>
      <c r="N2" s="1" t="s">
        <v>17</v>
      </c>
    </row>
    <row r="3" spans="1:14" ht="16.95" customHeight="1" x14ac:dyDescent="0.3">
      <c r="A3" s="3" t="s">
        <v>4</v>
      </c>
      <c r="B3" s="2">
        <f>HLOOKUP(B2,B8:G10,3,FALSE)</f>
        <v>7000</v>
      </c>
      <c r="C3" s="5"/>
      <c r="D3" s="3" t="s">
        <v>4</v>
      </c>
      <c r="E3" s="2">
        <f>HLOOKUP(E2,B9:G10,2,FALSE)</f>
        <v>6000</v>
      </c>
      <c r="F3" s="5"/>
      <c r="G3" s="3" t="s">
        <v>21</v>
      </c>
      <c r="H3" s="2">
        <f>HLOOKUP(H2,B9:G13,5,FALSE)</f>
        <v>16</v>
      </c>
      <c r="I3" s="5"/>
      <c r="J3" s="3" t="s">
        <v>21</v>
      </c>
      <c r="K3" s="2">
        <f>HLOOKUP(K2,B12:G13,2,FALSE)</f>
        <v>6</v>
      </c>
      <c r="L3" s="5"/>
      <c r="M3" s="3" t="s">
        <v>21</v>
      </c>
      <c r="N3" s="2">
        <f>HLOOKUP(N2,B9:G13,5,FALSE)</f>
        <v>8</v>
      </c>
    </row>
    <row r="4" spans="1:14" ht="16.95" customHeight="1" x14ac:dyDescent="0.3">
      <c r="A4" s="17" t="s">
        <v>77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16.95" customHeight="1" x14ac:dyDescent="0.3">
      <c r="A5" s="3" t="s">
        <v>4</v>
      </c>
      <c r="B5" s="1">
        <v>6000</v>
      </c>
      <c r="C5" s="5"/>
      <c r="D5" s="3" t="s">
        <v>4</v>
      </c>
      <c r="E5" s="1">
        <v>7000</v>
      </c>
      <c r="F5" s="5"/>
      <c r="G5" s="3" t="s">
        <v>4</v>
      </c>
      <c r="H5" s="1">
        <v>8000</v>
      </c>
      <c r="I5" s="5"/>
      <c r="J5" s="3" t="s">
        <v>4</v>
      </c>
      <c r="K5" s="1">
        <v>10000</v>
      </c>
      <c r="L5" s="5"/>
      <c r="M5" s="3" t="s">
        <v>4</v>
      </c>
      <c r="N5" s="1">
        <v>17000</v>
      </c>
    </row>
    <row r="6" spans="1:14" ht="16.95" customHeight="1" x14ac:dyDescent="0.3">
      <c r="A6" s="3" t="s">
        <v>21</v>
      </c>
      <c r="B6" s="2">
        <f>HLOOKUP(B5,B12:G13,2,TRUE)</f>
        <v>4</v>
      </c>
      <c r="C6" s="5"/>
      <c r="D6" s="3" t="s">
        <v>21</v>
      </c>
      <c r="E6" s="2">
        <f>HLOOKUP(E5,B12:G13,2,TRUE)</f>
        <v>4</v>
      </c>
      <c r="F6" s="5"/>
      <c r="G6" s="3" t="s">
        <v>21</v>
      </c>
      <c r="H6" s="2">
        <f>HLOOKUP(H5,B12:G13,2,TRUE)</f>
        <v>6</v>
      </c>
      <c r="I6" s="5"/>
      <c r="J6" s="3" t="s">
        <v>21</v>
      </c>
      <c r="K6" s="2">
        <f>HLOOKUP(K5,B12:G13,2,TRUE)</f>
        <v>10</v>
      </c>
      <c r="L6" s="5"/>
      <c r="M6" s="3" t="s">
        <v>21</v>
      </c>
      <c r="N6" s="2">
        <f>HLOOKUP(N5,B12:G13,2,TRUE)</f>
        <v>16</v>
      </c>
    </row>
    <row r="7" spans="1:14" ht="16.95" customHeight="1" x14ac:dyDescent="0.3"/>
    <row r="8" spans="1:14" ht="16.95" customHeight="1" x14ac:dyDescent="0.3">
      <c r="A8" s="4" t="s">
        <v>0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14" ht="16.95" customHeight="1" x14ac:dyDescent="0.3">
      <c r="A9" s="4" t="s">
        <v>1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74</v>
      </c>
    </row>
    <row r="10" spans="1:14" ht="16.95" customHeight="1" x14ac:dyDescent="0.3">
      <c r="A10" s="4" t="s">
        <v>4</v>
      </c>
      <c r="B10" s="1">
        <v>6000</v>
      </c>
      <c r="C10" s="1">
        <v>7000</v>
      </c>
      <c r="D10" s="1">
        <v>9000</v>
      </c>
      <c r="E10" s="1">
        <v>10000</v>
      </c>
      <c r="F10" s="1">
        <v>8000</v>
      </c>
      <c r="G10" s="1">
        <v>17000</v>
      </c>
    </row>
    <row r="11" spans="1:14" ht="16.95" customHeight="1" x14ac:dyDescent="0.3">
      <c r="I11" s="16" t="s">
        <v>82</v>
      </c>
      <c r="J11" s="16"/>
    </row>
    <row r="12" spans="1:14" ht="16.95" customHeight="1" x14ac:dyDescent="0.3">
      <c r="A12" s="4" t="s">
        <v>4</v>
      </c>
      <c r="B12" s="1">
        <v>5000</v>
      </c>
      <c r="C12" s="1">
        <v>7400</v>
      </c>
      <c r="D12" s="1">
        <v>8200</v>
      </c>
      <c r="E12" s="1">
        <v>9500</v>
      </c>
      <c r="F12" s="1">
        <v>10500</v>
      </c>
      <c r="G12" s="1">
        <v>15500</v>
      </c>
      <c r="I12" s="16" t="s">
        <v>75</v>
      </c>
      <c r="J12" s="16"/>
    </row>
    <row r="13" spans="1:14" ht="16.95" customHeight="1" x14ac:dyDescent="0.3">
      <c r="A13" s="4" t="s">
        <v>21</v>
      </c>
      <c r="B13" s="1">
        <v>4</v>
      </c>
      <c r="C13" s="1">
        <v>6</v>
      </c>
      <c r="D13" s="1">
        <v>8</v>
      </c>
      <c r="E13" s="1">
        <v>10</v>
      </c>
      <c r="F13" s="1">
        <v>12</v>
      </c>
      <c r="G13" s="1">
        <v>16</v>
      </c>
    </row>
  </sheetData>
  <mergeCells count="4">
    <mergeCell ref="I11:J11"/>
    <mergeCell ref="I12:J12"/>
    <mergeCell ref="A1:N1"/>
    <mergeCell ref="A4:N4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4C-B699-4848-A7C5-9A7B77165C93}">
  <dimension ref="A1:K14"/>
  <sheetViews>
    <sheetView workbookViewId="0">
      <selection activeCell="K3" sqref="K3"/>
    </sheetView>
  </sheetViews>
  <sheetFormatPr defaultRowHeight="14.4" x14ac:dyDescent="0.3"/>
  <cols>
    <col min="1" max="11" width="13.33203125" customWidth="1"/>
  </cols>
  <sheetData>
    <row r="1" spans="1:11" ht="16.95" customHeight="1" x14ac:dyDescent="0.3"/>
    <row r="2" spans="1:11" ht="16.95" customHeight="1" x14ac:dyDescent="0.3">
      <c r="A2" s="3" t="s">
        <v>0</v>
      </c>
      <c r="B2" s="2" t="s">
        <v>2</v>
      </c>
      <c r="C2" s="7"/>
      <c r="D2" s="3" t="s">
        <v>4</v>
      </c>
      <c r="E2" s="2">
        <v>6500</v>
      </c>
      <c r="F2" s="7"/>
      <c r="G2" s="3" t="s">
        <v>1</v>
      </c>
      <c r="H2" s="2" t="s">
        <v>16</v>
      </c>
      <c r="I2" s="7"/>
      <c r="J2" s="3" t="s">
        <v>7</v>
      </c>
      <c r="K2" s="2" t="s">
        <v>12</v>
      </c>
    </row>
    <row r="3" spans="1:11" ht="16.95" customHeight="1" x14ac:dyDescent="0.3">
      <c r="A3" s="3" t="s">
        <v>24</v>
      </c>
      <c r="B3" s="2">
        <f>MATCH(B2,A6:A13,0)</f>
        <v>7</v>
      </c>
      <c r="C3" s="7"/>
      <c r="D3" s="3" t="s">
        <v>24</v>
      </c>
      <c r="E3" s="2" t="e">
        <f>MATCH(E2,C6:C13,0)</f>
        <v>#N/A</v>
      </c>
      <c r="F3" s="7"/>
      <c r="G3" s="3" t="s">
        <v>24</v>
      </c>
      <c r="H3" s="2">
        <f>MATCH(H2,B6:B13,0)</f>
        <v>2</v>
      </c>
      <c r="I3" s="7"/>
      <c r="J3" s="3" t="s">
        <v>24</v>
      </c>
      <c r="K3" s="2">
        <f>MATCH(K2,A6:A13,0)</f>
        <v>5</v>
      </c>
    </row>
    <row r="4" spans="1:11" ht="16.95" customHeight="1" x14ac:dyDescent="0.3"/>
    <row r="5" spans="1:11" ht="16.95" customHeight="1" x14ac:dyDescent="0.3">
      <c r="A5" s="4" t="s">
        <v>0</v>
      </c>
      <c r="B5" s="4" t="s">
        <v>1</v>
      </c>
      <c r="C5" s="4" t="s">
        <v>4</v>
      </c>
    </row>
    <row r="6" spans="1:11" ht="16.95" customHeight="1" x14ac:dyDescent="0.3">
      <c r="A6" s="1" t="s">
        <v>8</v>
      </c>
      <c r="B6" s="1" t="s">
        <v>15</v>
      </c>
      <c r="C6" s="1">
        <v>6000</v>
      </c>
    </row>
    <row r="7" spans="1:11" ht="16.95" customHeight="1" x14ac:dyDescent="0.3">
      <c r="A7" s="1" t="s">
        <v>9</v>
      </c>
      <c r="B7" s="1" t="s">
        <v>16</v>
      </c>
      <c r="C7" s="1">
        <v>7000</v>
      </c>
    </row>
    <row r="8" spans="1:11" ht="16.95" customHeight="1" x14ac:dyDescent="0.3">
      <c r="A8" s="1" t="s">
        <v>10</v>
      </c>
      <c r="B8" s="1" t="s">
        <v>17</v>
      </c>
      <c r="C8" s="1">
        <v>8000</v>
      </c>
    </row>
    <row r="9" spans="1:11" ht="16.95" customHeight="1" x14ac:dyDescent="0.3">
      <c r="A9" s="1" t="s">
        <v>11</v>
      </c>
      <c r="B9" s="1" t="s">
        <v>18</v>
      </c>
      <c r="C9" s="1">
        <v>9000</v>
      </c>
    </row>
    <row r="10" spans="1:11" ht="16.95" customHeight="1" x14ac:dyDescent="0.3">
      <c r="A10" s="1" t="s">
        <v>12</v>
      </c>
      <c r="B10" s="1" t="s">
        <v>19</v>
      </c>
      <c r="C10" s="1">
        <v>10000</v>
      </c>
      <c r="G10" s="16" t="s">
        <v>25</v>
      </c>
      <c r="H10" s="16"/>
    </row>
    <row r="11" spans="1:11" ht="16.95" customHeight="1" x14ac:dyDescent="0.3">
      <c r="A11" s="1" t="s">
        <v>13</v>
      </c>
      <c r="B11" s="1" t="s">
        <v>20</v>
      </c>
      <c r="C11" s="1">
        <v>11000</v>
      </c>
    </row>
    <row r="12" spans="1:11" ht="16.95" customHeight="1" x14ac:dyDescent="0.3">
      <c r="A12" s="1" t="s">
        <v>2</v>
      </c>
      <c r="B12" s="1" t="s">
        <v>3</v>
      </c>
      <c r="C12" s="1">
        <v>12000</v>
      </c>
    </row>
    <row r="13" spans="1:11" ht="16.95" customHeight="1" x14ac:dyDescent="0.3">
      <c r="A13" s="1" t="s">
        <v>14</v>
      </c>
      <c r="B13" s="1" t="s">
        <v>6</v>
      </c>
      <c r="C13" s="1">
        <v>17000</v>
      </c>
    </row>
    <row r="14" spans="1:11" ht="16.95" customHeight="1" x14ac:dyDescent="0.3"/>
  </sheetData>
  <mergeCells count="1">
    <mergeCell ref="G10:H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3E23-62F1-495F-9AFD-C4554666F452}">
  <dimension ref="A1:N14"/>
  <sheetViews>
    <sheetView workbookViewId="0">
      <selection activeCell="E17" sqref="E17"/>
    </sheetView>
  </sheetViews>
  <sheetFormatPr defaultRowHeight="14.4" x14ac:dyDescent="0.3"/>
  <cols>
    <col min="1" max="15" width="13.33203125" customWidth="1"/>
  </cols>
  <sheetData>
    <row r="1" spans="1:14" ht="16.95" customHeight="1" x14ac:dyDescent="0.3"/>
    <row r="2" spans="1:14" ht="16.95" customHeight="1" x14ac:dyDescent="0.3">
      <c r="A2" s="3" t="s">
        <v>26</v>
      </c>
      <c r="B2" s="3" t="s">
        <v>31</v>
      </c>
      <c r="C2" s="3" t="s">
        <v>32</v>
      </c>
      <c r="D2" s="5"/>
      <c r="E2" s="2" t="s">
        <v>41</v>
      </c>
      <c r="F2" s="2" t="s">
        <v>45</v>
      </c>
    </row>
    <row r="3" spans="1:14" ht="16.95" customHeight="1" x14ac:dyDescent="0.3">
      <c r="A3" s="1" t="s">
        <v>27</v>
      </c>
      <c r="B3" s="1">
        <v>4</v>
      </c>
      <c r="C3" s="2" t="str">
        <f>CHOOSE((B3&gt;=0)+(B3&gt;=2)+(B3&gt;=6)+(B3&gt;=9),"Poor","Average","Good","Excellent")</f>
        <v>Average</v>
      </c>
      <c r="D3" s="5"/>
      <c r="E3" s="2" t="s">
        <v>42</v>
      </c>
      <c r="F3" s="2" t="s">
        <v>46</v>
      </c>
    </row>
    <row r="4" spans="1:14" ht="16.95" customHeight="1" x14ac:dyDescent="0.3">
      <c r="A4" s="1" t="s">
        <v>28</v>
      </c>
      <c r="B4" s="1">
        <v>0</v>
      </c>
      <c r="C4" s="2" t="str">
        <f t="shared" ref="C4:C6" si="0">CHOOSE((B4&gt;=0)+(B4&gt;=2)+(B4&gt;=6)+(B4&gt;=9),"Poor","Average","Good","Excellent")</f>
        <v>Poor</v>
      </c>
      <c r="D4" s="5"/>
      <c r="E4" s="2" t="s">
        <v>43</v>
      </c>
      <c r="F4" s="2" t="s">
        <v>47</v>
      </c>
    </row>
    <row r="5" spans="1:14" ht="16.95" customHeight="1" x14ac:dyDescent="0.3">
      <c r="A5" s="1" t="s">
        <v>29</v>
      </c>
      <c r="B5" s="1">
        <v>7</v>
      </c>
      <c r="C5" s="2" t="str">
        <f t="shared" si="0"/>
        <v>Good</v>
      </c>
      <c r="D5" s="5"/>
      <c r="E5" s="2" t="s">
        <v>44</v>
      </c>
      <c r="F5" s="2" t="s">
        <v>48</v>
      </c>
      <c r="I5" s="16" t="s">
        <v>52</v>
      </c>
      <c r="J5" s="16"/>
      <c r="K5" s="16"/>
      <c r="L5" s="16"/>
      <c r="M5" s="16"/>
      <c r="N5" s="16"/>
    </row>
    <row r="6" spans="1:14" ht="16.95" customHeight="1" x14ac:dyDescent="0.3">
      <c r="A6" s="1" t="s">
        <v>30</v>
      </c>
      <c r="B6" s="1">
        <v>9</v>
      </c>
      <c r="C6" s="2" t="str">
        <f t="shared" si="0"/>
        <v>Excellent</v>
      </c>
      <c r="D6" s="5"/>
      <c r="E6" s="5"/>
      <c r="F6" s="5"/>
    </row>
    <row r="7" spans="1:14" ht="16.95" customHeight="1" x14ac:dyDescent="0.3">
      <c r="A7" s="5"/>
      <c r="B7" s="5"/>
      <c r="C7" s="5"/>
      <c r="D7" s="5"/>
      <c r="E7" s="5"/>
      <c r="F7" s="5"/>
      <c r="I7" s="16" t="s">
        <v>78</v>
      </c>
      <c r="J7" s="16"/>
      <c r="K7" s="16"/>
    </row>
    <row r="8" spans="1:14" ht="16.95" customHeight="1" x14ac:dyDescent="0.3">
      <c r="A8" s="3" t="s">
        <v>33</v>
      </c>
      <c r="B8" s="3" t="s">
        <v>39</v>
      </c>
      <c r="C8" s="3" t="s">
        <v>40</v>
      </c>
      <c r="D8" s="5"/>
      <c r="E8" s="4" t="s">
        <v>40</v>
      </c>
      <c r="F8" s="4" t="s">
        <v>31</v>
      </c>
    </row>
    <row r="9" spans="1:14" ht="16.95" customHeight="1" x14ac:dyDescent="0.3">
      <c r="A9" s="1" t="s">
        <v>34</v>
      </c>
      <c r="B9" s="1">
        <v>1</v>
      </c>
      <c r="C9" s="2" t="str">
        <f>CHOOSE(B9,"Red","Green","Blue")</f>
        <v>Red</v>
      </c>
      <c r="D9" s="5"/>
      <c r="E9" s="1">
        <v>1</v>
      </c>
      <c r="F9" s="1" t="s">
        <v>49</v>
      </c>
    </row>
    <row r="10" spans="1:14" ht="16.95" customHeight="1" x14ac:dyDescent="0.3">
      <c r="A10" s="1" t="s">
        <v>35</v>
      </c>
      <c r="B10" s="1">
        <v>3</v>
      </c>
      <c r="C10" s="2" t="str">
        <f t="shared" ref="C10:C13" si="1">CHOOSE(B10,"Red","Green","Blue")</f>
        <v>Blue</v>
      </c>
      <c r="D10" s="5"/>
      <c r="E10" s="1">
        <v>2</v>
      </c>
      <c r="F10" s="1" t="s">
        <v>50</v>
      </c>
    </row>
    <row r="11" spans="1:14" ht="16.95" customHeight="1" x14ac:dyDescent="0.3">
      <c r="A11" s="1" t="s">
        <v>36</v>
      </c>
      <c r="B11" s="1">
        <v>3</v>
      </c>
      <c r="C11" s="2" t="str">
        <f t="shared" si="1"/>
        <v>Blue</v>
      </c>
      <c r="D11" s="5"/>
      <c r="E11" s="1">
        <v>3</v>
      </c>
      <c r="F11" s="1" t="s">
        <v>51</v>
      </c>
    </row>
    <row r="12" spans="1:14" ht="16.95" customHeight="1" x14ac:dyDescent="0.3">
      <c r="A12" s="1" t="s">
        <v>37</v>
      </c>
      <c r="B12" s="1">
        <v>1</v>
      </c>
      <c r="C12" s="2" t="str">
        <f t="shared" si="1"/>
        <v>Red</v>
      </c>
      <c r="D12" s="5"/>
      <c r="E12" s="5"/>
      <c r="F12" s="5"/>
    </row>
    <row r="13" spans="1:14" ht="16.95" customHeight="1" x14ac:dyDescent="0.3">
      <c r="A13" s="1" t="s">
        <v>38</v>
      </c>
      <c r="B13" s="1">
        <v>2</v>
      </c>
      <c r="C13" s="2" t="str">
        <f t="shared" si="1"/>
        <v>Green</v>
      </c>
      <c r="D13" s="5"/>
      <c r="E13" s="5"/>
      <c r="F13" s="5"/>
    </row>
    <row r="14" spans="1:14" x14ac:dyDescent="0.3">
      <c r="A14" s="5"/>
      <c r="B14" s="5"/>
      <c r="C14" s="5"/>
      <c r="D14" s="5"/>
      <c r="E14" s="5"/>
      <c r="F14" s="5"/>
    </row>
  </sheetData>
  <mergeCells count="2">
    <mergeCell ref="I5:N5"/>
    <mergeCell ref="I7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2440-25B7-4760-BC33-017A02F04D1E}">
  <dimension ref="A1:G5"/>
  <sheetViews>
    <sheetView workbookViewId="0">
      <selection activeCell="A2" sqref="A2"/>
    </sheetView>
  </sheetViews>
  <sheetFormatPr defaultRowHeight="14.4" x14ac:dyDescent="0.3"/>
  <cols>
    <col min="1" max="6" width="13.33203125" customWidth="1"/>
  </cols>
  <sheetData>
    <row r="1" spans="1:7" ht="16.95" customHeight="1" x14ac:dyDescent="0.3">
      <c r="A1" s="3" t="s">
        <v>53</v>
      </c>
      <c r="B1" s="5"/>
      <c r="C1" s="7" t="s">
        <v>54</v>
      </c>
      <c r="D1" s="7" t="s">
        <v>58</v>
      </c>
    </row>
    <row r="2" spans="1:7" ht="16.95" customHeight="1" x14ac:dyDescent="0.3">
      <c r="A2" s="2">
        <f>AREAS((C1:C4,D1:D4))</f>
        <v>2</v>
      </c>
      <c r="B2" s="5"/>
      <c r="C2" s="5" t="s">
        <v>55</v>
      </c>
      <c r="D2" s="5" t="s">
        <v>59</v>
      </c>
    </row>
    <row r="3" spans="1:7" ht="16.95" customHeight="1" x14ac:dyDescent="0.3">
      <c r="A3" s="2">
        <f>AREAS((C1:C4,D1:D4))</f>
        <v>2</v>
      </c>
      <c r="B3" s="5"/>
      <c r="C3" s="5" t="s">
        <v>56</v>
      </c>
      <c r="D3" s="5" t="s">
        <v>60</v>
      </c>
    </row>
    <row r="4" spans="1:7" ht="16.95" customHeight="1" x14ac:dyDescent="0.3">
      <c r="A4" s="2">
        <f>AREAS((C1:C4,D1:D4))</f>
        <v>2</v>
      </c>
      <c r="B4" s="5"/>
      <c r="C4" s="5" t="s">
        <v>57</v>
      </c>
      <c r="D4" s="5" t="s">
        <v>61</v>
      </c>
    </row>
    <row r="5" spans="1:7" ht="16.95" customHeight="1" x14ac:dyDescent="0.3">
      <c r="A5" s="5"/>
      <c r="B5" s="5"/>
      <c r="C5" s="5"/>
      <c r="D5" s="5"/>
      <c r="F5" s="16" t="s">
        <v>79</v>
      </c>
      <c r="G5" s="16"/>
    </row>
  </sheetData>
  <mergeCells count="1">
    <mergeCell ref="F5:G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3F2C-CA35-4F2E-970B-6BD3A2ACCA45}">
  <dimension ref="A1:C6"/>
  <sheetViews>
    <sheetView workbookViewId="0">
      <selection activeCell="G13" sqref="G13"/>
    </sheetView>
  </sheetViews>
  <sheetFormatPr defaultRowHeight="14.4" x14ac:dyDescent="0.3"/>
  <cols>
    <col min="1" max="3" width="20.77734375" customWidth="1"/>
  </cols>
  <sheetData>
    <row r="1" spans="1:3" ht="16.95" customHeight="1" x14ac:dyDescent="0.3">
      <c r="A1" s="3" t="s">
        <v>62</v>
      </c>
      <c r="B1" s="3" t="s">
        <v>68</v>
      </c>
      <c r="C1" s="3" t="s">
        <v>32</v>
      </c>
    </row>
    <row r="2" spans="1:3" ht="16.95" customHeight="1" x14ac:dyDescent="0.3">
      <c r="A2" s="1" t="s">
        <v>63</v>
      </c>
      <c r="B2" s="1" t="s">
        <v>69</v>
      </c>
      <c r="C2" s="3" t="str">
        <f>ADDRESS(2,2)</f>
        <v>$B$2</v>
      </c>
    </row>
    <row r="3" spans="1:3" ht="16.95" customHeight="1" x14ac:dyDescent="0.3">
      <c r="A3" s="1" t="s">
        <v>64</v>
      </c>
      <c r="B3" s="1" t="s">
        <v>70</v>
      </c>
      <c r="C3" s="3" t="str">
        <f>ADDRESS(1,3)</f>
        <v>$C$1</v>
      </c>
    </row>
    <row r="4" spans="1:3" ht="16.95" customHeight="1" x14ac:dyDescent="0.3">
      <c r="A4" s="1" t="s">
        <v>65</v>
      </c>
      <c r="B4" s="1" t="s">
        <v>70</v>
      </c>
      <c r="C4" s="3" t="str">
        <f>ADDRESS(4,1)</f>
        <v>$A$4</v>
      </c>
    </row>
    <row r="5" spans="1:3" ht="16.95" customHeight="1" x14ac:dyDescent="0.3">
      <c r="A5" s="1" t="s">
        <v>66</v>
      </c>
      <c r="B5" s="1" t="s">
        <v>71</v>
      </c>
      <c r="C5" s="3" t="str">
        <f>ADDRESS(5,5)</f>
        <v>$E$5</v>
      </c>
    </row>
    <row r="6" spans="1:3" ht="16.95" customHeight="1" x14ac:dyDescent="0.3">
      <c r="A6" s="1" t="s">
        <v>67</v>
      </c>
      <c r="B6" s="1" t="s">
        <v>70</v>
      </c>
      <c r="C6" s="3" t="str">
        <f>ADDRESS(6,2)</f>
        <v>$B$6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6C9F-1FB8-4753-BF18-B5E4E224A259}">
  <dimension ref="A1:D5"/>
  <sheetViews>
    <sheetView workbookViewId="0">
      <selection activeCell="E8" sqref="E8"/>
    </sheetView>
  </sheetViews>
  <sheetFormatPr defaultRowHeight="14.4" x14ac:dyDescent="0.3"/>
  <cols>
    <col min="1" max="4" width="15.77734375" customWidth="1"/>
  </cols>
  <sheetData>
    <row r="1" spans="1:4" ht="16.95" customHeight="1" x14ac:dyDescent="0.3">
      <c r="A1" s="3" t="s">
        <v>80</v>
      </c>
      <c r="B1" s="3" t="s">
        <v>32</v>
      </c>
      <c r="C1" s="5"/>
      <c r="D1" s="3" t="s">
        <v>81</v>
      </c>
    </row>
    <row r="2" spans="1:4" ht="16.95" customHeight="1" x14ac:dyDescent="0.3">
      <c r="A2" s="1">
        <v>20</v>
      </c>
      <c r="B2" s="2">
        <f>A2-COLUMN()</f>
        <v>18</v>
      </c>
      <c r="C2" s="5"/>
      <c r="D2" s="2">
        <f>COLUMN(A1)</f>
        <v>1</v>
      </c>
    </row>
    <row r="3" spans="1:4" ht="16.95" customHeight="1" x14ac:dyDescent="0.3">
      <c r="A3" s="1">
        <v>30</v>
      </c>
      <c r="B3" s="2">
        <f t="shared" ref="B3:B5" si="0">A3-COLUMN()</f>
        <v>28</v>
      </c>
      <c r="C3" s="5"/>
      <c r="D3" s="2">
        <f>COLUMN(B1)</f>
        <v>2</v>
      </c>
    </row>
    <row r="4" spans="1:4" ht="16.95" customHeight="1" x14ac:dyDescent="0.3">
      <c r="A4" s="1">
        <v>40</v>
      </c>
      <c r="B4" s="2">
        <f t="shared" si="0"/>
        <v>38</v>
      </c>
      <c r="C4" s="5"/>
      <c r="D4" s="2">
        <f>COLUMN(C1)</f>
        <v>3</v>
      </c>
    </row>
    <row r="5" spans="1:4" ht="16.95" customHeight="1" x14ac:dyDescent="0.3">
      <c r="A5" s="1">
        <v>60</v>
      </c>
      <c r="B5" s="2">
        <f t="shared" si="0"/>
        <v>58</v>
      </c>
      <c r="C5" s="5"/>
      <c r="D5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61AC-7B44-427D-B5EC-D1E1DEF7D4D6}">
  <dimension ref="A1:E6"/>
  <sheetViews>
    <sheetView workbookViewId="0">
      <selection activeCell="E10" sqref="E10"/>
    </sheetView>
  </sheetViews>
  <sheetFormatPr defaultRowHeight="14.4" x14ac:dyDescent="0.3"/>
  <cols>
    <col min="1" max="5" width="20.77734375" customWidth="1"/>
  </cols>
  <sheetData>
    <row r="1" spans="1:5" ht="16.95" customHeight="1" x14ac:dyDescent="0.3">
      <c r="A1" s="3" t="s">
        <v>62</v>
      </c>
      <c r="B1" s="3" t="s">
        <v>68</v>
      </c>
      <c r="C1" s="3" t="s">
        <v>32</v>
      </c>
    </row>
    <row r="2" spans="1:5" ht="16.95" customHeight="1" x14ac:dyDescent="0.3">
      <c r="A2" s="1" t="s">
        <v>63</v>
      </c>
      <c r="B2" s="1" t="s">
        <v>69</v>
      </c>
      <c r="C2" s="11">
        <f>COLUMNS(E1:F2)</f>
        <v>2</v>
      </c>
    </row>
    <row r="3" spans="1:5" ht="16.95" customHeight="1" x14ac:dyDescent="0.3">
      <c r="A3" s="1" t="s">
        <v>64</v>
      </c>
      <c r="B3" s="1" t="s">
        <v>70</v>
      </c>
      <c r="C3" s="11">
        <f>COLUMNS(F6:H8)</f>
        <v>3</v>
      </c>
    </row>
    <row r="4" spans="1:5" ht="16.95" customHeight="1" x14ac:dyDescent="0.3">
      <c r="A4" s="1" t="s">
        <v>65</v>
      </c>
      <c r="B4" s="1" t="s">
        <v>70</v>
      </c>
      <c r="C4" s="11">
        <f>COLUMNS(F7:L8)</f>
        <v>7</v>
      </c>
      <c r="E4" s="13" t="s">
        <v>72</v>
      </c>
    </row>
    <row r="5" spans="1:5" ht="16.95" customHeight="1" x14ac:dyDescent="0.3">
      <c r="A5" s="1" t="s">
        <v>66</v>
      </c>
      <c r="B5" s="1" t="s">
        <v>71</v>
      </c>
      <c r="C5" s="11">
        <f>COLUMNS(D6)</f>
        <v>1</v>
      </c>
    </row>
    <row r="6" spans="1:5" ht="16.95" customHeight="1" x14ac:dyDescent="0.3">
      <c r="A6" s="1" t="s">
        <v>67</v>
      </c>
      <c r="B6" s="1" t="s">
        <v>70</v>
      </c>
      <c r="C6" s="11">
        <f>COLUMNS(A13:D14)</f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0954-2B51-4233-8B91-06BC222B0383}">
  <dimension ref="A1:C9"/>
  <sheetViews>
    <sheetView tabSelected="1" workbookViewId="0">
      <selection activeCell="E9" sqref="E9"/>
    </sheetView>
  </sheetViews>
  <sheetFormatPr defaultRowHeight="14.4" x14ac:dyDescent="0.3"/>
  <cols>
    <col min="1" max="3" width="20.77734375" customWidth="1"/>
    <col min="4" max="6" width="8.88671875" customWidth="1"/>
  </cols>
  <sheetData>
    <row r="1" spans="1:3" ht="16.95" customHeight="1" x14ac:dyDescent="0.3">
      <c r="A1" s="3" t="s">
        <v>62</v>
      </c>
      <c r="B1" s="3" t="s">
        <v>68</v>
      </c>
      <c r="C1" s="3" t="s">
        <v>32</v>
      </c>
    </row>
    <row r="2" spans="1:3" ht="16.95" customHeight="1" x14ac:dyDescent="0.3">
      <c r="A2" s="1" t="s">
        <v>63</v>
      </c>
      <c r="B2" s="1" t="s">
        <v>69</v>
      </c>
      <c r="C2" s="11" t="str" cm="1">
        <f t="array" aca="1" ref="C2" ca="1">INDIRECT(ADDRESS(3,1))</f>
        <v>D002</v>
      </c>
    </row>
    <row r="3" spans="1:3" ht="16.95" customHeight="1" x14ac:dyDescent="0.3">
      <c r="A3" s="1" t="s">
        <v>64</v>
      </c>
      <c r="B3" s="1" t="s">
        <v>70</v>
      </c>
      <c r="C3" s="11" t="str" cm="1">
        <f t="array" aca="1" ref="C3" ca="1">INDIRECT(ADDRESS(2,2))</f>
        <v>Contact_channel</v>
      </c>
    </row>
    <row r="4" spans="1:3" ht="16.95" customHeight="1" x14ac:dyDescent="0.3">
      <c r="A4" s="1" t="s">
        <v>65</v>
      </c>
      <c r="B4" s="1" t="s">
        <v>70</v>
      </c>
      <c r="C4" s="11" t="str" cm="1">
        <f t="array" aca="1" ref="C4" ca="1">INDIRECT(ADDRESS(4,1))</f>
        <v>D003</v>
      </c>
    </row>
    <row r="5" spans="1:3" ht="16.95" customHeight="1" x14ac:dyDescent="0.3">
      <c r="A5" s="1" t="s">
        <v>66</v>
      </c>
      <c r="B5" s="1" t="s">
        <v>71</v>
      </c>
      <c r="C5" s="11" t="str" cm="1">
        <f t="array" aca="1" ref="C5" ca="1">INDIRECT(ADDRESS(5,2))</f>
        <v>Telesales outbound</v>
      </c>
    </row>
    <row r="6" spans="1:3" ht="16.95" customHeight="1" x14ac:dyDescent="0.3">
      <c r="A6" s="1" t="s">
        <v>67</v>
      </c>
      <c r="B6" s="1" t="s">
        <v>70</v>
      </c>
      <c r="C6" s="11" t="str" cm="1">
        <f t="array" aca="1" ref="C6" ca="1">INDIRECT(ADDRESS(6,1))</f>
        <v>D005</v>
      </c>
    </row>
    <row r="9" spans="1:3" x14ac:dyDescent="0.3">
      <c r="B9" s="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LOOKUP</vt:lpstr>
      <vt:lpstr>VLOOKUP</vt:lpstr>
      <vt:lpstr>HLOOKUP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Jhodielen Marabi</dc:creator>
  <cp:lastModifiedBy>Jhodielen Marabi</cp:lastModifiedBy>
  <dcterms:created xsi:type="dcterms:W3CDTF">2023-09-13T09:22:47Z</dcterms:created>
  <dcterms:modified xsi:type="dcterms:W3CDTF">2023-09-13T15:19:18Z</dcterms:modified>
</cp:coreProperties>
</file>