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<sst xmlns="http://schemas.openxmlformats.org/spreadsheetml/2006/main" count="14" uniqueCount="14">
  <si>
    <t>Exc</t>
  </si>
  <si>
    <t>Inh</t>
  </si>
  <si>
    <t>Exc_bits</t>
  </si>
  <si>
    <t>Inh_bits</t>
  </si>
  <si>
    <t>Max Exc Weight</t>
  </si>
  <si>
    <t>Max Inh Weight</t>
  </si>
  <si>
    <t>msnd1_pop1</t>
  </si>
  <si>
    <t>gpe_pop1</t>
  </si>
  <si>
    <t>msnd2_pop1</t>
  </si>
  <si>
    <t>stn_pop1</t>
  </si>
  <si>
    <t>snr_pop1</t>
  </si>
  <si>
    <t xml:space="preserve">:0:26 [ </t>
  </si>
  <si>
    <t>fsi_pop1</t>
  </si>
  <si>
    <t xml:space="preserve">:0:83 [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</si>
</sst>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hh]:mm:ss"/>
    <numFmt numFmtId="165" formatCode="hh:mm"/>
  </numFmts>
  <fonts count="3">
    <font>
      <sz val="10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164" xfId="0" applyAlignment="1" applyFill="1" applyFont="1" applyNumberFormat="1">
      <alignment/>
    </xf>
    <xf borderId="0" fillId="2" fontId="2" numFmtId="0" xfId="0" applyAlignment="1" applyFont="1">
      <alignment/>
    </xf>
    <xf borderId="0" fillId="0" fontId="1" numFmtId="165" xfId="0" applyAlignment="1" applyFont="1" applyNumberFormat="1">
      <alignment/>
    </xf>
    <xf borderId="0" fillId="0" fontId="1" numFmtId="16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3.57"/>
  </cols>
  <sheetData>
    <row r="3"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</row>
    <row r="4">
      <c r="B4" s="1" t="s">
        <v>6</v>
      </c>
      <c r="C4" s="2">
        <v>32.58263888888889</v>
      </c>
      <c r="D4" s="3">
        <v>32768.0</v>
      </c>
      <c r="E4" s="3">
        <v>32768.0</v>
      </c>
      <c r="F4">
        <f t="shared" ref="F4:G4" si="1">16 - (log(D4,2) - 10  +1)</f>
        <v>10</v>
      </c>
      <c r="G4">
        <f t="shared" si="1"/>
        <v>10</v>
      </c>
      <c r="H4">
        <f t="shared" ref="H4:I4" si="2">2^F4</f>
        <v>1024</v>
      </c>
      <c r="I4">
        <f t="shared" si="2"/>
        <v>1024</v>
      </c>
      <c r="J4" s="1"/>
      <c r="K4" s="1"/>
      <c r="L4" s="1"/>
      <c r="M4" s="1"/>
      <c r="N4" s="1"/>
    </row>
    <row r="5">
      <c r="B5" s="1" t="s">
        <v>7</v>
      </c>
      <c r="C5" s="4">
        <v>0.03125</v>
      </c>
      <c r="D5" s="1">
        <v>524288.0</v>
      </c>
      <c r="E5" s="1">
        <v>16384.0</v>
      </c>
      <c r="F5">
        <f t="shared" ref="F5:G5" si="3">16 - (log(D5,2) - 10  +1)</f>
        <v>6</v>
      </c>
      <c r="G5">
        <f t="shared" si="3"/>
        <v>11</v>
      </c>
      <c r="H5">
        <f t="shared" ref="H5:I5" si="4">2^F5</f>
        <v>64</v>
      </c>
      <c r="I5">
        <f t="shared" si="4"/>
        <v>2048</v>
      </c>
      <c r="J5" s="1"/>
    </row>
    <row r="6">
      <c r="B6" s="1" t="s">
        <v>8</v>
      </c>
      <c r="C6" s="5">
        <v>43.37083333333333</v>
      </c>
      <c r="D6" s="1">
        <v>131072.0</v>
      </c>
      <c r="E6" s="1">
        <v>32768.0</v>
      </c>
      <c r="F6">
        <f t="shared" ref="F6:G6" si="5">16 - (log(D6,2) - 10  +1)</f>
        <v>8</v>
      </c>
      <c r="G6">
        <f t="shared" si="5"/>
        <v>10</v>
      </c>
      <c r="H6">
        <f t="shared" ref="H6:I6" si="6">2^F6</f>
        <v>256</v>
      </c>
      <c r="I6">
        <f t="shared" si="6"/>
        <v>1024</v>
      </c>
      <c r="J6" s="1"/>
      <c r="K6" s="1"/>
      <c r="L6" s="1"/>
      <c r="M6" s="1"/>
      <c r="N6" s="1"/>
    </row>
    <row r="7">
      <c r="B7" s="1" t="s">
        <v>9</v>
      </c>
      <c r="C7" s="4"/>
      <c r="D7" s="1">
        <v>65536.0</v>
      </c>
      <c r="E7" s="1">
        <v>131072.0</v>
      </c>
      <c r="F7">
        <f t="shared" ref="F7:G7" si="7">16 - (log(D7,2) - 10  +1)</f>
        <v>9</v>
      </c>
      <c r="G7">
        <f t="shared" si="7"/>
        <v>8</v>
      </c>
      <c r="H7">
        <f t="shared" ref="H7:I7" si="8">2^F7</f>
        <v>512</v>
      </c>
      <c r="I7">
        <f t="shared" si="8"/>
        <v>256</v>
      </c>
      <c r="J7" s="1"/>
    </row>
    <row r="8">
      <c r="B8" s="1" t="s">
        <v>10</v>
      </c>
      <c r="C8" s="1" t="s">
        <v>11</v>
      </c>
      <c r="D8" s="1">
        <v>524288.0</v>
      </c>
      <c r="E8" s="1">
        <v>16384.0</v>
      </c>
      <c r="F8">
        <f t="shared" ref="F8:G8" si="9">16 - (log(D8,2) - 10  +1)</f>
        <v>6</v>
      </c>
      <c r="G8">
        <f t="shared" si="9"/>
        <v>11</v>
      </c>
      <c r="H8">
        <f t="shared" ref="H8:I8" si="10">2^F8</f>
        <v>64</v>
      </c>
      <c r="I8">
        <f t="shared" si="10"/>
        <v>2048</v>
      </c>
      <c r="J8" s="1"/>
    </row>
    <row r="9">
      <c r="B9" s="1" t="s">
        <v>12</v>
      </c>
      <c r="C9" s="1" t="s">
        <v>13</v>
      </c>
      <c r="D9" s="1">
        <v>131072.0</v>
      </c>
      <c r="E9" s="1">
        <v>131072.0</v>
      </c>
      <c r="F9">
        <f t="shared" ref="F9:G9" si="11">16 - (log(D9,2) - 10  +1)</f>
        <v>8</v>
      </c>
      <c r="G9">
        <f t="shared" si="11"/>
        <v>8</v>
      </c>
      <c r="H9">
        <f t="shared" ref="H9:I9" si="12">2^F9</f>
        <v>256</v>
      </c>
      <c r="I9">
        <f t="shared" si="12"/>
        <v>256</v>
      </c>
      <c r="J9" s="1"/>
    </row>
  </sheetData>
  <drawing r:id="rId1"/>
</worksheet>
</file>