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49A9588-3609-4C23-8AD5-038CC846FC36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F111" i="12" s="1"/>
  <c r="G108" i="12"/>
  <c r="F108" i="12" s="1"/>
  <c r="G105" i="12"/>
  <c r="F105" i="12" s="1"/>
  <c r="G110" i="12"/>
  <c r="F110" i="12" s="1"/>
  <c r="G102" i="12"/>
  <c r="F102" i="12" s="1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F106" i="12" s="1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<sst xmlns="http://schemas.openxmlformats.org/spreadsheetml/2006/main" count="4733" uniqueCount="535">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</sst>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topLeftCell="J62" workbookViewId="0">
      <selection activeCell="X64" sqref="X64"/>
    </sheetView>
  </sheetViews>
  <sheetFormatPr baseColWidth="10" defaultRowHeight="15" x14ac:dyDescent="0.25"/>
  <cols>
    <col min="13" max="13" width="22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2"/>
      <c r="B8" s="3"/>
      <c r="C8" s="3"/>
      <c r="D8" s="4"/>
      <c r="E8" s="5"/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/>
      <c r="B9" s="3"/>
      <c r="C9" s="3"/>
      <c r="D9" s="4"/>
      <c r="E9" s="5"/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/>
      <c r="B10" s="3"/>
      <c r="C10" s="3"/>
      <c r="D10" s="4"/>
      <c r="E10" s="5"/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/>
      <c r="B11" s="10"/>
      <c r="C11" s="10"/>
      <c r="D11" s="11"/>
      <c r="E11" s="12"/>
      <c r="G11" s="10">
        <v>45212</v>
      </c>
      <c r="H11" s="10" t="s">
        <v>38</v>
      </c>
      <c r="I11" s="10" t="s">
        <v>47</v>
      </c>
      <c r="J11" s="11">
        <v>150</v>
      </c>
      <c r="K11" s="39">
        <v>150</v>
      </c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/>
      <c r="B12" s="14"/>
      <c r="C12" s="14"/>
      <c r="D12" s="4"/>
      <c r="E12" s="5"/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360</v>
      </c>
      <c r="E27" s="16">
        <f>SUM(E4:E26)</f>
        <v>950</v>
      </c>
      <c r="G27" s="46" t="s">
        <v>6</v>
      </c>
      <c r="H27" s="47"/>
      <c r="I27" s="48"/>
      <c r="J27" s="15">
        <f>SUM(J4:J26)</f>
        <v>970</v>
      </c>
      <c r="K27" s="16">
        <f>SUM(K4:K26)</f>
        <v>2270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860</v>
      </c>
      <c r="W27" s="16">
        <f>SUM(W4:W26)</f>
        <v>2130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/>
      <c r="B37" s="3"/>
      <c r="C37" s="14"/>
      <c r="D37" s="4"/>
      <c r="E37" s="5"/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/>
      <c r="B38" s="7"/>
      <c r="C38" s="7"/>
      <c r="D38" s="8"/>
      <c r="E38" s="9"/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/>
      <c r="B39" s="3"/>
      <c r="C39" s="3"/>
      <c r="D39" s="4"/>
      <c r="E39" s="5"/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520</v>
      </c>
      <c r="E56" s="16">
        <f>SUM(E33:E55)</f>
        <v>1280</v>
      </c>
      <c r="G56" s="46" t="s">
        <v>6</v>
      </c>
      <c r="H56" s="47"/>
      <c r="I56" s="48"/>
      <c r="J56" s="15">
        <f>SUM(J33:J55)</f>
        <v>630</v>
      </c>
      <c r="K56" s="16">
        <f>SUM(K33:K55)</f>
        <v>1530</v>
      </c>
      <c r="M56" s="46" t="s">
        <v>6</v>
      </c>
      <c r="N56" s="47"/>
      <c r="O56" s="48"/>
      <c r="P56" s="15">
        <f>SUM(P33:P55)</f>
        <v>920</v>
      </c>
      <c r="Q56" s="16">
        <f>SUM(Q33:Q55)</f>
        <v>1770</v>
      </c>
      <c r="S56" s="46" t="s">
        <v>6</v>
      </c>
      <c r="T56" s="47"/>
      <c r="U56" s="48"/>
      <c r="V56" s="15">
        <f>SUM(V33:V55)</f>
        <v>840</v>
      </c>
      <c r="W56" s="16">
        <f>SUM(W33:W55)</f>
        <v>840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/>
      <c r="T65" s="3"/>
      <c r="U65" s="3"/>
      <c r="V65" s="4"/>
      <c r="W65" s="5"/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/>
      <c r="H70" s="3"/>
      <c r="I70" s="3"/>
      <c r="J70" s="4"/>
      <c r="K70" s="5"/>
      <c r="M70" s="2">
        <v>45212</v>
      </c>
      <c r="N70" s="3" t="s">
        <v>331</v>
      </c>
      <c r="O70" s="3" t="s">
        <v>67</v>
      </c>
      <c r="P70" s="4"/>
      <c r="Q70" s="5">
        <v>140</v>
      </c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940</v>
      </c>
      <c r="E87" s="16">
        <f>SUM(E64:E86)</f>
        <v>2325</v>
      </c>
      <c r="G87" s="46" t="s">
        <v>6</v>
      </c>
      <c r="H87" s="47"/>
      <c r="I87" s="48"/>
      <c r="J87" s="15">
        <f>SUM(J64:J86)</f>
        <v>780</v>
      </c>
      <c r="K87" s="16">
        <f>SUM(K64:K86)</f>
        <v>1585</v>
      </c>
      <c r="M87" s="46" t="s">
        <v>6</v>
      </c>
      <c r="N87" s="47"/>
      <c r="O87" s="48"/>
      <c r="P87" s="15">
        <f>SUM(P64:P86)</f>
        <v>640</v>
      </c>
      <c r="Q87" s="16">
        <f>SUM(Q64:Q86)</f>
        <v>1840</v>
      </c>
      <c r="S87" s="46" t="s">
        <v>6</v>
      </c>
      <c r="T87" s="47"/>
      <c r="U87" s="48"/>
      <c r="V87" s="15">
        <f>SUM(V64:V86)</f>
        <v>150</v>
      </c>
      <c r="W87" s="16">
        <f>SUM(W64:W86)</f>
        <v>150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860</v>
      </c>
      <c r="D100" s="18" t="s">
        <v>9</v>
      </c>
      <c r="E100" s="20" t="s">
        <v>148</v>
      </c>
      <c r="F100" s="20" t="str">
        <f>VLOOKUP(G100,$C$100:$D$111,2,0)</f>
        <v>AAY 0116</v>
      </c>
      <c r="G100" s="21">
        <f>LARGE($C$100:$C$111,A100)</f>
        <v>970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970</v>
      </c>
      <c r="D101" s="18" t="s">
        <v>7</v>
      </c>
      <c r="E101" s="20" t="s">
        <v>17</v>
      </c>
      <c r="F101" s="20" t="str">
        <f t="shared" ref="F101:F111" si="0">VLOOKUP(G101,$C$100:$D$111,2,0)</f>
        <v>GIR 0872</v>
      </c>
      <c r="G101" s="21">
        <f>LARGE($C$100:$C$111,A101)</f>
        <v>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360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920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630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860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920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840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780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840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640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520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630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780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520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940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390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640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2023-10-14T01:02:27Z</dcterms:modified>
</cp:coreProperties>
</file>