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6FE7B78-55FD-4449-BEC8-31DFB06AF84B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<sst xmlns="http://schemas.openxmlformats.org/spreadsheetml/2006/main" count="10115" uniqueCount="833">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</sst>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M13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8" t="s">
        <v>24</v>
      </c>
      <c r="E1" s="268"/>
      <c r="F1" s="268"/>
      <c r="G1" s="268"/>
      <c r="H1" s="2"/>
      <c r="I1" s="2"/>
      <c r="M1" s="1"/>
      <c r="N1" s="2"/>
      <c r="O1" s="2"/>
      <c r="P1" s="268" t="s">
        <v>87</v>
      </c>
      <c r="Q1" s="268"/>
      <c r="R1" s="268"/>
      <c r="S1" s="26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9" t="s">
        <v>18</v>
      </c>
      <c r="G55" s="269"/>
      <c r="H55" s="269"/>
      <c r="I55" s="269"/>
      <c r="J55" s="26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7"/>
      <c r="K56" s="8"/>
      <c r="M56" s="8"/>
      <c r="N56" s="8"/>
      <c r="O56" s="8"/>
      <c r="P56" s="8"/>
      <c r="Q56" s="8"/>
      <c r="R56" s="269" t="s">
        <v>18</v>
      </c>
      <c r="S56" s="269"/>
      <c r="T56" s="269"/>
      <c r="U56" s="269"/>
      <c r="V56" s="26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7"/>
      <c r="W57" s="8"/>
    </row>
    <row r="63" spans="1:23" ht="28.5" x14ac:dyDescent="0.45">
      <c r="A63" s="1"/>
      <c r="B63" s="2"/>
      <c r="C63" s="2"/>
      <c r="D63" s="268" t="s">
        <v>88</v>
      </c>
      <c r="E63" s="268"/>
      <c r="F63" s="268"/>
      <c r="G63" s="26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8" t="s">
        <v>89</v>
      </c>
      <c r="Q64" s="268"/>
      <c r="R64" s="268"/>
      <c r="S64" s="26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9" t="s">
        <v>18</v>
      </c>
      <c r="G117" s="269"/>
      <c r="H117" s="269"/>
      <c r="I117" s="269"/>
      <c r="J117" s="26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7"/>
      <c r="K118" s="8"/>
      <c r="M118" s="8"/>
      <c r="N118" s="8"/>
      <c r="O118" s="8"/>
      <c r="P118" s="8"/>
      <c r="Q118" s="8"/>
      <c r="R118" s="269" t="s">
        <v>18</v>
      </c>
      <c r="S118" s="269"/>
      <c r="T118" s="269"/>
      <c r="U118" s="269"/>
      <c r="V118" s="26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7"/>
      <c r="W119" s="8"/>
    </row>
    <row r="122" spans="1:36" ht="28.5" x14ac:dyDescent="0.45">
      <c r="A122" s="1"/>
      <c r="B122" s="2"/>
      <c r="C122" s="2"/>
      <c r="D122" s="268" t="s">
        <v>90</v>
      </c>
      <c r="E122" s="268"/>
      <c r="F122" s="268"/>
      <c r="G122" s="268"/>
      <c r="H122" s="2"/>
      <c r="I122" s="2"/>
      <c r="M122" s="1"/>
      <c r="N122" s="2"/>
      <c r="O122" s="2"/>
      <c r="P122" s="268" t="s">
        <v>91</v>
      </c>
      <c r="Q122" s="268"/>
      <c r="R122" s="268"/>
      <c r="S122" s="26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9" t="s">
        <v>18</v>
      </c>
      <c r="G175" s="269"/>
      <c r="H175" s="269"/>
      <c r="I175" s="269"/>
      <c r="J175" s="266">
        <f>I173-K172</f>
        <v>464.51000000000022</v>
      </c>
      <c r="K175" s="8"/>
      <c r="M175" s="8"/>
      <c r="N175" s="8"/>
      <c r="O175" s="8"/>
      <c r="P175" s="8"/>
      <c r="Q175" s="8"/>
      <c r="R175" s="269" t="s">
        <v>18</v>
      </c>
      <c r="S175" s="269"/>
      <c r="T175" s="269"/>
      <c r="U175" s="269"/>
      <c r="V175" s="26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7"/>
      <c r="W176" s="8"/>
    </row>
    <row r="180" spans="1:23" ht="28.5" x14ac:dyDescent="0.45">
      <c r="A180" s="1"/>
      <c r="B180" s="2"/>
      <c r="C180" s="2"/>
      <c r="D180" s="268" t="s">
        <v>92</v>
      </c>
      <c r="E180" s="268"/>
      <c r="F180" s="268"/>
      <c r="G180" s="268"/>
      <c r="H180" s="2"/>
      <c r="I180" s="2"/>
      <c r="M180" s="1"/>
      <c r="N180" s="2"/>
      <c r="O180" s="2"/>
      <c r="P180" s="268" t="s">
        <v>93</v>
      </c>
      <c r="Q180" s="268"/>
      <c r="R180" s="268"/>
      <c r="S180" s="26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9" t="s">
        <v>18</v>
      </c>
      <c r="G234" s="269"/>
      <c r="H234" s="269"/>
      <c r="I234" s="269"/>
      <c r="J234" s="266">
        <f>I232-K231</f>
        <v>183.42999999999984</v>
      </c>
      <c r="K234" s="8"/>
      <c r="M234" s="8"/>
      <c r="N234" s="8"/>
      <c r="O234" s="8"/>
      <c r="P234" s="8"/>
      <c r="Q234" s="8"/>
      <c r="R234" s="269" t="s">
        <v>18</v>
      </c>
      <c r="S234" s="269"/>
      <c r="T234" s="269"/>
      <c r="U234" s="269"/>
      <c r="V234" s="266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7"/>
      <c r="W235" s="8"/>
    </row>
    <row r="241" spans="1:23" ht="28.5" x14ac:dyDescent="0.45">
      <c r="A241" s="1"/>
      <c r="B241" s="2"/>
      <c r="C241" s="2"/>
      <c r="D241" s="268" t="s">
        <v>94</v>
      </c>
      <c r="E241" s="268"/>
      <c r="F241" s="268"/>
      <c r="G241" s="268"/>
      <c r="H241" s="2"/>
      <c r="I241" s="2"/>
      <c r="M241" s="1"/>
      <c r="N241" s="2"/>
      <c r="O241" s="2"/>
      <c r="P241" s="268" t="s">
        <v>95</v>
      </c>
      <c r="Q241" s="268"/>
      <c r="R241" s="268"/>
      <c r="S241" s="26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9" t="s">
        <v>18</v>
      </c>
      <c r="G295" s="269"/>
      <c r="H295" s="269"/>
      <c r="I295" s="269"/>
      <c r="J295" s="266">
        <f>I293-K292</f>
        <v>0</v>
      </c>
      <c r="K295" s="8"/>
      <c r="M295" s="8"/>
      <c r="N295" s="8"/>
      <c r="O295" s="8"/>
      <c r="P295" s="8"/>
      <c r="Q295" s="8"/>
      <c r="R295" s="269" t="s">
        <v>18</v>
      </c>
      <c r="S295" s="269"/>
      <c r="T295" s="269"/>
      <c r="U295" s="269"/>
      <c r="V295" s="26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7"/>
      <c r="W296" s="8"/>
    </row>
    <row r="301" spans="1:23" ht="28.5" x14ac:dyDescent="0.45">
      <c r="A301" s="1"/>
      <c r="B301" s="2"/>
      <c r="C301" s="2"/>
      <c r="D301" s="268" t="s">
        <v>96</v>
      </c>
      <c r="E301" s="268"/>
      <c r="F301" s="268"/>
      <c r="G301" s="268"/>
      <c r="H301" s="2"/>
      <c r="I301" s="2"/>
      <c r="M301" s="1"/>
      <c r="N301" s="2"/>
      <c r="O301" s="2"/>
      <c r="P301" s="268" t="s">
        <v>30</v>
      </c>
      <c r="Q301" s="268"/>
      <c r="R301" s="268"/>
      <c r="S301" s="26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9" t="s">
        <v>18</v>
      </c>
      <c r="G355" s="269"/>
      <c r="H355" s="269"/>
      <c r="I355" s="269"/>
      <c r="J355" s="266">
        <f>I353-K352</f>
        <v>0</v>
      </c>
      <c r="K355" s="8"/>
      <c r="M355" s="8"/>
      <c r="N355" s="8"/>
      <c r="O355" s="8"/>
      <c r="P355" s="8"/>
      <c r="Q355" s="8"/>
      <c r="R355" s="269" t="s">
        <v>18</v>
      </c>
      <c r="S355" s="269"/>
      <c r="T355" s="269"/>
      <c r="U355" s="269"/>
      <c r="V355" s="26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8"/>
      <c r="E2" s="268"/>
      <c r="F2" s="268"/>
      <c r="G2" s="268"/>
      <c r="O2" s="268"/>
      <c r="P2" s="268"/>
      <c r="Q2" s="268"/>
      <c r="R2" s="26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8"/>
      <c r="E24" s="268"/>
      <c r="F24" s="268"/>
      <c r="G24" s="268"/>
      <c r="O24" s="268"/>
      <c r="P24" s="268"/>
      <c r="Q24" s="268"/>
      <c r="R24" s="26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8"/>
      <c r="E46" s="268"/>
      <c r="F46" s="268"/>
      <c r="G46" s="268"/>
      <c r="O46" s="268"/>
      <c r="P46" s="268"/>
      <c r="Q46" s="268"/>
      <c r="R46" s="26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8"/>
      <c r="E70" s="268"/>
      <c r="F70" s="268"/>
      <c r="G70" s="268"/>
      <c r="O70" s="268"/>
      <c r="P70" s="268"/>
      <c r="Q70" s="268"/>
      <c r="R70" s="26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8"/>
      <c r="E93" s="268"/>
      <c r="F93" s="268"/>
      <c r="G93" s="268"/>
      <c r="O93" s="268"/>
      <c r="P93" s="268"/>
      <c r="Q93" s="268"/>
      <c r="R93" s="26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8"/>
      <c r="E116" s="268"/>
      <c r="F116" s="268"/>
      <c r="G116" s="268"/>
      <c r="O116" s="268"/>
      <c r="P116" s="268"/>
      <c r="Q116" s="268"/>
      <c r="R116" s="26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Y105" sqref="Y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2670.8591249999999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1" t="s">
        <v>18</v>
      </c>
      <c r="G28" s="272"/>
      <c r="H28" s="273"/>
      <c r="I28" s="42">
        <f>G27-I26</f>
        <v>97.199999999999818</v>
      </c>
      <c r="P28" s="271" t="s">
        <v>18</v>
      </c>
      <c r="Q28" s="272"/>
      <c r="R28" s="273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1" t="s">
        <v>18</v>
      </c>
      <c r="G66" s="272"/>
      <c r="H66" s="273"/>
      <c r="I66" s="42">
        <f>G65-I64</f>
        <v>341</v>
      </c>
      <c r="P66" s="271" t="s">
        <v>18</v>
      </c>
      <c r="Q66" s="272"/>
      <c r="R66" s="273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1" t="s">
        <v>18</v>
      </c>
      <c r="Q97" s="272"/>
      <c r="R97" s="273"/>
      <c r="S97" s="42">
        <f>Q96-S95</f>
        <v>204.5</v>
      </c>
    </row>
    <row r="98" spans="1:19" ht="15.75" x14ac:dyDescent="0.25">
      <c r="F98" s="271" t="s">
        <v>18</v>
      </c>
      <c r="G98" s="272"/>
      <c r="H98" s="273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1" t="s">
        <v>18</v>
      </c>
      <c r="Q138" s="272"/>
      <c r="R138" s="273"/>
      <c r="S138" s="42">
        <f>Q137-S136</f>
        <v>84</v>
      </c>
    </row>
    <row r="139" spans="1:19" ht="15.75" x14ac:dyDescent="0.25">
      <c r="F139" s="271" t="s">
        <v>18</v>
      </c>
      <c r="G139" s="272"/>
      <c r="H139" s="273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1" t="s">
        <v>18</v>
      </c>
      <c r="Q170" s="272"/>
      <c r="R170" s="273"/>
      <c r="S170" s="42">
        <f>Q169-S168</f>
        <v>0</v>
      </c>
    </row>
    <row r="171" spans="1:19" ht="15.75" x14ac:dyDescent="0.25">
      <c r="F171" s="271" t="s">
        <v>18</v>
      </c>
      <c r="G171" s="272"/>
      <c r="H171" s="273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1" t="s">
        <v>18</v>
      </c>
      <c r="Q203" s="272"/>
      <c r="R203" s="273"/>
      <c r="S203" s="42">
        <f>Q202-S201</f>
        <v>0</v>
      </c>
    </row>
    <row r="204" spans="1:19" ht="15.75" x14ac:dyDescent="0.25">
      <c r="F204" s="271" t="s">
        <v>18</v>
      </c>
      <c r="G204" s="272"/>
      <c r="H204" s="27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37.899999999999977</v>
      </c>
      <c r="Q26" s="271" t="s">
        <v>18</v>
      </c>
      <c r="R26" s="272"/>
      <c r="S26" s="273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79.799999999999955</v>
      </c>
      <c r="Q55" s="271" t="s">
        <v>18</v>
      </c>
      <c r="R55" s="272"/>
      <c r="S55" s="273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79.799999999999955</v>
      </c>
      <c r="Q84" s="271" t="s">
        <v>18</v>
      </c>
      <c r="R84" s="272"/>
      <c r="S84" s="273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63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62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143.5</v>
      </c>
      <c r="Q26" s="271" t="s">
        <v>18</v>
      </c>
      <c r="R26" s="272"/>
      <c r="S26" s="273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84.800000000000182</v>
      </c>
      <c r="Q55" s="271" t="s">
        <v>18</v>
      </c>
      <c r="R55" s="272"/>
      <c r="S55" s="273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1" t="s">
        <v>18</v>
      </c>
      <c r="R83" s="272"/>
      <c r="S83" s="273"/>
      <c r="T83" s="51"/>
      <c r="U83" s="42">
        <f>R82-U81</f>
        <v>234.90000000000009</v>
      </c>
    </row>
    <row r="84" spans="1:21" ht="15.75" x14ac:dyDescent="0.25">
      <c r="F84" s="271" t="s">
        <v>18</v>
      </c>
      <c r="G84" s="272"/>
      <c r="H84" s="273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1" t="s">
        <v>18</v>
      </c>
      <c r="R111" s="272"/>
      <c r="S111" s="273"/>
      <c r="T111" s="51"/>
      <c r="U111" s="42">
        <f>R110-U109</f>
        <v>283.92000000000007</v>
      </c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1" t="s">
        <v>18</v>
      </c>
      <c r="R139" s="272"/>
      <c r="S139" s="273"/>
      <c r="T139" s="51"/>
      <c r="U139" s="42">
        <f>R138-U137</f>
        <v>0</v>
      </c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1" t="s">
        <v>18</v>
      </c>
      <c r="R167" s="272"/>
      <c r="S167" s="273"/>
      <c r="T167" s="51"/>
      <c r="U167" s="42">
        <f>R166-U165</f>
        <v>0</v>
      </c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1" t="s">
        <v>18</v>
      </c>
      <c r="G26" s="272"/>
      <c r="H26" s="273"/>
      <c r="I26" s="51"/>
      <c r="J26" s="42">
        <f>G25-J24</f>
        <v>18</v>
      </c>
      <c r="Q26" s="271" t="s">
        <v>18</v>
      </c>
      <c r="R26" s="272"/>
      <c r="S26" s="273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28.5</v>
      </c>
      <c r="Q55" s="271" t="s">
        <v>18</v>
      </c>
      <c r="R55" s="272"/>
      <c r="S55" s="273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56.5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1" t="s">
        <v>18</v>
      </c>
      <c r="G26" s="272"/>
      <c r="H26" s="273"/>
      <c r="I26" s="51"/>
      <c r="J26" s="42">
        <f>G25-J24</f>
        <v>58.549999999999955</v>
      </c>
      <c r="Q26" s="271" t="s">
        <v>18</v>
      </c>
      <c r="R26" s="272"/>
      <c r="S26" s="273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1" t="s">
        <v>18</v>
      </c>
      <c r="G55" s="272"/>
      <c r="H55" s="273"/>
      <c r="I55" s="51"/>
      <c r="J55" s="42">
        <f>G54-J53</f>
        <v>0</v>
      </c>
      <c r="Q55" s="271" t="s">
        <v>18</v>
      </c>
      <c r="R55" s="272"/>
      <c r="S55" s="273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1" t="s">
        <v>18</v>
      </c>
      <c r="G84" s="272"/>
      <c r="H84" s="273"/>
      <c r="I84" s="51"/>
      <c r="J84" s="42">
        <f>G83-J82</f>
        <v>0</v>
      </c>
      <c r="Q84" s="271" t="s">
        <v>18</v>
      </c>
      <c r="R84" s="272"/>
      <c r="S84" s="273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1" t="s">
        <v>18</v>
      </c>
      <c r="G112" s="272"/>
      <c r="H112" s="273"/>
      <c r="I112" s="51"/>
      <c r="J112" s="42">
        <f>G111-J110</f>
        <v>0</v>
      </c>
      <c r="Q112" s="271" t="s">
        <v>18</v>
      </c>
      <c r="R112" s="272"/>
      <c r="S112" s="273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1" t="s">
        <v>18</v>
      </c>
      <c r="G140" s="272"/>
      <c r="H140" s="273"/>
      <c r="I140" s="51"/>
      <c r="J140" s="42">
        <f>G139-J138</f>
        <v>0</v>
      </c>
      <c r="Q140" s="271" t="s">
        <v>18</v>
      </c>
      <c r="R140" s="272"/>
      <c r="S140" s="273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1" t="s">
        <v>18</v>
      </c>
      <c r="G168" s="272"/>
      <c r="H168" s="273"/>
      <c r="I168" s="51"/>
      <c r="J168" s="42">
        <f>G167-J166</f>
        <v>0</v>
      </c>
      <c r="Q168" s="271" t="s">
        <v>18</v>
      </c>
      <c r="R168" s="272"/>
      <c r="S168" s="27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R199" sqref="R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1" t="s">
        <v>18</v>
      </c>
      <c r="F53" s="272"/>
      <c r="G53" s="272"/>
      <c r="H53" s="273"/>
      <c r="I53" s="18">
        <f>F52-I51</f>
        <v>429.39999999999964</v>
      </c>
      <c r="Q53" s="271" t="s">
        <v>18</v>
      </c>
      <c r="R53" s="272"/>
      <c r="S53" s="272"/>
      <c r="T53" s="273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1" t="s">
        <v>18</v>
      </c>
      <c r="R110" s="272"/>
      <c r="S110" s="272"/>
      <c r="T110" s="273"/>
      <c r="U110" s="18">
        <f>R109-U108</f>
        <v>419.80000000000018</v>
      </c>
      <c r="V110" s="255"/>
    </row>
    <row r="111" spans="1:23" x14ac:dyDescent="0.25">
      <c r="E111" s="271" t="s">
        <v>18</v>
      </c>
      <c r="F111" s="272"/>
      <c r="G111" s="272"/>
      <c r="H111" s="27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0"/>
      <c r="R113" s="270"/>
      <c r="S113" s="270"/>
      <c r="T113" s="27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1" t="s">
        <v>18</v>
      </c>
      <c r="F168" s="272"/>
      <c r="G168" s="272"/>
      <c r="H168" s="273"/>
      <c r="I168" s="18">
        <f>F167-I166</f>
        <v>461.29999999999927</v>
      </c>
      <c r="Q168" s="271" t="s">
        <v>18</v>
      </c>
      <c r="R168" s="272"/>
      <c r="S168" s="272"/>
      <c r="T168" s="273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/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7880</v>
      </c>
      <c r="S226" s="14"/>
      <c r="T226" s="14"/>
      <c r="U226" s="16">
        <f>SUM(U177:U225)</f>
        <v>7380</v>
      </c>
      <c r="V226" s="79"/>
    </row>
    <row r="227" spans="1:23" x14ac:dyDescent="0.25">
      <c r="E227" s="271" t="s">
        <v>18</v>
      </c>
      <c r="F227" s="272"/>
      <c r="G227" s="272"/>
      <c r="H227" s="273"/>
      <c r="I227" s="18">
        <f>F226-I225</f>
        <v>686.39999999999964</v>
      </c>
      <c r="M227" s="1"/>
      <c r="Q227" s="12" t="s">
        <v>17</v>
      </c>
      <c r="R227" s="13">
        <f>R226*0.99</f>
        <v>7801.2</v>
      </c>
    </row>
    <row r="228" spans="1:23" x14ac:dyDescent="0.25">
      <c r="Q228" s="271" t="s">
        <v>18</v>
      </c>
      <c r="R228" s="272"/>
      <c r="S228" s="272"/>
      <c r="T228" s="273"/>
      <c r="U228" s="18">
        <f>R227-U226</f>
        <v>421.19999999999982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1" t="s">
        <v>18</v>
      </c>
      <c r="F286" s="272"/>
      <c r="G286" s="272"/>
      <c r="H286" s="27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1" t="s">
        <v>18</v>
      </c>
      <c r="R287" s="272"/>
      <c r="S287" s="272"/>
      <c r="T287" s="273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1" t="s">
        <v>18</v>
      </c>
      <c r="F345" s="272"/>
      <c r="G345" s="272"/>
      <c r="H345" s="27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1" t="s">
        <v>18</v>
      </c>
      <c r="R346" s="272"/>
      <c r="S346" s="272"/>
      <c r="T346" s="27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297" t="s">
        <v>24</v>
      </c>
      <c r="E3" s="297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9" t="s">
        <v>67</v>
      </c>
      <c r="E32" s="301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0"/>
      <c r="E33" s="302"/>
      <c r="H33" s="303" t="s">
        <v>40</v>
      </c>
      <c r="I33" s="304"/>
      <c r="J33" s="310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297" t="s">
        <v>87</v>
      </c>
      <c r="E39" s="297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9" t="s">
        <v>67</v>
      </c>
      <c r="E63" s="30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0"/>
      <c r="E64" s="302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297" t="s">
        <v>88</v>
      </c>
      <c r="E69" s="297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9" t="s">
        <v>67</v>
      </c>
      <c r="E94" s="301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0"/>
      <c r="E95" s="302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7" t="s">
        <v>89</v>
      </c>
      <c r="E101" s="29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299" t="s">
        <v>67</v>
      </c>
      <c r="E126" s="301">
        <f>SUM(E103:E125)</f>
        <v>4954.3834999999999</v>
      </c>
    </row>
    <row r="127" spans="4:12" x14ac:dyDescent="0.25">
      <c r="D127" s="300"/>
      <c r="E127" s="302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7" t="s">
        <v>97</v>
      </c>
      <c r="E131" s="29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9" t="s">
        <v>67</v>
      </c>
      <c r="E156" s="301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0"/>
      <c r="E157" s="302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7" t="s">
        <v>630</v>
      </c>
      <c r="E162" s="29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299" t="s">
        <v>67</v>
      </c>
      <c r="E187" s="307">
        <f>SUM(E164:E186)</f>
        <v>5388.5055000000002</v>
      </c>
    </row>
    <row r="188" spans="4:12" x14ac:dyDescent="0.25">
      <c r="D188" s="300"/>
      <c r="E188" s="30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7" t="s">
        <v>92</v>
      </c>
      <c r="E192" s="29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3302.6600000000003</v>
      </c>
      <c r="K216" s="8"/>
      <c r="L216" s="8"/>
    </row>
    <row r="217" spans="4:12" x14ac:dyDescent="0.25">
      <c r="D217" s="299" t="s">
        <v>67</v>
      </c>
      <c r="E217" s="305">
        <f>SUM(E194:E216)</f>
        <v>5502.411500000002</v>
      </c>
    </row>
    <row r="218" spans="4:12" x14ac:dyDescent="0.25">
      <c r="D218" s="300"/>
      <c r="E218" s="306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7" t="s">
        <v>93</v>
      </c>
      <c r="E222" s="29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421.19999999999982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1205.8600000000006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3943.7</v>
      </c>
      <c r="K246" s="8"/>
      <c r="L246" s="8"/>
    </row>
    <row r="247" spans="4:12" x14ac:dyDescent="0.25">
      <c r="D247" s="299" t="s">
        <v>67</v>
      </c>
      <c r="E247" s="305">
        <f>SUM(E224:E246)</f>
        <v>7770.3125000000018</v>
      </c>
    </row>
    <row r="248" spans="4:12" x14ac:dyDescent="0.25">
      <c r="D248" s="300"/>
      <c r="E248" s="306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7" t="s">
        <v>94</v>
      </c>
      <c r="E252" s="29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9" t="s">
        <v>67</v>
      </c>
      <c r="E276" s="301">
        <f>SUM(E254:E274)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0"/>
      <c r="E277" s="302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7" t="s">
        <v>99</v>
      </c>
      <c r="E283" s="29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9" t="s">
        <v>67</v>
      </c>
      <c r="E307" s="301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0"/>
      <c r="E308" s="302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7" t="s">
        <v>96</v>
      </c>
      <c r="E314" s="29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9" t="s">
        <v>67</v>
      </c>
      <c r="E338" s="301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0"/>
      <c r="E339" s="302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7" t="s">
        <v>0</v>
      </c>
      <c r="E345" s="29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9" t="s">
        <v>67</v>
      </c>
      <c r="E369" s="301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0"/>
      <c r="E370" s="30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7770.3125000000018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7770.3125000000018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3826.612500000002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8" t="s">
        <v>93</v>
      </c>
      <c r="C1" s="278"/>
      <c r="D1" s="278"/>
      <c r="E1" s="278"/>
      <c r="F1" s="27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1" t="s">
        <v>18</v>
      </c>
      <c r="F38" s="272"/>
      <c r="G38" s="272"/>
      <c r="H38" s="273"/>
      <c r="I38" s="18">
        <f>F37-I36</f>
        <v>73.396400000000085</v>
      </c>
      <c r="J38" s="17"/>
      <c r="R38" s="271" t="s">
        <v>18</v>
      </c>
      <c r="S38" s="272"/>
      <c r="T38" s="272"/>
      <c r="U38" s="27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1" t="s">
        <v>18</v>
      </c>
      <c r="F80" s="272"/>
      <c r="G80" s="272"/>
      <c r="H80" s="273"/>
      <c r="I80" s="18">
        <f>F79-I78</f>
        <v>116.23340000000007</v>
      </c>
      <c r="R80" s="271" t="s">
        <v>18</v>
      </c>
      <c r="S80" s="272"/>
      <c r="T80" s="272"/>
      <c r="U80" s="27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1" t="s">
        <v>18</v>
      </c>
      <c r="F123" s="272"/>
      <c r="G123" s="272"/>
      <c r="H123" s="273"/>
      <c r="I123" s="18">
        <f>F122-I121</f>
        <v>61.100000000000023</v>
      </c>
      <c r="R123" s="271" t="s">
        <v>18</v>
      </c>
      <c r="S123" s="272"/>
      <c r="T123" s="272"/>
      <c r="U123" s="27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1" t="s">
        <v>18</v>
      </c>
      <c r="F168" s="272"/>
      <c r="G168" s="272"/>
      <c r="H168" s="273"/>
      <c r="I168" s="18">
        <f>F167-I166</f>
        <v>100.30079999999998</v>
      </c>
      <c r="R168" s="271" t="s">
        <v>18</v>
      </c>
      <c r="S168" s="272"/>
      <c r="T168" s="272"/>
      <c r="U168" s="27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1" t="s">
        <v>18</v>
      </c>
      <c r="F211" s="272"/>
      <c r="G211" s="272"/>
      <c r="H211" s="273"/>
      <c r="I211" s="18">
        <f>F210-I209</f>
        <v>0</v>
      </c>
      <c r="R211" s="271" t="s">
        <v>18</v>
      </c>
      <c r="S211" s="272"/>
      <c r="T211" s="272"/>
      <c r="U211" s="27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1" t="s">
        <v>18</v>
      </c>
      <c r="F254" s="272"/>
      <c r="G254" s="272"/>
      <c r="H254" s="273"/>
      <c r="I254" s="18">
        <f>F253-I252</f>
        <v>0</v>
      </c>
      <c r="R254" s="271" t="s">
        <v>18</v>
      </c>
      <c r="S254" s="272"/>
      <c r="T254" s="272"/>
      <c r="U254" s="27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1" t="s">
        <v>18</v>
      </c>
      <c r="G24" s="272"/>
      <c r="H24" s="272"/>
      <c r="I24" s="273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1" t="s">
        <v>18</v>
      </c>
      <c r="G52" s="272"/>
      <c r="H52" s="272"/>
      <c r="I52" s="273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1" t="s">
        <v>18</v>
      </c>
      <c r="G79" s="272"/>
      <c r="H79" s="272"/>
      <c r="I79" s="273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1" t="s">
        <v>18</v>
      </c>
      <c r="G105" s="272"/>
      <c r="H105" s="272"/>
      <c r="I105" s="273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1" t="s">
        <v>18</v>
      </c>
      <c r="G131" s="272"/>
      <c r="H131" s="272"/>
      <c r="I131" s="273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1" t="s">
        <v>18</v>
      </c>
      <c r="G159" s="272"/>
      <c r="H159" s="272"/>
      <c r="I159" s="273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1" t="s">
        <v>18</v>
      </c>
      <c r="G185" s="272"/>
      <c r="H185" s="272"/>
      <c r="I185" s="273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1" t="s">
        <v>18</v>
      </c>
      <c r="G212" s="272"/>
      <c r="H212" s="272"/>
      <c r="I212" s="273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1" t="s">
        <v>18</v>
      </c>
      <c r="G24" s="272"/>
      <c r="H24" s="272"/>
      <c r="I24" s="273"/>
      <c r="J24" s="30">
        <f>G23-J22</f>
        <v>43.5</v>
      </c>
      <c r="R24" s="271" t="s">
        <v>18</v>
      </c>
      <c r="S24" s="272"/>
      <c r="T24" s="272"/>
      <c r="U24" s="273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1" t="s">
        <v>18</v>
      </c>
      <c r="G52" s="272"/>
      <c r="H52" s="272"/>
      <c r="I52" s="273"/>
      <c r="J52" s="30">
        <f>G51-J50</f>
        <v>92.650000000000091</v>
      </c>
      <c r="R52" s="271" t="s">
        <v>18</v>
      </c>
      <c r="S52" s="272"/>
      <c r="T52" s="272"/>
      <c r="U52" s="273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1" t="s">
        <v>18</v>
      </c>
      <c r="G80" s="272"/>
      <c r="H80" s="272"/>
      <c r="I80" s="273"/>
      <c r="J80" s="30">
        <f>G79-J78</f>
        <v>69.599999999999909</v>
      </c>
      <c r="R80" s="271" t="s">
        <v>18</v>
      </c>
      <c r="S80" s="272"/>
      <c r="T80" s="272"/>
      <c r="U80" s="273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1" t="s">
        <v>18</v>
      </c>
      <c r="G107" s="272"/>
      <c r="H107" s="272"/>
      <c r="I107" s="273"/>
      <c r="J107" s="30">
        <f>G106-J105</f>
        <v>43.5</v>
      </c>
      <c r="R107" s="271" t="s">
        <v>18</v>
      </c>
      <c r="S107" s="272"/>
      <c r="T107" s="272"/>
      <c r="U107" s="273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1" t="s">
        <v>18</v>
      </c>
      <c r="G135" s="272"/>
      <c r="H135" s="272"/>
      <c r="I135" s="273"/>
      <c r="J135" s="30">
        <f>G134-J133</f>
        <v>0</v>
      </c>
      <c r="R135" s="271" t="s">
        <v>18</v>
      </c>
      <c r="S135" s="272"/>
      <c r="T135" s="272"/>
      <c r="U135" s="273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1" t="s">
        <v>18</v>
      </c>
      <c r="G164" s="272"/>
      <c r="H164" s="272"/>
      <c r="I164" s="273"/>
      <c r="J164" s="30">
        <f>G163-J162</f>
        <v>0</v>
      </c>
      <c r="R164" s="271" t="s">
        <v>18</v>
      </c>
      <c r="S164" s="272"/>
      <c r="T164" s="272"/>
      <c r="U164" s="27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6" zoomScale="115" zoomScaleNormal="115" workbookViewId="0">
      <selection activeCell="L248" sqref="L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9738</v>
      </c>
      <c r="S277" s="14"/>
      <c r="T277" s="16">
        <f>SUM(T207:T276)</f>
        <v>8240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9445.86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1205.8600000000006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1" t="s">
        <v>18</v>
      </c>
      <c r="G15" s="272"/>
      <c r="H15" s="272"/>
      <c r="I15" s="273"/>
      <c r="J15" s="30">
        <f>G14-J13</f>
        <v>28.199999999999989</v>
      </c>
      <c r="L15" s="7"/>
      <c r="M15" s="8"/>
      <c r="N15" s="8"/>
      <c r="O15" s="8"/>
      <c r="P15" s="8"/>
      <c r="Q15" s="271" t="s">
        <v>18</v>
      </c>
      <c r="R15" s="272"/>
      <c r="S15" s="272"/>
      <c r="T15" s="27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1" t="s">
        <v>18</v>
      </c>
      <c r="G34" s="272"/>
      <c r="H34" s="272"/>
      <c r="I34" s="273"/>
      <c r="J34" s="30">
        <f>G33-J32</f>
        <v>18.199999999999989</v>
      </c>
      <c r="L34" s="7"/>
      <c r="M34" s="8"/>
      <c r="N34" s="8"/>
      <c r="O34" s="8"/>
      <c r="P34" s="8"/>
      <c r="Q34" s="271" t="s">
        <v>18</v>
      </c>
      <c r="R34" s="272"/>
      <c r="S34" s="272"/>
      <c r="T34" s="273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1" t="s">
        <v>18</v>
      </c>
      <c r="G52" s="272"/>
      <c r="H52" s="272"/>
      <c r="I52" s="273"/>
      <c r="J52" s="30">
        <f>G51-J50</f>
        <v>126.90000000000009</v>
      </c>
      <c r="L52" s="7"/>
      <c r="M52" s="8"/>
      <c r="N52" s="8"/>
      <c r="O52" s="8"/>
      <c r="P52" s="8"/>
      <c r="Q52" s="271" t="s">
        <v>18</v>
      </c>
      <c r="R52" s="272"/>
      <c r="S52" s="272"/>
      <c r="T52" s="273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1" t="s">
        <v>18</v>
      </c>
      <c r="G71" s="272"/>
      <c r="H71" s="272"/>
      <c r="I71" s="273"/>
      <c r="J71" s="30">
        <f>G70-J69</f>
        <v>145.59999999999991</v>
      </c>
      <c r="L71" s="7"/>
      <c r="M71" s="8"/>
      <c r="N71" s="8"/>
      <c r="O71" s="8"/>
      <c r="P71" s="8"/>
      <c r="Q71" s="271" t="s">
        <v>18</v>
      </c>
      <c r="R71" s="272"/>
      <c r="S71" s="272"/>
      <c r="T71" s="273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1" t="s">
        <v>18</v>
      </c>
      <c r="G89" s="272"/>
      <c r="H89" s="272"/>
      <c r="I89" s="273"/>
      <c r="J89" s="30">
        <f>G88-J87</f>
        <v>0</v>
      </c>
      <c r="L89" s="7"/>
      <c r="M89" s="8"/>
      <c r="N89" s="8"/>
      <c r="O89" s="8"/>
      <c r="P89" s="8"/>
      <c r="Q89" s="271" t="s">
        <v>18</v>
      </c>
      <c r="R89" s="272"/>
      <c r="S89" s="272"/>
      <c r="T89" s="273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1" t="s">
        <v>18</v>
      </c>
      <c r="G108" s="272"/>
      <c r="H108" s="272"/>
      <c r="I108" s="273"/>
      <c r="J108" s="30">
        <f>G107-J106</f>
        <v>0</v>
      </c>
      <c r="L108" s="7"/>
      <c r="M108" s="8"/>
      <c r="N108" s="8"/>
      <c r="O108" s="8"/>
      <c r="P108" s="8"/>
      <c r="Q108" s="271" t="s">
        <v>18</v>
      </c>
      <c r="R108" s="272"/>
      <c r="S108" s="272"/>
      <c r="T108" s="27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2023-08-25T16:41:37Z</dcterms:modified>
</cp:coreProperties>
</file>