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7" documentId="11_C6EA72D1D391C9A26E8BE4253BCC81E434EF1BAE" xr6:coauthVersionLast="47" xr6:coauthVersionMax="47" xr10:uidLastSave="{F88BAEE9-AB81-4027-B96E-DC7CE0629913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3" i="2" l="1"/>
  <c r="R64" i="2" s="1"/>
  <c r="R65" i="2" s="1"/>
  <c r="R66" i="2" s="1"/>
  <c r="R67" i="2" s="1"/>
  <c r="R68" i="2" s="1"/>
  <c r="R69" i="2" s="1"/>
  <c r="R70" i="2" s="1"/>
  <c r="R71" i="2" s="1"/>
  <c r="R72" i="2" s="1"/>
  <c r="R73" i="2" s="1"/>
  <c r="R74" i="2" s="1"/>
  <c r="G63" i="2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O59" i="2"/>
  <c r="O58" i="2"/>
  <c r="G42" i="2"/>
  <c r="G43" i="2" s="1"/>
  <c r="G1269" i="1" l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O1265" i="1"/>
  <c r="O1264" i="1"/>
  <c r="F1264" i="1"/>
  <c r="R42" i="2" l="1"/>
  <c r="R43" i="2" s="1"/>
  <c r="R44" i="2" s="1"/>
  <c r="R45" i="2" s="1"/>
  <c r="R46" i="2" s="1"/>
  <c r="R47" i="2" s="1"/>
  <c r="R48" i="2" s="1"/>
  <c r="R49" i="2" s="1"/>
  <c r="R50" i="2" s="1"/>
  <c r="R51" i="2" s="1"/>
  <c r="R52" i="2" s="1"/>
  <c r="R53" i="2" s="1"/>
  <c r="G44" i="2"/>
  <c r="G45" i="2" s="1"/>
  <c r="G46" i="2" s="1"/>
  <c r="G47" i="2" s="1"/>
  <c r="G48" i="2" s="1"/>
  <c r="G49" i="2" s="1"/>
  <c r="G50" i="2" s="1"/>
  <c r="G51" i="2" s="1"/>
  <c r="G52" i="2" s="1"/>
  <c r="G53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<sst xmlns="http://schemas.openxmlformats.org/spreadsheetml/2006/main" count="9112" uniqueCount="2581">
  <si>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</si>
  <si>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</si>
  <si>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</si>
  <si>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</si>
  <si>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</si>
  <si>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</si>
  <si>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</si>
  <si>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</si>
  <si>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</si>
  <si>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</si>
  <si>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</si>
  <si>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</si>
  <si>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</si>
  <si>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</si>
  <si>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</si>
  <si>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</si>
  <si>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</si>
  <si>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</si>
  <si>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</si>
  <si>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</si>
  <si>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</si>
  <si>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</si>
  <si>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</si>
  <si>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</si>
  <si>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</si>
  <si>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</si>
  <si>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</si>
  <si>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</si>
  <si>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</si>
  <si>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</si>
  <si>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</si>
  <si>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</si>
  <si>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</si>
  <si>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</si>
  <si>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</si>
  <si>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</si>
  <si>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</si>
  <si>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</si>
  <si>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</si>
  <si>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</si>
  <si>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</si>
  <si>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</si>
  <si>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</si>
  <si>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</si>
  <si>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</si>
  <si>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</si>
  <si>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</si>
  <si>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</si>
  <si>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</si>
  <si>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</si>
  <si>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</si>
  <si>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</si>
  <si>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</si>
  <si>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</si>
  <si>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</si>
  <si>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</si>
  <si>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</si>
  <si>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</si>
  <si>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</si>
  <si>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</si>
  <si>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</si>
  <si>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</si>
  <si>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</si>
  <si>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</si>
  <si>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</si>
  <si>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</si>
  <si>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</si>
  <si>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</si>
  <si>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</si>
  <si>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</si>
  <si>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</si>
  <si>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</si>
  <si>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</si>
  <si>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</si>
  <si>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</si>
  <si>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</si>
  <si>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</si>
  <si>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</si>
  <si>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</si>
  <si>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</si>
  <si>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</si>
  <si>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</si>
  <si>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</si>
  <si>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</si>
  <si>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</si>
  <si>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</si>
  <si>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</si>
  <si>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</si>
  <si>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</si>
  <si>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</si>
  <si>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</si>
  <si>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</si>
  <si>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</si>
  <si>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</si>
  <si>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</si>
  <si>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</si>
  <si>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</si>
  <si>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</si>
  <si>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</si>
  <si>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</si>
  <si>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</si>
  <si>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</si>
  <si>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</si>
  <si>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</si>
  <si>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</si>
  <si>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</si>
  <si>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</si>
  <si>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</si>
  <si>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</si>
  <si>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</si>
  <si>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</si>
  <si>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</si>
  <si>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</si>
  <si>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</si>
  <si>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</si>
  <si>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</si>
  <si>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</si>
  <si>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</si>
  <si>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</si>
  <si>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</si>
  <si>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</si>
  <si>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</si>
  <si>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</si>
  <si>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</si>
  <si>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</si>
  <si>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</si>
  <si>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</si>
  <si>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</si>
  <si>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</si>
  <si>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</si>
  <si>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</si>
  <si>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</si>
  <si>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</si>
  <si>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</si>
  <si>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</si>
  <si>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</si>
  <si>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</si>
  <si>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</si>
  <si>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</si>
  <si>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</si>
  <si>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</si>
  <si>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</si>
  <si>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</si>
  <si>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</si>
  <si>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</si>
  <si>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</si>
  <si>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</si>
  <si>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</si>
  <si>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</si>
  <si>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</si>
  <si>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</si>
  <si>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</si>
  <si>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</si>
  <si>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</si>
  <si>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</si>
  <si>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</si>
  <si>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</si>
  <si>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</si>
  <si>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</si>
  <si>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</si>
  <si>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</si>
  <si>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</si>
  <si>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</si>
  <si>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</si>
  <si>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</si>
  <si>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</si>
  <si>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</si>
  <si>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</si>
  <si>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</si>
  <si>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</si>
  <si>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</si>
  <si>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</si>
  <si>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</si>
  <si>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</si>
  <si>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</si>
  <si>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</si>
  <si>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</si>
  <si>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</si>
  <si>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</si>
  <si>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</si>
  <si>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</si>
  <si>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</si>
  <si>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</si>
  <si>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</si>
  <si>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</si>
  <si>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</si>
  <si>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</si>
  <si>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</si>
  <si>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</si>
  <si>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</si>
  <si>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</si>
  <si>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</si>
  <si>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</si>
  <si>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</si>
  <si>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</si>
  <si>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</si>
  <si>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</si>
  <si>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</si>
  <si>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</si>
  <si>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</si>
  <si>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</si>
  <si>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</si>
  <si>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</si>
  <si>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</si>
  <si>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</si>
  <si>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</si>
  <si>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</si>
  <si>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</si>
  <si>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</si>
  <si>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</si>
  <si>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</si>
  <si>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</si>
  <si>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</si>
  <si>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</si>
  <si>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</si>
  <si>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</si>
  <si>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</si>
  <si>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</si>
  <si>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</si>
  <si>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</si>
  <si>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</si>
  <si>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</si>
  <si>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</si>
  <si>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</si>
  <si>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</si>
  <si>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</si>
  <si>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</si>
  <si>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</si>
  <si>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</si>
  <si>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</si>
  <si>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</si>
  <si>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</si>
  <si>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</si>
  <si>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</si>
  <si>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</si>
  <si>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</si>
  <si>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</si>
  <si>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</si>
  <si>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</si>
  <si>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</si>
  <si>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</si>
  <si>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</si>
  <si>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</si>
  <si>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</si>
  <si>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</si>
  <si>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</si>
  <si>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</si>
  <si>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</si>
  <si>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</si>
  <si>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</si>
  <si>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</si>
  <si>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</si>
  <si>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</si>
  <si>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</si>
  <si>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</si>
  <si>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</si>
  <si>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</si>
  <si>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</si>
  <si>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</si>
  <si>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</si>
  <si>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</si>
  <si>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</si>
  <si>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</si>
  <si>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</si>
  <si>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</si>
  <si>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</si>
  <si>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</si>
  <si>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</si>
  <si>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</si>
  <si>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</si>
  <si>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</si>
  <si>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</si>
  <si>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</si>
  <si>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</si>
  <si>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</si>
  <si>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</si>
  <si>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</si>
  <si>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</si>
  <si>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</si>
  <si>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</si>
  <si>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</si>
  <si>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</si>
  <si>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</si>
  <si>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</si>
  <si>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</si>
  <si>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</si>
  <si>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</si>
  <si>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</si>
  <si>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</si>
  <si>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</si>
  <si>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</si>
  <si>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</si>
  <si>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</si>
  <si>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</si>
  <si>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</si>
  <si>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</si>
  <si>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</si>
  <si>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</si>
  <si>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</si>
  <si>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</si>
  <si>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</si>
  <si>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</si>
  <si>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</si>
  <si>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</si>
  <si>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</si>
  <si>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</si>
  <si>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</si>
  <si>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</si>
  <si>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</si>
  <si>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</si>
  <si>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</si>
  <si>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</si>
  <si>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</si>
  <si>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</si>
  <si>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</si>
  <si>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</si>
  <si>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</si>
  <si>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</si>
  <si>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</si>
  <si>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</si>
  <si>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</si>
  <si>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</si>
  <si>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</si>
  <si>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</si>
  <si>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</si>
  <si>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</si>
  <si>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</si>
  <si>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</si>
  <si>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</si>
  <si>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</si>
  <si>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</si>
  <si>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</si>
  <si>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</si>
  <si>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</si>
  <si>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</si>
  <si>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</si>
  <si>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</si>
  <si>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</si>
  <si>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</si>
  <si>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</si>
  <si>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</si>
  <si>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</si>
  <si>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</si>
  <si>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</si>
  <si>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</si>
  <si>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</si>
  <si>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</si>
  <si>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</si>
  <si>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</si>
  <si>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</si>
  <si>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</si>
  <si>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</si>
  <si>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</si>
  <si>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</si>
  <si>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</si>
  <si>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</si>
  <si>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</si>
  <si>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</si>
  <si>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</si>
  <si>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</si>
  <si>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</si>
  <si>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</si>
  <si>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</si>
  <si>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</si>
  <si>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</si>
  <si>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</si>
  <si>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</si>
  <si>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</si>
  <si>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</si>
  <si>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</si>
  <si>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</si>
  <si>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</si>
  <si>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</si>
  <si>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</si>
  <si>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</si>
  <si>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</si>
  <si>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</si>
  <si>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</si>
  <si>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</si>
  <si>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</si>
  <si>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</si>
  <si>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</si>
  <si>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</si>
  <si>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</si>
  <si>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</si>
  <si>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</si>
  <si>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</si>
  <si>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</si>
  <si>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</si>
  <si>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</si>
  <si>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</si>
  <si>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</si>
  <si>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</si>
  <si>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</si>
  <si>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</si>
  <si>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</si>
  <si>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</si>
  <si>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</si>
  <si>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</si>
  <si>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</si>
  <si>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</si>
  <si>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</si>
  <si>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</si>
  <si>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</si>
  <si>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</si>
  <si>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</si>
  <si>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</si>
  <si>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</si>
  <si>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</si>
  <si>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</si>
  <si>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</si>
  <si>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</si>
  <si>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</si>
  <si>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</si>
  <si>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</si>
  <si>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</si>
  <si>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</si>
  <si>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</si>
  <si>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</si>
  <si>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</si>
  <si>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</si>
  <si>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</si>
  <si>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</si>
  <si>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</si>
  <si>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</si>
  <si>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</si>
  <si>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</si>
  <si>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</si>
  <si>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</si>
  <si>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</si>
  <si>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</si>
  <si>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</si>
  <si>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</si>
  <si>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</si>
  <si>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</si>
  <si>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</si>
  <si>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</si>
  <si>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</si>
  <si>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</si>
  <si>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</si>
  <si>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</si>
  <si>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</si>
  <si>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</si>
  <si>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</si>
  <si>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</si>
  <si>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</si>
  <si>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</si>
  <si>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</si>
  <si>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</si>
  <si>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</si>
  <si>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</si>
  <si>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</si>
  <si>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</si>
  <si>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</si>
  <si>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</si>
  <si>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</si>
  <si>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</si>
  <si>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</si>
  <si>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</si>
  <si>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</si>
  <si>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</si>
  <si>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</si>
  <si>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</si>
  <si>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</si>
  <si>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</si>
  <si>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</si>
  <si>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</si>
  <si>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</si>
  <si>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</si>
  <si>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</si>
  <si>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</si>
  <si>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</si>
  <si>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</si>
  <si>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</si>
  <si>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</si>
  <si>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</si>
  <si>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</si>
  <si>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</si>
  <si>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</si>
  <si>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</si>
  <si>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</si>
  <si>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</si>
  <si>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</si>
  <si>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</si>
  <si>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</si>
  <si>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</si>
  <si>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</si>
  <si>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</si>
  <si>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</si>
  <si>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</si>
  <si>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</si>
  <si>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</si>
  <si>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</si>
  <si>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</si>
  <si>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</si>
  <si>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</si>
  <si>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</si>
  <si>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</si>
  <si>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</si>
  <si>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</si>
  <si>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</si>
  <si>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</si>
  <si>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</si>
  <si>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</si>
  <si>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</si>
  <si>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</si>
  <si>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</si>
  <si>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</si>
  <si>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</si>
  <si>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</si>
  <si>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</si>
  <si>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</si>
  <si>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</si>
  <si>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</si>
  <si>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</si>
  <si>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</si>
  <si>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</si>
  <si>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</si>
  <si>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</si>
  <si>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</si>
  <si>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</si>
  <si>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</si>
  <si>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</si>
  <si>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</si>
  <si>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</si>
  <si>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</si>
  <si>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</si>
  <si>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</si>
  <si>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</si>
  <si>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</si>
  <si>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</si>
  <si>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</si>
  <si>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</si>
  <si>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</si>
  <si>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</si>
  <si>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</si>
  <si>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</si>
  <si>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</si>
  <si>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</si>
  <si>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</si>
  <si>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</si>
  <si>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</si>
  <si>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</si>
  <si>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</si>
  <si>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</si>
  <si>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</si>
  <si>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</si>
  <si>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</si>
  <si>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</si>
  <si>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</si>
  <si>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</si>
  <si>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</si>
  <si>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</si>
  <si>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</si>
  <si>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</si>
  <si>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</si>
  <si>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</si>
  <si>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</si>
  <si>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</si>
  <si>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</si>
  <si>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</si>
  <si>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</si>
  <si>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</si>
  <si>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</si>
  <si>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</si>
  <si>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</si>
  <si>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</si>
  <si>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</si>
  <si>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</si>
  <si>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</si>
  <si>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</si>
  <si>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</si>
  <si>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</si>
  <si>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</si>
  <si>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</si>
  <si>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</si>
  <si>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</si>
  <si>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</si>
  <si>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</si>
  <si>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</si>
  <si>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</si>
  <si>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</si>
  <si>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</si>
  <si>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</si>
  <si>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</si>
  <si>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</si>
  <si>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</si>
  <si>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</si>
  <si>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</si>
  <si>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</si>
  <si>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</si>
  <si>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</si>
  <si>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</si>
  <si>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</si>
  <si>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</si>
  <si>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</si>
  <si>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</si>
  <si>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</si>
  <si>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</si>
  <si>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</si>
  <si>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</si>
  <si>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</si>
  <si>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</si>
  <si>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</si>
  <si>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</si>
  <si>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</si>
  <si>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</si>
  <si>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</si>
  <si>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</si>
  <si>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</si>
  <si>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</si>
  <si>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</si>
  <si>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</si>
  <si>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</si>
  <si>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</si>
  <si>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</si>
  <si>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</si>
  <si>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</si>
  <si>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</si>
  <si>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</si>
  <si>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</si>
  <si>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</si>
  <si>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</si>
  <si>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</si>
  <si>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</si>
  <si>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</si>
  <si>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</si>
  <si>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</si>
  <si>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</si>
  <si>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</si>
  <si>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</si>
  <si>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</si>
  <si>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</si>
  <si>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</si>
  <si>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</si>
  <si>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</si>
  <si>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</si>
  <si>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</si>
  <si>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</si>
  <si>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</si>
  <si>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</si>
  <si>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</si>
  <si>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</si>
  <si>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</si>
  <si>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</si>
  <si>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</si>
  <si>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</si>
  <si>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</si>
  <si>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</si>
  <si>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</si>
  <si>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</si>
  <si>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</si>
  <si>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</si>
  <si>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</si>
  <si>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</si>
  <si>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</si>
  <si>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</si>
  <si>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</si>
  <si>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</si>
  <si>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</si>
  <si>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</si>
  <si>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</si>
  <si>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</si>
  <si>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</si>
  <si>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</si>
  <si>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</si>
  <si>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</si>
  <si>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</si>
  <si>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</si>
  <si>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</si>
  <si>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</si>
  <si>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</si>
  <si>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</si>
  <si>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</si>
  <si>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</si>
  <si>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</si>
  <si>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</si>
  <si>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</si>
  <si>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</si>
  <si>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</si>
  <si>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</si>
  <si>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</si>
  <si>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</si>
  <si>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</si>
  <si>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</si>
  <si>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</si>
  <si>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</si>
  <si>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</si>
  <si>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</si>
  <si>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</si>
  <si>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</si>
  <si>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</si>
  <si>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</si>
  <si>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</si>
  <si>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</si>
  <si>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</si>
  <si>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</si>
  <si>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</si>
  <si>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</si>
  <si>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</si>
  <si>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</si>
  <si>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</si>
  <si>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</si>
  <si>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</si>
  <si>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</si>
  <si>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</si>
  <si>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</si>
  <si>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</si>
  <si>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</si>
  <si>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</si>
  <si>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</si>
  <si>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</si>
  <si>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</si>
  <si>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</si>
  <si>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</si>
  <si>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</si>
  <si>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</si>
  <si>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</si>
  <si>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</si>
  <si>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</si>
  <si>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</si>
  <si>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</si>
  <si>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</si>
  <si>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</si>
  <si>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</si>
  <si>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</si>
  <si>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</si>
  <si>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</si>
  <si>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</si>
  <si>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</si>
  <si>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</si>
  <si>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</si>
  <si>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</si>
  <si>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</si>
  <si>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</si>
  <si>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</si>
  <si>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</si>
  <si>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</si>
  <si>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</si>
  <si>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</si>
  <si>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</si>
  <si>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</si>
  <si>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</si>
  <si>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</si>
  <si>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</si>
  <si>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</si>
  <si>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</si>
  <si>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</si>
  <si>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</si>
  <si>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</si>
  <si>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</si>
  <si>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</si>
  <si>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</si>
  <si>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</si>
  <si>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</si>
  <si>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</si>
  <si>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</si>
  <si>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</si>
  <si>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</si>
  <si>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</si>
  <si>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</si>
  <si>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</si>
  <si>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</si>
  <si>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</si>
  <si>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</si>
  <si>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</si>
  <si>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</si>
  <si>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</si>
  <si>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</si>
  <si>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</si>
  <si>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</si>
  <si>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</si>
  <si>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</si>
  <si>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</si>
  <si>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</si>
  <si>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</si>
  <si>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</si>
  <si>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</si>
  <si>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</si>
  <si>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</si>
  <si>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</si>
  <si>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</si>
  <si>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</si>
  <si>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</si>
  <si>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</si>
  <si>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</si>
  <si>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</si>
  <si>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</si>
  <si>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</si>
  <si>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</si>
  <si>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</si>
  <si>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</si>
  <si>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</si>
  <si>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</si>
  <si>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</si>
  <si>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</si>
  <si>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</si>
  <si>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</si>
  <si>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</si>
  <si>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</si>
  <si>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</si>
  <si>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</si>
  <si>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</si>
  <si>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</si>
  <si>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</si>
  <si>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</si>
  <si>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</si>
  <si>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</si>
  <si>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</si>
  <si>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</si>
  <si>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</si>
  <si>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</si>
  <si>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</si>
  <si>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</si>
  <si>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</si>
  <si>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</si>
  <si>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</si>
  <si>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</si>
  <si>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</si>
  <si>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</si>
  <si>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</si>
  <si>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</si>
  <si>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</si>
  <si>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</si>
  <si>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</si>
  <si>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</si>
  <si>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</si>
  <si>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</si>
  <si>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</si>
  <si>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</si>
  <si>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</si>
  <si>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</si>
  <si>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</si>
  <si>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</si>
  <si>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</si>
  <si>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</si>
  <si>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</si>
  <si>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</si>
  <si>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</si>
  <si>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</si>
  <si>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</si>
  <si>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</si>
  <si>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</si>
  <si>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</si>
  <si>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</si>
  <si>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</si>
  <si>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</si>
  <si>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</si>
  <si>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</si>
  <si>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</si>
  <si>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</si>
  <si>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</si>
  <si>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</si>
  <si>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</si>
  <si>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</si>
  <si>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</si>
  <si>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</si>
  <si>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</si>
  <si>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</si>
  <si>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</si>
  <si>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</si>
  <si>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</si>
  <si>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</si>
  <si>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</si>
  <si>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</si>
  <si>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</si>
  <si>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</si>
  <si>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</si>
  <si>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</si>
  <si>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</si>
  <si>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</si>
  <si>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</si>
  <si>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</si>
  <si>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</si>
  <si>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</si>
  <si>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</si>
  <si>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</si>
  <si>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</si>
  <si>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</si>
  <si>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</si>
  <si>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</si>
  <si>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</si>
  <si>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</si>
  <si>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</si>
  <si>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</si>
  <si>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</si>
  <si>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</si>
  <si>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</si>
  <si>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</si>
  <si>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</si>
  <si>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</si>
  <si>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</si>
  <si>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</si>
  <si>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</si>
  <si>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</si>
  <si>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</si>
  <si>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</si>
  <si>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</si>
  <si>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</si>
  <si>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</si>
  <si>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</si>
  <si>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</si>
  <si>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</si>
  <si>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</si>
  <si>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</si>
  <si>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</si>
  <si>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</si>
  <si>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</si>
  <si>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</si>
  <si>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</si>
  <si>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</si>
  <si>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</si>
  <si>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</si>
  <si>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</si>
  <si>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</si>
  <si>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</si>
  <si>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</si>
  <si>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</si>
  <si>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</si>
  <si>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</si>
  <si>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</si>
  <si>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</si>
  <si>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</si>
  <si>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</si>
  <si>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</si>
  <si>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</si>
  <si>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</si>
  <si>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</si>
  <si>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</si>
  <si>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</si>
  <si>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</si>
  <si>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</si>
  <si>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</si>
  <si>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</si>
  <si>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</si>
  <si>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</si>
  <si>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</si>
  <si>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</si>
  <si>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</si>
  <si>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</si>
  <si>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</si>
  <si>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</si>
  <si>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</si>
  <si>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</si>
  <si>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</si>
  <si>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</si>
  <si>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</si>
  <si>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</si>
  <si>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</si>
  <si>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</si>
  <si>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</si>
  <si>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</si>
  <si>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</si>
  <si>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</si>
  <si>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</si>
  <si>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</si>
  <si>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</si>
  <si>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</si>
  <si>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</si>
  <si>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</si>
  <si>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</si>
  <si>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</si>
  <si>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</si>
  <si>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</si>
  <si>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</si>
  <si>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</si>
  <si>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</si>
  <si>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</si>
  <si>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</si>
  <si>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</si>
  <si>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</si>
  <si>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</si>
  <si>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</si>
  <si>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</si>
  <si>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</si>
  <si>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</si>
  <si>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</si>
  <si>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</si>
  <si>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</si>
  <si>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</si>
  <si>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</si>
  <si>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</si>
  <si>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</si>
  <si>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</si>
  <si>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</si>
  <si>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</si>
  <si>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</si>
  <si>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</si>
  <si>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</si>
  <si>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</si>
  <si>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</si>
  <si>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</si>
  <si>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</si>
  <si>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</si>
  <si>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</si>
  <si>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</si>
  <si>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</si>
  <si>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</si>
  <si>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</si>
  <si>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</si>
  <si>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</si>
  <si>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</si>
  <si>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</si>
  <si>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</si>
  <si>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</si>
  <si>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</si>
  <si>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</si>
  <si>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</si>
  <si>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</si>
  <si>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</si>
  <si>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</si>
  <si>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</si>
  <si>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</si>
  <si>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</si>
  <si>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</si>
  <si>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</si>
  <si>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</si>
  <si>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</si>
  <si>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</si>
  <si>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</si>
  <si>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</si>
  <si>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</si>
  <si>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</si>
  <si>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</si>
  <si>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</si>
  <si>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</si>
  <si>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</si>
  <si>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</si>
  <si>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</si>
  <si>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</si>
  <si>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</si>
  <si>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</si>
  <si>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</si>
  <si>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</si>
  <si>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</si>
  <si>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</si>
  <si>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</si>
  <si>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</si>
  <si>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</si>
  <si>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</si>
  <si>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</si>
  <si>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</si>
  <si>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</si>
  <si>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</si>
  <si>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</si>
  <si>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</si>
  <si>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</si>
  <si>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</si>
  <si>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</si>
  <si>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</si>
  <si>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</si>
  <si>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</si>
  <si>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</si>
  <si>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</si>
  <si>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</si>
  <si>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</si>
  <si>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</si>
  <si>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</si>
  <si>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</si>
  <si>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</si>
  <si>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</si>
  <si>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</si>
  <si>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</si>
  <si>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</si>
  <si>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</si>
  <si>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</si>
  <si>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</si>
  <si>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</si>
  <si>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</si>
  <si>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</si>
  <si>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</si>
  <si>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</si>
  <si>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</si>
  <si>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</si>
  <si>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</si>
  <si>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</si>
  <si>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</si>
  <si>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</si>
  <si>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</si>
  <si>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</si>
  <si>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</si>
  <si>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</si>
  <si>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</si>
  <si>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</si>
  <si>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</si>
  <si>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</si>
  <si>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</si>
  <si>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</si>
  <si>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</si>
  <si>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</si>
  <si>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</si>
  <si>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</si>
  <si>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</si>
  <si>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</si>
  <si>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</si>
  <si>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</si>
  <si>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</si>
  <si>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</si>
  <si>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</si>
  <si>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</si>
  <si>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</si>
  <si>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</si>
  <si>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</si>
  <si>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</si>
  <si>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</si>
  <si>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</si>
  <si>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</si>
  <si>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</si>
  <si>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</si>
  <si>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</si>
  <si>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</si>
  <si>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</si>
  <si>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</si>
  <si>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</si>
  <si>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</si>
  <si>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</si>
  <si>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</si>
  <si>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</si>
  <si>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</si>
  <si>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</si>
  <si>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</si>
  <si>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</si>
  <si>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</si>
  <si>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</si>
  <si>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</si>
  <si>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</si>
  <si>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</si>
  <si>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</si>
  <si>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</si>
  <si>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</si>
  <si>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</si>
  <si>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</si>
  <si>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</si>
  <si>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</si>
  <si>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</si>
  <si>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</si>
  <si>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</si>
  <si>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</si>
  <si>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</si>
  <si>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</si>
  <si>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</si>
  <si>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</si>
  <si>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</si>
  <si>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</si>
  <si>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</si>
  <si>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</si>
  <si>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</si>
  <si>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</si>
  <si>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</si>
  <si>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</si>
  <si>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</si>
  <si>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</si>
  <si>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</si>
  <si>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</si>
  <si>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</si>
  <si>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</si>
  <si>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</si>
  <si>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</si>
  <si>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</si>
  <si>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</si>
  <si>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</si>
  <si>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</si>
  <si>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</si>
  <si>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</si>
  <si>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</si>
  <si>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</si>
  <si>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</si>
  <si>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</si>
  <si>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</si>
  <si>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</si>
  <si>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</si>
  <si>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</si>
  <si>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</si>
  <si>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</si>
  <si>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</si>
  <si>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</si>
  <si>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</si>
  <si>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</si>
  <si>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</si>
  <si>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</si>
  <si>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</si>
  <si>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</si>
  <si>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</si>
  <si>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</si>
  <si>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</si>
  <si>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</si>
  <si>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</si>
  <si>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</si>
  <si>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</si>
  <si>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</si>
  <si>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</si>
  <si>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</si>
  <si>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</si>
  <si>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</si>
  <si>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</si>
  <si>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</si>
  <si>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</si>
  <si>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</si>
  <si>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</si>
  <si>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</si>
  <si>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</si>
  <si>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</si>
  <si>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</si>
  <si>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</si>
  <si>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</si>
  <si>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</si>
  <si>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</si>
  <si>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</si>
  <si>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</si>
  <si>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</si>
  <si>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</si>
  <si>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</si>
  <si>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</si>
  <si>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</si>
  <si>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</si>
  <si>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</si>
  <si>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</si>
  <si>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</si>
  <si>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</si>
  <si>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</si>
  <si>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</si>
  <si>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</si>
  <si>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</si>
  <si>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</si>
  <si>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</si>
  <si>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</si>
  <si>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</si>
  <si>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</si>
  <si>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</si>
  <si>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</si>
  <si>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</si>
  <si>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</si>
  <si>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</si>
  <si>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</si>
  <si>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</si>
  <si>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</si>
  <si>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</si>
  <si>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</si>
  <si>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</si>
  <si>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</si>
  <si>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</si>
  <si>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</si>
  <si>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</si>
  <si>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</si>
  <si>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</si>
  <si>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</si>
  <si>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</si>
  <si>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</si>
  <si>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</si>
  <si>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</si>
  <si>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</si>
  <si>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</si>
  <si>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</si>
  <si>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</si>
  <si>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</si>
  <si>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</si>
  <si>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</si>
  <si>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</si>
  <si>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</si>
  <si>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</si>
  <si>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</si>
  <si>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</si>
  <si>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</si>
  <si>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</si>
  <si>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</si>
  <si>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</si>
  <si>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</si>
  <si>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</si>
  <si>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</si>
  <si>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</si>
  <si>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</si>
  <si>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</si>
  <si>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</si>
  <si>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</si>
  <si>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</si>
  <si>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</si>
  <si>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</si>
  <si>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</si>
  <si>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</si>
  <si>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</si>
  <si>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</si>
  <si>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</si>
  <si>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</si>
  <si>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</si>
  <si>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</si>
  <si>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</si>
  <si>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</si>
  <si>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</si>
  <si>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</si>
  <si>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</si>
  <si>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</si>
  <si>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</si>
  <si>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</si>
  <si>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</si>
  <si>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</si>
  <si>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</si>
  <si>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</si>
  <si>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</si>
  <si>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</si>
  <si>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</si>
  <si>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</si>
  <si>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</si>
  <si>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</si>
  <si>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</si>
  <si>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</si>
  <si>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</si>
  <si>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</si>
  <si>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</si>
  <si>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</si>
  <si>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</si>
  <si>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</si>
  <si>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</si>
  <si>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</si>
  <si>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</si>
  <si>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</si>
  <si>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</si>
  <si>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</si>
  <si>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</si>
  <si>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</si>
  <si>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</si>
  <si>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</si>
  <si>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</si>
  <si>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</si>
  <si>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</si>
  <si>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</si>
  <si>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</si>
  <si>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</si>
  <si>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</si>
  <si>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</si>
  <si>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</si>
  <si>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</si>
  <si>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</si>
  <si>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</si>
  <si>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</si>
  <si>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</si>
  <si>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</si>
  <si>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</si>
  <si>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</si>
  <si>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</si>
  <si>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</si>
  <si>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</si>
  <si>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</si>
  <si>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</si>
  <si>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</si>
  <si>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</si>
  <si>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</si>
  <si>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</si>
  <si>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</si>
  <si>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</si>
  <si>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</si>
  <si>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</si>
  <si>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</si>
  <si>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</si>
  <si>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</si>
  <si>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</si>
  <si>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</si>
  <si>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</si>
  <si>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</si>
  <si>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</si>
  <si>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</si>
  <si>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</si>
  <si>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</si>
  <si>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</si>
  <si>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</si>
  <si>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</si>
  <si>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</si>
  <si>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</si>
  <si>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</si>
  <si>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</si>
  <si>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</si>
  <si>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</si>
  <si>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</si>
  <si>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</si>
  <si>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</si>
  <si>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</si>
  <si>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</si>
  <si>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</si>
  <si>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</si>
  <si>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</si>
  <si>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</si>
  <si>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</si>
  <si>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</si>
  <si>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</si>
  <si>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</si>
  <si>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</si>
  <si>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</si>
  <si>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</si>
  <si>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</si>
  <si>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</si>
  <si>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</si>
  <si>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</si>
  <si>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</si>
  <si>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</si>
  <si>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</si>
  <si>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</si>
  <si>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</si>
  <si>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</si>
  <si>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</si>
  <si>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</si>
  <si>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</si>
  <si>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</si>
  <si>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</si>
  <si>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</si>
  <si>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</si>
  <si>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</si>
  <si>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</si>
  <si>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</si>
  <si>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</si>
  <si>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</si>
  <si>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</si>
  <si>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</si>
  <si>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</si>
  <si>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</si>
  <si>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</si>
  <si>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</si>
  <si>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</si>
  <si>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</si>
  <si>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</si>
  <si>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</si>
  <si>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</si>
  <si>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</si>
  <si>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</si>
  <si>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</si>
  <si>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</si>
  <si>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</si>
  <si>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</si>
  <si>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</si>
  <si>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</si>
  <si>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</si>
  <si>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</si>
  <si>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</si>
  <si>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</si>
  <si>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</si>
  <si>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</si>
  <si>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</si>
  <si>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</si>
  <si>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</si>
  <si>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</si>
  <si>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</si>
  <si>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</si>
  <si>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</si>
  <si>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</si>
  <si>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</si>
  <si>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</si>
  <si>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</si>
  <si>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</si>
  <si>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</si>
  <si>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</si>
  <si>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</si>
  <si>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</si>
  <si>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</si>
  <si>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</si>
  <si>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</si>
  <si>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</si>
  <si>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</si>
  <si>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</si>
  <si>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</si>
  <si>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</si>
  <si>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</si>
  <si>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</si>
  <si>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</si>
  <si>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</si>
  <si>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</si>
  <si>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</si>
  <si>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</si>
  <si>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</si>
  <si>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</si>
  <si>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</si>
  <si>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</si>
  <si>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</si>
  <si>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</si>
  <si>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</si>
  <si>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</si>
  <si>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</si>
  <si>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</si>
  <si>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</si>
  <si>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</si>
  <si>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</si>
  <si>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</si>
  <si>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</si>
  <si>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</si>
  <si>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</si>
  <si>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</si>
  <si>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</si>
  <si>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</si>
  <si>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</si>
  <si>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</si>
  <si>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</si>
  <si>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</si>
  <si>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</si>
  <si>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</si>
  <si>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</si>
  <si>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</si>
  <si>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</si>
  <si>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</si>
  <si>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</si>
  <si>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</si>
  <si>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</si>
  <si>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</si>
  <si>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</si>
  <si>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</si>
  <si>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</si>
  <si>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</si>
  <si>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</si>
  <si>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</si>
  <si>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</si>
  <si>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</si>
  <si>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</si>
  <si>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</si>
  <si>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</si>
  <si>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</si>
  <si>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</si>
  <si>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</si>
  <si>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</si>
  <si>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</si>
  <si>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</si>
  <si>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</si>
  <si>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</si>
  <si>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</si>
  <si>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</si>
  <si>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</si>
  <si>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</si>
  <si>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</si>
  <si>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</si>
  <si>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</si>
  <si>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</si>
  <si>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</si>
  <si>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</si>
  <si>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</si>
  <si>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</si>
  <si>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</si>
  <si>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</si>
  <si>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</si>
  <si>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</si>
  <si>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</si>
  <si>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</si>
  <si>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</si>
  <si>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</si>
  <si>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</si>
  <si>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</si>
  <si>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</si>
  <si>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</si>
  <si>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</si>
  <si>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</si>
  <si>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</si>
  <si>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</si>
  <si>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</si>
  <si>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</si>
  <si>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</si>
  <si>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</si>
  <si>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</si>
  <si>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</si>
  <si>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</si>
  <si>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</si>
  <si>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</si>
  <si>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</si>
  <si>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</si>
  <si>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</si>
  <si>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</si>
  <si>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</si>
  <si>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</si>
  <si>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</si>
  <si>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</si>
  <si>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</si>
  <si>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</si>
  <si>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</si>
  <si>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</si>
  <si>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</si>
  <si>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</si>
  <si>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</si>
  <si>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</si>
  <si>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</si>
  <si>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</si>
  <si>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</si>
  <si>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</si>
  <si>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</si>
  <si>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</si>
  <si>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</si>
  <si>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</si>
  <si>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</si>
  <si>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</si>
  <si>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</si>
  <si>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</si>
  <si>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</si>
  <si>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</si>
  <si>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</si>
  <si>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</si>
  <si>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</si>
  <si>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</si>
  <si>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</si>
  <si>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</si>
  <si>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</si>
  <si>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</si>
  <si>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</si>
  <si>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</si>
  <si>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</si>
  <si>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</si>
  <si>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</si>
  <si>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</si>
  <si>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</si>
  <si>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</si>
  <si>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</si>
  <si>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</si>
  <si>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</si>
  <si>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</si>
  <si>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</si>
  <si>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</si>
  <si>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</si>
  <si>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</si>
  <si>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</si>
  <si>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</si>
  <si>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</si>
  <si>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</si>
  <si>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</si>
  <si>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</si>
  <si>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</si>
  <si>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</si>
  <si>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</si>
  <si>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</si>
  <si>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</si>
  <si>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</si>
  <si>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</si>
  <si>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</si>
  <si>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</si>
  <si>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</si>
  <si>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</si>
  <si>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</si>
  <si>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</si>
  <si>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</si>
  <si>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</si>
  <si>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</si>
  <si>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</si>
  <si>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</si>
  <si>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</si>
  <si>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</si>
  <si>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</si>
  <si>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</si>
  <si>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</si>
  <si>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</si>
  <si>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</si>
  <si>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</si>
  <si>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</si>
  <si>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</si>
  <si>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</si>
  <si>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</si>
  <si>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</si>
  <si>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</si>
  <si>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</si>
  <si>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</si>
  <si>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</si>
  <si>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</si>
  <si>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</si>
  <si>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</si>
  <si>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</si>
  <si>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</si>
  <si>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</si>
  <si>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</si>
  <si>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</si>
  <si>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</si>
  <si>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</si>
  <si>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</si>
  <si>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</si>
  <si>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</si>
  <si>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</si>
  <si>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</si>
  <si>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</si>
  <si>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</si>
  <si>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</si>
  <si>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</si>
  <si>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</si>
  <si>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</si>
  <si>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</si>
  <si>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</si>
  <si>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</si>
  <si>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</si>
  <si>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</si>
  <si>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</si>
  <si>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</si>
  <si>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</si>
  <si>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</si>
  <si>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</si>
  <si>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</si>
  <si>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</si>
  <si>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</si>
  <si>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</si>
  <si>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</si>
  <si>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</si>
  <si>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</si>
  <si>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</si>
  <si>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</si>
  <si>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</si>
  <si>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</si>
  <si>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</si>
  <si>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</si>
  <si>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</si>
  <si>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</si>
  <si>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</si>
  <si>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</si>
  <si>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</si>
  <si>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</si>
  <si>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</si>
  <si>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</si>
  <si>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</si>
  <si>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</si>
  <si>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</si>
  <si>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</si>
  <si>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</si>
  <si>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</si>
  <si>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</si>
  <si>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</si>
  <si>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</si>
  <si>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</si>
  <si>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</si>
  <si>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</si>
  <si>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</si>
  <si>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</si>
  <si>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</si>
  <si>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</si>
  <si>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</si>
  <si>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</si>
  <si>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</si>
  <si>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</si>
  <si>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</si>
  <si>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</si>
  <si>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</si>
  <si>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</si>
  <si>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</si>
  <si>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</si>
  <si>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</si>
  <si>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</si>
  <si>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</si>
  <si>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</si>
  <si>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</si>
  <si>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</si>
  <si>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</si>
  <si>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</si>
  <si>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</si>
  <si>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</si>
  <si>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</si>
  <si>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</si>
  <si>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</si>
  <si>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</si>
  <si>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</si>
  <si>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</si>
  <si>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</si>
  <si>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</si>
  <si>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</si>
  <si>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</si>
  <si>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</si>
  <si>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</si>
  <si>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</si>
  <si>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</si>
  <si>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</si>
  <si>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</si>
  <si>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</si>
  <si>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</si>
  <si>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</si>
  <si>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</si>
  <si>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</si>
  <si>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</si>
  <si>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</si>
  <si>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</si>
  <si>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</si>
  <si>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</si>
  <si>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</si>
  <si>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</si>
  <si>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</si>
  <si>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</si>
  <si>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</si>
  <si>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</si>
  <si>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</si>
  <si>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</si>
  <si>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</si>
  <si>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</si>
  <si>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</si>
  <si>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</si>
  <si>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</si>
  <si>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</si>
  <si>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</si>
  <si>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</si>
  <si>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</si>
  <si>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</si>
  <si>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</si>
  <si>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</si>
  <si>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</si>
  <si>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</si>
  <si>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</si>
  <si>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</si>
  <si>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</si>
  <si>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</si>
  <si>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</si>
  <si>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</si>
  <si>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</si>
  <si>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</si>
  <si>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</si>
  <si>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</si>
  <si>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</si>
  <si>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</si>
  <si>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</si>
  <si>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</si>
  <si>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</si>
  <si>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</si>
  <si>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</si>
  <si>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</si>
  <si>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</si>
  <si>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</si>
  <si>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</si>
  <si>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</si>
  <si>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</si>
  <si>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</si>
  <si>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</si>
  <si>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</si>
  <si>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</si>
  <si>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</si>
  <si>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</si>
  <si>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</si>
  <si>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</si>
  <si>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</si>
  <si>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</si>
  <si>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</si>
  <si>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</si>
  <si>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</si>
  <si>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</si>
  <si>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</si>
  <si>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</si>
  <si>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</si>
  <si>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</si>
  <si>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</si>
  <si>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</si>
  <si>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</si>
  <si>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</si>
  <si>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</si>
  <si>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</si>
  <si>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</si>
  <si>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</si>
  <si>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</si>
  <si>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</si>
  <si>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</si>
  <si>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</si>
  <si>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</si>
  <si>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</si>
  <si>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</si>
  <si>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</si>
  <si>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</si>
  <si>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</si>
  <si>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</si>
  <si>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</si>
  <si>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</si>
  <si>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</si>
  <si>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</si>
  <si>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</si>
  <si>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</si>
  <si>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</si>
  <si>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</si>
  <si>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</si>
  <si>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</si>
  <si>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</si>
  <si>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</si>
  <si>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</si>
  <si>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</si>
  <si>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</si>
  <si>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</si>
  <si>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</si>
  <si>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</si>
  <si>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</si>
  <si>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</si>
  <si>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</si>
  <si>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</si>
  <si>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</si>
  <si>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</si>
  <si>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</si>
  <si>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</si>
  <si>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</si>
  <si>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</si>
  <si>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</si>
  <si>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</si>
  <si>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</si>
  <si>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</si>
  <si>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</si>
  <si>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</si>
  <si>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</si>
  <si>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</si>
  <si>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</si>
  <si>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</si>
  <si>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</si>
  <si>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</si>
  <si>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</si>
  <si>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</si>
  <si>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</si>
  <si>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</si>
  <si>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</si>
  <si>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</si>
  <si>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</si>
  <si>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</si>
  <si>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</si>
  <si>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</si>
  <si>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</si>
  <si>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</si>
  <si>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</si>
  <si>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</si>
  <si>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</si>
  <si>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</si>
  <si>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</si>
  <si>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</si>
  <si>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</si>
  <si>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</si>
  <si>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</si>
  <si>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</si>
  <si>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</si>
  <si>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</si>
  <si>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</si>
  <si>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</si>
  <si>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</si>
  <si>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</si>
  <si>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</si>
  <si>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</si>
  <si>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</si>
  <si>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</si>
  <si>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</si>
  <si>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</si>
  <si>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</si>
  <si>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</si>
  <si>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</si>
  <si>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</si>
  <si>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</si>
  <si>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</si>
  <si>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</si>
  <si>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</si>
  <si>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</si>
  <si>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</si>
  <si>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</si>
  <si>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</si>
  <si>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</si>
  <si>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</si>
  <si>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</si>
  <si>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</si>
  <si>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</si>
  <si>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</si>
  <si>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</si>
  <si>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</si>
  <si>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</si>
  <si>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</si>
  <si>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</si>
  <si>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</si>
  <si>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</si>
  <si>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</si>
  <si>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</si>
  <si>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</si>
  <si>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</si>
  <si>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</si>
  <si>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</si>
  <si>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</si>
  <si>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</si>
  <si>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</si>
  <si>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</si>
  <si>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</si>
  <si>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</si>
  <si>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</si>
  <si>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</si>
  <si>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</si>
  <si>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</si>
  <si>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</si>
  <si>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</si>
  <si>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</si>
  <si>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</si>
  <si>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</si>
  <si>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</si>
  <si>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</si>
  <si>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</si>
  <si>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</si>
  <si>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</si>
  <si>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</si>
  <si>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</si>
  <si>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</si>
  <si>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</si>
  <si>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</si>
  <si>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</si>
  <si>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</si>
  <si>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</si>
  <si>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</si>
  <si>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</si>
  <si>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</si>
  <si>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</si>
  <si>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</si>
  <si>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</si>
  <si>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</si>
  <si>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</si>
  <si>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</si>
  <si>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</si>
  <si>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</si>
  <si>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</si>
  <si>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</si>
  <si>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</si>
  <si>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</si>
  <si>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</si>
  <si>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</si>
  <si>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</si>
  <si>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</si>
  <si>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</si>
  <si>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</si>
  <si>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</si>
  <si>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</si>
  <si>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</si>
  <si>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</si>
  <si>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</si>
  <si>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</si>
  <si>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</si>
  <si>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</si>
  <si>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</si>
  <si>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</si>
  <si>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</si>
  <si>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</si>
  <si>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</si>
  <si>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</si>
  <si>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</si>
  <si>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</si>
  <si>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</si>
  <si>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</si>
  <si>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</si>
  <si>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</si>
  <si>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</si>
  <si>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</si>
  <si>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</si>
  <si>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</si>
  <si>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</si>
  <si>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</si>
  <si>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</si>
  <si>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</si>
  <si>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</si>
  <si>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</si>
  <si>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</si>
  <si>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</si>
  <si>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</si>
  <si>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</si>
  <si>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</si>
  <si>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</si>
  <si>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</si>
  <si>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</si>
  <si>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</si>
  <si>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</si>
  <si>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</si>
  <si>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</si>
  <si>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</si>
  <si>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</si>
  <si>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</si>
  <si>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</si>
  <si>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</si>
  <si>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</si>
  <si>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</si>
  <si>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</si>
  <si>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</si>
  <si>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</si>
  <si>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</si>
  <si>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</si>
  <si>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</si>
  <si>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</si>
  <si>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</si>
  <si>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</si>
  <si>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</si>
  <si>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</si>
  <si>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</si>
  <si>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</si>
  <si>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</si>
  <si>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</si>
  <si>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</si>
  <si>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</si>
  <si>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</si>
  <si>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</si>
  <si>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</si>
  <si>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</si>
  <si>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</si>
  <si>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</si>
  <si>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</si>
  <si>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</si>
  <si>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</si>
  <si>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</si>
  <si>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</si>
  <si>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</si>
  <si>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</si>
  <si>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</si>
  <si>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</si>
  <si>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</si>
  <si>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</si>
  <si>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</si>
  <si>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</si>
  <si>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</si>
  <si>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</si>
  <si>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</si>
  <si>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</si>
  <si>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</si>
  <si>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</si>
  <si>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</si>
  <si>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</si>
  <si>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</si>
  <si>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</si>
  <si>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</si>
  <si>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</si>
  <si>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</si>
  <si>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</si>
  <si>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</si>
  <si>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</si>
  <si>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</si>
  <si>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</si>
  <si>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</si>
  <si>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</si>
  <si>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</si>
  <si>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</si>
  <si>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</si>
  <si>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</si>
  <si>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</si>
  <si>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</si>
  <si>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</si>
  <si>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</si>
  <si>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</si>
  <si>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</si>
  <si>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</si>
  <si>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</si>
  <si>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</si>
  <si>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</si>
  <si>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</si>
  <si>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</si>
  <si>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</si>
  <si>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</si>
  <si>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</si>
  <si>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</si>
  <si>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</si>
  <si>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</si>
  <si>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</si>
  <si>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</si>
  <si>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</si>
  <si>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</si>
  <si>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</si>
  <si>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</si>
  <si>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</si>
  <si>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</si>
  <si>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</si>
  <si>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</si>
  <si>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</si>
  <si>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</si>
  <si>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</si>
  <si>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</si>
  <si>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</si>
  <si>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</si>
  <si>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</si>
  <si>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</si>
  <si>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</si>
  <si>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</si>
  <si>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</si>
  <si>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</si>
  <si>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</si>
  <si>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</si>
  <si>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</si>
  <si>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</si>
  <si>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</si>
  <si>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</si>
  <si>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</si>
  <si>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</si>
  <si>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</si>
  <si>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</si>
  <si>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</si>
  <si>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</si>
  <si>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</si>
  <si>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</si>
  <si>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</si>
  <si>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</si>
  <si>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</si>
  <si>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</si>
  <si>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</si>
  <si>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</si>
  <si>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</si>
  <si>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</si>
  <si>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</si>
  <si>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</si>
  <si>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</si>
  <si>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</si>
  <si>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</si>
  <si>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</si>
  <si>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</si>
  <si>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</si>
  <si>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</si>
  <si>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</si>
  <si>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</si>
  <si>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</si>
  <si>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</si>
  <si>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</si>
  <si>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</si>
  <si>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</si>
  <si>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</si>
  <si>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</si>
  <si>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</si>
  <si>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</si>
  <si>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</si>
  <si>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</si>
  <si>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</si>
  <si>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</si>
  <si>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</si>
  <si>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</si>
  <si>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</si>
  <si>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</si>
  <si>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</si>
  <si>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</si>
  <si>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</si>
  <si>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</si>
  <si>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</si>
  <si>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</si>
  <si>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</si>
  <si>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</si>
  <si>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</si>
  <si>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</si>
  <si>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</si>
  <si>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</si>
  <si>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</si>
  <si>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</si>
  <si>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</si>
  <si>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</si>
  <si>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</si>
  <si>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</si>
  <si>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</si>
  <si>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</si>
  <si>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</si>
  <si>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</si>
  <si>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</si>
  <si>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</si>
  <si>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</si>
  <si>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</si>
  <si>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</si>
  <si>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</si>
  <si>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</si>
  <si>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</si>
  <si>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</si>
  <si>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</si>
  <si>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</si>
  <si>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</si>
  <si>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</si>
  <si>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</si>
  <si>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</si>
  <si>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</si>
  <si>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</si>
  <si>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</si>
  <si>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</si>
  <si>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</si>
  <si>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</si>
  <si>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</si>
  <si>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</si>
  <si>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</si>
  <si>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</si>
  <si>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</si>
  <si>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</si>
  <si>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</si>
  <si>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</si>
  <si>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</si>
  <si>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</si>
  <si>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</si>
  <si>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</si>
  <si>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</si>
  <si>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</si>
  <si>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</si>
  <si>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</si>
  <si>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</si>
  <si>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</si>
  <si>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</si>
  <si>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</si>
  <si>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</si>
  <si>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</si>
  <si>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</si>
  <si>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</si>
  <si>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</si>
  <si>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</si>
  <si>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</si>
  <si>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</si>
  <si>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</si>
  <si>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</si>
  <si>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</si>
  <si>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</si>
  <si>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</si>
  <si>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</si>
  <si>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</si>
  <si>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</si>
  <si>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</si>
  <si>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</si>
  <si>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</si>
  <si>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</si>
  <si>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</si>
  <si>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</si>
  <si>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</si>
  <si>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</si>
  <si>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</si>
  <si>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</si>
  <si>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</si>
  <si>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</si>
  <si>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</si>
  <si>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</si>
  <si>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</si>
  <si>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</si>
  <si>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</si>
  <si>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</si>
  <si>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</si>
  <si>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</si>
  <si>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</si>
  <si>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</si>
  <si>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</si>
  <si>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</si>
  <si>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</si>
  <si>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</si>
  <si>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</si>
  <si>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</si>
  <si>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</si>
  <si>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</si>
  <si>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</si>
  <si>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</si>
  <si>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</si>
  <si>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</si>
  <si>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</si>
  <si>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</si>
  <si>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</si>
  <si>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</si>
  <si>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</si>
  <si>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</si>
  <si>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</si>
  <si>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</si>
  <si>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</si>
  <si>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</si>
  <si>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</si>
  <si>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</si>
  <si>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</si>
  <si>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</si>
  <si>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</si>
  <si>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</si>
  <si>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</si>
  <si>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</si>
  <si>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</si>
  <si>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</si>
  <si>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</si>
  <si>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</si>
  <si>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</si>
  <si>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</si>
  <si>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</si>
  <si>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</si>
  <si>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</si>
  <si>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</si>
  <si>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</si>
  <si>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</si>
  <si>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</si>
  <si>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</si>
  <si>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</si>
  <si>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</si>
  <si>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</si>
  <si>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</si>
  <si>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</si>
  <si>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</si>
  <si>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</si>
  <si>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</si>
  <si>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</si>
  <si>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</si>
  <si>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</si>
  <si>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</si>
  <si>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</si>
  <si>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</si>
  <si>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</si>
  <si>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</si>
  <si>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</si>
  <si>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</si>
  <si>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</si>
  <si>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</si>
  <si>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</si>
  <si>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</si>
  <si>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</si>
  <si>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</si>
  <si>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</si>
  <si>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</si>
  <si>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</si>
  <si>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</si>
  <si>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</si>
  <si>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</si>
  <si>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</si>
  <si>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</si>
  <si>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</si>
  <si>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</si>
  <si>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</si>
  <si>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</si>
  <si>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</si>
  <si>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</si>
  <si>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</si>
  <si>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</si>
  <si>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</si>
  <si>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</si>
  <si>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</si>
  <si>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</si>
  <si>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</si>
  <si>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</si>
  <si>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</si>
  <si>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</si>
  <si>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</si>
  <si>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</si>
  <si>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</si>
  <si>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</si>
  <si>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</si>
  <si>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</si>
  <si>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</si>
  <si>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</si>
  <si>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</si>
  <si>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</si>
  <si>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</si>
  <si>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</si>
  <si>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</si>
  <si>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</si>
  <si>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</si>
  <si>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</si>
  <si>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</si>
  <si>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</si>
  <si>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</si>
  <si>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</si>
  <si>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</si>
  <si>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</si>
  <si>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</si>
  <si>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</si>
  <si>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</si>
  <si>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</si>
  <si>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</si>
  <si>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</si>
  <si>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</si>
  <si>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</si>
  <si>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</si>
  <si>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</si>
  <si>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</si>
  <si>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</si>
  <si>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</si>
  <si>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</si>
  <si>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</si>
  <si>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</si>
  <si>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</si>
  <si>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</si>
  <si>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</si>
  <si>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</si>
  <si>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</si>
  <si>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</si>
  <si>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</si>
  <si>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</si>
  <si>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</si>
  <si>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</si>
  <si>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</si>
  <si>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</si>
  <si>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</si>
  <si>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</si>
  <si>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</si>
  <si>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</si>
  <si>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</si>
  <si>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</si>
  <si>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</si>
  <si>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</si>
  <si>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</si>
  <si>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</si>
  <si>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</si>
  <si>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</si>
  <si>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</si>
  <si>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</si>
  <si>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</si>
  <si>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</si>
  <si>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</si>
  <si>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</si>
  <si>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</si>
  <si>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</si>
  <si>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</si>
  <si>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</si>
  <si>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</si>
  <si>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</si>
  <si>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</si>
  <si>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</si>
  <si>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</si>
  <si>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</si>
  <si>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</si>
  <si>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</si>
  <si>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</si>
  <si>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</si>
  <si>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</si>
  <si>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</si>
  <si>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</si>
  <si>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</si>
  <si>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</si>
  <si>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</si>
  <si>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</si>
  <si>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</si>
  <si>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</si>
  <si>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</si>
  <si>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</si>
  <si>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</si>
  <si>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</si>
  <si>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</si>
  <si>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</si>
  <si>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</si>
  <si>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</si>
  <si>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</si>
  <si>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</si>
  <si>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</si>
  <si>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</si>
  <si>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</si>
  <si>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</si>
  <si>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</si>
  <si>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</si>
  <si>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</si>
  <si>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</si>
  <si>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</si>
  <si>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</si>
  <si>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</si>
  <si>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</si>
  <si>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</si>
  <si>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</si>
  <si>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</si>
  <si>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</si>
  <si>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</si>
  <si>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</si>
  <si>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</si>
  <si>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</si>
  <si>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</si>
  <si>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</si>
  <si>
    <t>1,445.00</t>
  </si>
  <si>
    <t>19,131.90</t>
  </si>
  <si>
    <t>19,231.90</t>
  </si>
  <si>
    <t>18,891.90</t>
  </si>
  <si>
    <t>CH1572</t>
  </si>
  <si>
    <t>ch1573</t>
  </si>
  <si>
    <t>CH1575</t>
  </si>
  <si>
    <t>BAYRON CANDO</t>
  </si>
  <si>
    <t>CH1576</t>
  </si>
  <si>
    <t>17,891.90</t>
  </si>
  <si>
    <t>681.97</t>
  </si>
  <si>
    <t>17,209.93</t>
  </si>
  <si>
    <t>16,169.93</t>
  </si>
  <si>
    <t>CH1577</t>
  </si>
  <si>
    <t>CH1579</t>
  </si>
  <si>
    <t>CH1580</t>
  </si>
  <si>
    <t>CH1581</t>
  </si>
  <si>
    <t>MARCELO ABRIL</t>
  </si>
  <si>
    <t>CH1583</t>
  </si>
  <si>
    <t>15,869.93</t>
  </si>
  <si>
    <t>15,619.93</t>
  </si>
  <si>
    <t>15,119.93</t>
  </si>
  <si>
    <t xml:space="preserve">PRESTAMOS </t>
  </si>
  <si>
    <t xml:space="preserve">DEB </t>
  </si>
  <si>
    <t>NOTA</t>
  </si>
  <si>
    <t xml:space="preserve">DEBITOS BANCARIOS </t>
  </si>
  <si>
    <t>DESEMBOLSO POR CREDITO</t>
  </si>
  <si>
    <t xml:space="preserve">COBRO POR SOLCA </t>
  </si>
  <si>
    <t>DISPOSITIVO SATELITALPC</t>
  </si>
  <si>
    <t>VEHICENTRO</t>
  </si>
  <si>
    <t>15,416.93</t>
  </si>
  <si>
    <t>14,519.93</t>
  </si>
  <si>
    <t>14,816.93</t>
  </si>
  <si>
    <t>14,449.93</t>
  </si>
  <si>
    <t>14,746.93</t>
  </si>
  <si>
    <t>14,249.93</t>
  </si>
  <si>
    <t>14,546.93</t>
  </si>
  <si>
    <t>13,749.93</t>
  </si>
  <si>
    <t>14,046.93</t>
  </si>
  <si>
    <t>13,399.93</t>
  </si>
  <si>
    <t>13,696.93</t>
  </si>
  <si>
    <t>12,699.93</t>
  </si>
  <si>
    <t>12,996.93</t>
  </si>
  <si>
    <t>13,016.73</t>
  </si>
  <si>
    <t>13,313.73</t>
  </si>
  <si>
    <t>12,980.91</t>
  </si>
  <si>
    <t>13,277.91</t>
  </si>
  <si>
    <t>12,980.69</t>
  </si>
  <si>
    <t>13,277.69</t>
  </si>
  <si>
    <t>3,810.29</t>
  </si>
  <si>
    <t>16,790.98</t>
  </si>
  <si>
    <t>17,087.98</t>
  </si>
  <si>
    <t>2,791.80</t>
  </si>
  <si>
    <t>19,582.78</t>
  </si>
  <si>
    <t>19,879.78</t>
  </si>
  <si>
    <t>2,700.00</t>
  </si>
  <si>
    <t>17,179.78</t>
  </si>
  <si>
    <t>17,279.78</t>
  </si>
  <si>
    <t>17,379.78</t>
  </si>
  <si>
    <t>17,229.78</t>
  </si>
  <si>
    <t>16,979.78</t>
  </si>
  <si>
    <t>16,879.78</t>
  </si>
  <si>
    <t>1,168.20</t>
  </si>
  <si>
    <t>18,047.98</t>
  </si>
  <si>
    <t>CH1582</t>
  </si>
  <si>
    <t>CH1584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</si>
</sst>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9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0" fontId="24" fillId="30" borderId="0" xfId="0" applyFont="1" applyFill="1" applyAlignment="1">
      <alignment vertical="center" wrapText="1"/>
    </xf>
    <xf numFmtId="14" fontId="8" fillId="37" borderId="1" xfId="0" applyNumberFormat="1" applyFont="1" applyFill="1" applyBorder="1" applyAlignment="1">
      <alignment horizontal="left" vertical="center"/>
    </xf>
    <xf numFmtId="0" fontId="8" fillId="37" borderId="1" xfId="0" applyFont="1" applyFill="1" applyBorder="1" applyAlignment="1">
      <alignment horizontal="center" vertical="center"/>
    </xf>
    <xf numFmtId="0" fontId="8" fillId="37" borderId="1" xfId="0" applyFont="1" applyFill="1" applyBorder="1" applyAlignment="1">
      <alignment horizontal="right" vertical="center"/>
    </xf>
    <xf numFmtId="14" fontId="4" fillId="37" borderId="1" xfId="0" applyNumberFormat="1" applyFont="1" applyFill="1" applyBorder="1"/>
    <xf numFmtId="0" fontId="4" fillId="37" borderId="1" xfId="0" applyFont="1" applyFill="1" applyBorder="1"/>
    <xf numFmtId="2" fontId="4" fillId="37" borderId="1" xfId="0" applyNumberFormat="1" applyFont="1" applyFill="1" applyBorder="1"/>
    <xf numFmtId="2" fontId="12" fillId="5" borderId="0" xfId="0" applyNumberFormat="1" applyFont="1" applyFill="1"/>
    <xf numFmtId="0" fontId="9" fillId="5" borderId="1" xfId="0" applyFont="1" applyFill="1" applyBorder="1" applyAlignment="1">
      <alignment horizontal="right"/>
    </xf>
    <xf numFmtId="14" fontId="19" fillId="5" borderId="1" xfId="0" applyNumberFormat="1" applyFont="1" applyFill="1" applyBorder="1" applyAlignment="1">
      <alignment horizontal="left" vertical="center"/>
    </xf>
    <xf numFmtId="16" fontId="3" fillId="5" borderId="1" xfId="0" applyNumberFormat="1" applyFont="1" applyFill="1" applyBorder="1"/>
    <xf numFmtId="0" fontId="3" fillId="5" borderId="1" xfId="0" applyFont="1" applyFill="1" applyBorder="1" applyAlignment="1">
      <alignment horizontal="left" vertical="center"/>
    </xf>
    <xf numFmtId="2" fontId="3" fillId="5" borderId="1" xfId="0" applyNumberFormat="1" applyFont="1" applyFill="1" applyBorder="1" applyAlignment="1">
      <alignment horizontal="right" vertical="center"/>
    </xf>
    <xf numFmtId="14" fontId="18" fillId="5" borderId="1" xfId="0" applyNumberFormat="1" applyFont="1" applyFill="1" applyBorder="1" applyAlignment="1">
      <alignment horizontal="left" vertical="center"/>
    </xf>
    <xf numFmtId="0" fontId="3" fillId="5" borderId="7" xfId="0" applyFont="1" applyFill="1" applyBorder="1"/>
    <xf numFmtId="2" fontId="9" fillId="5" borderId="0" xfId="0" applyNumberFormat="1" applyFont="1" applyFill="1"/>
    <xf numFmtId="1" fontId="3" fillId="5" borderId="1" xfId="0" applyNumberFormat="1" applyFont="1" applyFill="1" applyBorder="1"/>
    <xf numFmtId="0" fontId="23" fillId="5" borderId="0" xfId="0" applyFont="1" applyFill="1"/>
    <xf numFmtId="0" fontId="22" fillId="5" borderId="0" xfId="0" applyFont="1" applyFill="1"/>
    <xf numFmtId="0" fontId="24" fillId="5" borderId="0" xfId="0" applyFont="1" applyFill="1" applyAlignment="1">
      <alignment vertical="center" wrapText="1"/>
    </xf>
    <xf numFmtId="14" fontId="8" fillId="32" borderId="1" xfId="0" applyNumberFormat="1" applyFont="1" applyFill="1" applyBorder="1" applyAlignment="1">
      <alignment horizontal="left" vertical="center"/>
    </xf>
    <xf numFmtId="0" fontId="8" fillId="32" borderId="1" xfId="0" applyFont="1" applyFill="1" applyBorder="1" applyAlignment="1">
      <alignment horizontal="center" vertical="center"/>
    </xf>
    <xf numFmtId="0" fontId="8" fillId="32" borderId="1" xfId="0" applyFont="1" applyFill="1" applyBorder="1" applyAlignment="1">
      <alignment horizontal="right" vertical="center"/>
    </xf>
    <xf numFmtId="4" fontId="4" fillId="32" borderId="1" xfId="0" applyNumberFormat="1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/>
    <xf numFmtId="0" fontId="12" fillId="15" borderId="1" xfId="0" applyFont="1" applyFill="1" applyBorder="1"/>
    <xf numFmtId="14" fontId="19" fillId="3" borderId="1" xfId="0" applyNumberFormat="1" applyFont="1" applyFill="1" applyBorder="1" applyAlignment="1">
      <alignment horizontal="left" vertical="center"/>
    </xf>
    <xf numFmtId="14" fontId="19" fillId="6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57150</xdr:rowOff>
        </xdr:from>
        <xdr:to>
          <xdr:col>12</xdr:col>
          <xdr:colOff>528637</xdr:colOff>
          <xdr:row>1088</xdr:row>
          <xdr:rowOff>104775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73819</xdr:rowOff>
        </xdr:from>
        <xdr:to>
          <xdr:col>12</xdr:col>
          <xdr:colOff>519112</xdr:colOff>
          <xdr:row>1136</xdr:row>
          <xdr:rowOff>111919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00000000-0008-0000-0000-00008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00000000-0008-0000-0000-00009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1243</xdr:row>
      <xdr:rowOff>0</xdr:rowOff>
    </xdr:from>
    <xdr:to>
      <xdr:col>19</xdr:col>
      <xdr:colOff>247650</xdr:colOff>
      <xdr:row>1243</xdr:row>
      <xdr:rowOff>161925</xdr:rowOff>
    </xdr:to>
    <xdr:pic>
      <xdr:nvPicPr>
        <xdr:cNvPr id="662" name="6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705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1244</xdr:row>
      <xdr:rowOff>0</xdr:rowOff>
    </xdr:from>
    <xdr:to>
      <xdr:col>19</xdr:col>
      <xdr:colOff>247650</xdr:colOff>
      <xdr:row>1244</xdr:row>
      <xdr:rowOff>161925</xdr:rowOff>
    </xdr:to>
    <xdr:pic>
      <xdr:nvPicPr>
        <xdr:cNvPr id="663" name="6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905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1246</xdr:row>
      <xdr:rowOff>0</xdr:rowOff>
    </xdr:from>
    <xdr:to>
      <xdr:col>19</xdr:col>
      <xdr:colOff>247650</xdr:colOff>
      <xdr:row>1246</xdr:row>
      <xdr:rowOff>161925</xdr:rowOff>
    </xdr:to>
    <xdr:pic>
      <xdr:nvPicPr>
        <xdr:cNvPr id="664" name="6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46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1247</xdr:row>
      <xdr:rowOff>0</xdr:rowOff>
    </xdr:from>
    <xdr:to>
      <xdr:col>19</xdr:col>
      <xdr:colOff>247650</xdr:colOff>
      <xdr:row>1247</xdr:row>
      <xdr:rowOff>161925</xdr:rowOff>
    </xdr:to>
    <xdr:pic>
      <xdr:nvPicPr>
        <xdr:cNvPr id="665" name="6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866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6" name="Imagen 98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667" name="Imagen 99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668" name="Imagen 100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669" name="Imagen 101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670" name="Imagen 102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671" name="Imagen 103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672" name="Imagen 104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673" name="Imagen 105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674" name="Imagen 106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675" name="Imagen 107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6" name="Imagen 108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677" name="Imagen 109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678" name="Imagen 110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679" name="Imagen 111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680" name="Imagen 112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1" name="Imagen 113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2" name="Imagen 114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683" name="Imagen 115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684" name="Imagen 116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685" name="Imagen 117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686" name="Imagen 118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687" name="Imagen 119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8" name="Imagen 120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89" name="Imagen 121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0" name="Imagen 122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1" name="Imagen 123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692" name="Imagen 124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3" name="Imagen 125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4" name="Imagen 126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695" name="Imagen 127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6" name="Imagen 128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697" name="Imagen 129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698" name="Imagen 130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699" name="Imagen 131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00" name="Imagen 132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1" name="Imagen 133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02" name="Imagen 134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703" name="Imagen 135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704" name="Imagen 136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705" name="Imagen 137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6" name="Imagen 138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707" name="Imagen 139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708" name="Imagen 140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709" name="Imagen 141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0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711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712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713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714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715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716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717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718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19" name="Imagen 151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720" name="Imagen 152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721" name="Imagen 153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722" name="Imagen 154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723" name="Imagen 155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724" name="Imagen 156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725" name="Imagen 157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726" name="Imagen 158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727" name="Imagen 159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728" name="Imagen 160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729" name="Imagen 161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0" name="Imagen 162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731" name="Imagen 163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732" name="Imagen 164">
          <a:extLst>
            <a:ext uri="{FF2B5EF4-FFF2-40B4-BE49-F238E27FC236}">
              <a16:creationId xmlns:a16="http://schemas.microsoft.com/office/drawing/2014/main" id="{00000000-0008-0000-0000-0000D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733" name="Imagen 165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4" name="Imagen 166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735" name="Imagen 167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736" name="Imagen 168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737" name="Imagen 169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738" name="Imagen 170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739" name="Imagen 171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740" name="Imagen 172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741" name="Imagen 173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742" name="Imagen 174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743" name="Imagen 175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744" name="Imagen 176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745" name="Imagen 177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746" name="Imagen 178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747" name="Imagen 179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8" name="Imagen 180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749" name="Imagen 181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0" name="Imagen 182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1" name="Imagen 183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752" name="Imagen 184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753" name="Imagen 185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754" name="Imagen 186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755" name="Imagen 187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756" name="Imagen 188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757" name="Imagen 189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758" name="Imagen 190">
          <a:extLst>
            <a:ext uri="{FF2B5EF4-FFF2-40B4-BE49-F238E27FC236}">
              <a16:creationId xmlns:a16="http://schemas.microsoft.com/office/drawing/2014/main" id="{00000000-0008-0000-0000-0000F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59" name="Imagen 191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760" name="Imagen 192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761" name="Imagen 193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762" name="Imagen 194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763" name="Imagen 195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764" name="Imagen 196">
          <a:extLst>
            <a:ext uri="{FF2B5EF4-FFF2-40B4-BE49-F238E27FC236}">
              <a16:creationId xmlns:a16="http://schemas.microsoft.com/office/drawing/2014/main" id="{00000000-0008-0000-0000-0000F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5" name="Imagen 197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766" name="Imagen 198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767" name="Imagen 199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768" name="Imagen 200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769" name="Imagen 201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770" name="Imagen 202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771" name="Imagen 203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772" name="Imagen 204">
          <a:extLst>
            <a:ext uri="{FF2B5EF4-FFF2-40B4-BE49-F238E27FC236}">
              <a16:creationId xmlns:a16="http://schemas.microsoft.com/office/drawing/2014/main" id="{00000000-0008-0000-0000-00000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773" name="Imagen 205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774" name="Imagen 206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5" name="Imagen 207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776" name="Imagen 208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777" name="Imagen 209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778" name="Imagen 210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779" name="Imagen 211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780" name="Imagen 212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781" name="Imagen 213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782" name="Imagen 214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783" name="7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784" name="7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785" name="7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786" name="7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787" name="7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788" name="7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789" name="7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790" name="7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791" name="7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792" name="7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793" name="7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794" name="7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795" name="7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1311</xdr:row>
      <xdr:rowOff>0</xdr:rowOff>
    </xdr:from>
    <xdr:ext cx="247650" cy="161925"/>
    <xdr:pic>
      <xdr:nvPicPr>
        <xdr:cNvPr id="796" name="7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75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7" name="7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798" name="7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799" name="7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800" name="7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1316</xdr:row>
      <xdr:rowOff>0</xdr:rowOff>
    </xdr:from>
    <xdr:ext cx="247650" cy="161925"/>
    <xdr:pic>
      <xdr:nvPicPr>
        <xdr:cNvPr id="801" name="8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70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1317</xdr:row>
      <xdr:rowOff>0</xdr:rowOff>
    </xdr:from>
    <xdr:ext cx="247650" cy="161925"/>
    <xdr:pic>
      <xdr:nvPicPr>
        <xdr:cNvPr id="802" name="8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89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803" name="8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4" name="8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805" name="8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806" name="8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807" name="8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808" name="8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809" name="8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810" name="8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1326</xdr:row>
      <xdr:rowOff>0</xdr:rowOff>
    </xdr:from>
    <xdr:ext cx="247650" cy="161925"/>
    <xdr:pic>
      <xdr:nvPicPr>
        <xdr:cNvPr id="811" name="8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61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812" name="8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813" name="8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814" name="8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815" name="8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816" name="8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817" name="8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818" name="8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819" name="8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1336</xdr:row>
      <xdr:rowOff>0</xdr:rowOff>
    </xdr:from>
    <xdr:ext cx="247650" cy="161925"/>
    <xdr:pic>
      <xdr:nvPicPr>
        <xdr:cNvPr id="820" name="8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51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1337</xdr:row>
      <xdr:rowOff>0</xdr:rowOff>
    </xdr:from>
    <xdr:ext cx="247650" cy="161925"/>
    <xdr:pic>
      <xdr:nvPicPr>
        <xdr:cNvPr id="821" name="8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70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822" name="8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823" name="8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824" name="8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825" name="8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826" name="8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827" name="8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828" name="8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829" name="8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830" name="Imagen 262">
          <a:extLst>
            <a:ext uri="{FF2B5EF4-FFF2-40B4-BE49-F238E27FC236}">
              <a16:creationId xmlns:a16="http://schemas.microsoft.com/office/drawing/2014/main" id="{00000000-0008-0000-0000-00003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831" name="Imagen 263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832" name="Imagen 264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833" name="Imagen 265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834" name="Imagen 266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835" name="Imagen 267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836" name="Imagen 268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837" name="Imagen 269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1356</xdr:row>
      <xdr:rowOff>0</xdr:rowOff>
    </xdr:from>
    <xdr:ext cx="247650" cy="161925"/>
    <xdr:pic>
      <xdr:nvPicPr>
        <xdr:cNvPr id="838" name="Imagen 270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32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1357</xdr:row>
      <xdr:rowOff>0</xdr:rowOff>
    </xdr:from>
    <xdr:ext cx="247650" cy="161925"/>
    <xdr:pic>
      <xdr:nvPicPr>
        <xdr:cNvPr id="839" name="Imagen 271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51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840" name="Imagen 272">
          <a:extLst>
            <a:ext uri="{FF2B5EF4-FFF2-40B4-BE49-F238E27FC236}">
              <a16:creationId xmlns:a16="http://schemas.microsoft.com/office/drawing/2014/main" id="{00000000-0008-0000-0000-00004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841" name="Imagen 273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842" name="Imagen 274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843" name="Imagen 275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844" name="8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845" name="8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846" name="8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847" name="8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848" name="8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849" name="8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850" name="8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1372</xdr:row>
      <xdr:rowOff>0</xdr:rowOff>
    </xdr:from>
    <xdr:ext cx="247650" cy="161925"/>
    <xdr:pic>
      <xdr:nvPicPr>
        <xdr:cNvPr id="851" name="8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38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852" name="8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853" name="8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854" name="8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855" name="8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856" name="8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857" name="8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858" name="8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859" name="8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860" name="8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1382</xdr:row>
      <xdr:rowOff>0</xdr:rowOff>
    </xdr:from>
    <xdr:ext cx="247650" cy="161925"/>
    <xdr:pic>
      <xdr:nvPicPr>
        <xdr:cNvPr id="861" name="8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29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862" name="8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863" name="8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864" name="8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865" name="8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1388</xdr:row>
      <xdr:rowOff>0</xdr:rowOff>
    </xdr:from>
    <xdr:ext cx="247650" cy="161925"/>
    <xdr:pic>
      <xdr:nvPicPr>
        <xdr:cNvPr id="866" name="8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434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867" name="8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868" name="8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869" name="8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870" name="8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871" name="8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872" name="8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873" name="8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874" name="8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875" name="8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876" name="8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877" name="8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878" name="8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1402</xdr:row>
      <xdr:rowOff>0</xdr:rowOff>
    </xdr:from>
    <xdr:ext cx="247650" cy="161925"/>
    <xdr:pic>
      <xdr:nvPicPr>
        <xdr:cNvPr id="879" name="8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101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0" name="8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881" name="8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882" name="8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1405</xdr:row>
      <xdr:rowOff>0</xdr:rowOff>
    </xdr:from>
    <xdr:ext cx="247650" cy="161925"/>
    <xdr:pic>
      <xdr:nvPicPr>
        <xdr:cNvPr id="883" name="8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67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1268</xdr:row>
      <xdr:rowOff>0</xdr:rowOff>
    </xdr:from>
    <xdr:ext cx="247650" cy="161925"/>
    <xdr:pic>
      <xdr:nvPicPr>
        <xdr:cNvPr id="884" name="8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199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1269</xdr:row>
      <xdr:rowOff>0</xdr:rowOff>
    </xdr:from>
    <xdr:ext cx="247650" cy="161925"/>
    <xdr:pic>
      <xdr:nvPicPr>
        <xdr:cNvPr id="885" name="8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18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1270</xdr:row>
      <xdr:rowOff>0</xdr:rowOff>
    </xdr:from>
    <xdr:ext cx="247650" cy="161925"/>
    <xdr:pic>
      <xdr:nvPicPr>
        <xdr:cNvPr id="886" name="8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37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7" name="8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56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1271</xdr:row>
      <xdr:rowOff>0</xdr:rowOff>
    </xdr:from>
    <xdr:ext cx="247650" cy="161925"/>
    <xdr:pic>
      <xdr:nvPicPr>
        <xdr:cNvPr id="888" name="8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75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1272</xdr:row>
      <xdr:rowOff>0</xdr:rowOff>
    </xdr:from>
    <xdr:ext cx="247650" cy="161925"/>
    <xdr:pic>
      <xdr:nvPicPr>
        <xdr:cNvPr id="889" name="8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294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1273</xdr:row>
      <xdr:rowOff>0</xdr:rowOff>
    </xdr:from>
    <xdr:ext cx="247650" cy="161925"/>
    <xdr:pic>
      <xdr:nvPicPr>
        <xdr:cNvPr id="890" name="8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13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1274</xdr:row>
      <xdr:rowOff>0</xdr:rowOff>
    </xdr:from>
    <xdr:ext cx="247650" cy="161925"/>
    <xdr:pic>
      <xdr:nvPicPr>
        <xdr:cNvPr id="891" name="8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32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1276</xdr:row>
      <xdr:rowOff>0</xdr:rowOff>
    </xdr:from>
    <xdr:ext cx="247650" cy="161925"/>
    <xdr:pic>
      <xdr:nvPicPr>
        <xdr:cNvPr id="892" name="Imagen 542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70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1277</xdr:row>
      <xdr:rowOff>0</xdr:rowOff>
    </xdr:from>
    <xdr:ext cx="247650" cy="161925"/>
    <xdr:pic>
      <xdr:nvPicPr>
        <xdr:cNvPr id="893" name="Imagen 543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389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4" name="Imagen 544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08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1278</xdr:row>
      <xdr:rowOff>0</xdr:rowOff>
    </xdr:from>
    <xdr:ext cx="247650" cy="161925"/>
    <xdr:pic>
      <xdr:nvPicPr>
        <xdr:cNvPr id="895" name="Imagen 545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27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1279</xdr:row>
      <xdr:rowOff>0</xdr:rowOff>
    </xdr:from>
    <xdr:ext cx="247650" cy="161925"/>
    <xdr:pic>
      <xdr:nvPicPr>
        <xdr:cNvPr id="896" name="Imagen 546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46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1280</xdr:row>
      <xdr:rowOff>0</xdr:rowOff>
    </xdr:from>
    <xdr:ext cx="247650" cy="161925"/>
    <xdr:pic>
      <xdr:nvPicPr>
        <xdr:cNvPr id="897" name="Imagen 547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65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1281</xdr:row>
      <xdr:rowOff>0</xdr:rowOff>
    </xdr:from>
    <xdr:ext cx="247650" cy="161925"/>
    <xdr:pic>
      <xdr:nvPicPr>
        <xdr:cNvPr id="898" name="Imagen 548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484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1282</xdr:row>
      <xdr:rowOff>0</xdr:rowOff>
    </xdr:from>
    <xdr:ext cx="247650" cy="161925"/>
    <xdr:pic>
      <xdr:nvPicPr>
        <xdr:cNvPr id="899" name="Imagen 549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03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1283</xdr:row>
      <xdr:rowOff>0</xdr:rowOff>
    </xdr:from>
    <xdr:ext cx="247650" cy="161925"/>
    <xdr:pic>
      <xdr:nvPicPr>
        <xdr:cNvPr id="900" name="Imagen 550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22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1284</xdr:row>
      <xdr:rowOff>0</xdr:rowOff>
    </xdr:from>
    <xdr:ext cx="247650" cy="161925"/>
    <xdr:pic>
      <xdr:nvPicPr>
        <xdr:cNvPr id="901" name="Imagen 551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41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1285</xdr:row>
      <xdr:rowOff>0</xdr:rowOff>
    </xdr:from>
    <xdr:ext cx="247650" cy="161925"/>
    <xdr:pic>
      <xdr:nvPicPr>
        <xdr:cNvPr id="902" name="Imagen 552">
          <a:extLst>
            <a:ext uri="{FF2B5EF4-FFF2-40B4-BE49-F238E27FC236}">
              <a16:creationId xmlns:a16="http://schemas.microsoft.com/office/drawing/2014/main" id="{00000000-0008-0000-0000-00008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61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1286</xdr:row>
      <xdr:rowOff>0</xdr:rowOff>
    </xdr:from>
    <xdr:ext cx="247650" cy="161925"/>
    <xdr:pic>
      <xdr:nvPicPr>
        <xdr:cNvPr id="903" name="Imagen 553">
          <a:extLst>
            <a:ext uri="{FF2B5EF4-FFF2-40B4-BE49-F238E27FC236}">
              <a16:creationId xmlns:a16="http://schemas.microsoft.com/office/drawing/2014/main" id="{00000000-0008-0000-0000-00008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80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1287</xdr:row>
      <xdr:rowOff>0</xdr:rowOff>
    </xdr:from>
    <xdr:ext cx="247650" cy="161925"/>
    <xdr:pic>
      <xdr:nvPicPr>
        <xdr:cNvPr id="904" name="Imagen 554">
          <a:extLst>
            <a:ext uri="{FF2B5EF4-FFF2-40B4-BE49-F238E27FC236}">
              <a16:creationId xmlns:a16="http://schemas.microsoft.com/office/drawing/2014/main" id="{00000000-0008-0000-0000-00008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599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5" name="Imagen 555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18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1288</xdr:row>
      <xdr:rowOff>0</xdr:rowOff>
    </xdr:from>
    <xdr:ext cx="247650" cy="161925"/>
    <xdr:pic>
      <xdr:nvPicPr>
        <xdr:cNvPr id="906" name="Imagen 556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37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1289</xdr:row>
      <xdr:rowOff>0</xdr:rowOff>
    </xdr:from>
    <xdr:ext cx="247650" cy="161925"/>
    <xdr:pic>
      <xdr:nvPicPr>
        <xdr:cNvPr id="907" name="Imagen 557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56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1290</xdr:row>
      <xdr:rowOff>0</xdr:rowOff>
    </xdr:from>
    <xdr:ext cx="247650" cy="161925"/>
    <xdr:pic>
      <xdr:nvPicPr>
        <xdr:cNvPr id="908" name="Imagen 558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75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1291</xdr:row>
      <xdr:rowOff>0</xdr:rowOff>
    </xdr:from>
    <xdr:ext cx="247650" cy="161925"/>
    <xdr:pic>
      <xdr:nvPicPr>
        <xdr:cNvPr id="909" name="Imagen 559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694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1292</xdr:row>
      <xdr:rowOff>0</xdr:rowOff>
    </xdr:from>
    <xdr:ext cx="247650" cy="161925"/>
    <xdr:pic>
      <xdr:nvPicPr>
        <xdr:cNvPr id="910" name="Imagen 560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13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1293</xdr:row>
      <xdr:rowOff>0</xdr:rowOff>
    </xdr:from>
    <xdr:ext cx="247650" cy="161925"/>
    <xdr:pic>
      <xdr:nvPicPr>
        <xdr:cNvPr id="911" name="Imagen 561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32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1294</xdr:row>
      <xdr:rowOff>0</xdr:rowOff>
    </xdr:from>
    <xdr:ext cx="247650" cy="161925"/>
    <xdr:pic>
      <xdr:nvPicPr>
        <xdr:cNvPr id="912" name="Imagen 562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51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1295</xdr:row>
      <xdr:rowOff>0</xdr:rowOff>
    </xdr:from>
    <xdr:ext cx="247650" cy="161925"/>
    <xdr:pic>
      <xdr:nvPicPr>
        <xdr:cNvPr id="913" name="Imagen 563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70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1296</xdr:row>
      <xdr:rowOff>0</xdr:rowOff>
    </xdr:from>
    <xdr:ext cx="247650" cy="161925"/>
    <xdr:pic>
      <xdr:nvPicPr>
        <xdr:cNvPr id="914" name="Imagen 564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7896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1297</xdr:row>
      <xdr:rowOff>0</xdr:rowOff>
    </xdr:from>
    <xdr:ext cx="247650" cy="161925"/>
    <xdr:pic>
      <xdr:nvPicPr>
        <xdr:cNvPr id="915" name="Imagen 565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086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1298</xdr:row>
      <xdr:rowOff>0</xdr:rowOff>
    </xdr:from>
    <xdr:ext cx="247650" cy="161925"/>
    <xdr:pic>
      <xdr:nvPicPr>
        <xdr:cNvPr id="916" name="Imagen 566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27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1299</xdr:row>
      <xdr:rowOff>0</xdr:rowOff>
    </xdr:from>
    <xdr:ext cx="247650" cy="161925"/>
    <xdr:pic>
      <xdr:nvPicPr>
        <xdr:cNvPr id="917" name="Imagen 567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46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1300</xdr:row>
      <xdr:rowOff>0</xdr:rowOff>
    </xdr:from>
    <xdr:ext cx="247650" cy="161925"/>
    <xdr:pic>
      <xdr:nvPicPr>
        <xdr:cNvPr id="918" name="Imagen 568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65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1301</xdr:row>
      <xdr:rowOff>0</xdr:rowOff>
    </xdr:from>
    <xdr:ext cx="247650" cy="161925"/>
    <xdr:pic>
      <xdr:nvPicPr>
        <xdr:cNvPr id="919" name="Imagen 569">
          <a:extLst>
            <a:ext uri="{FF2B5EF4-FFF2-40B4-BE49-F238E27FC236}">
              <a16:creationId xmlns:a16="http://schemas.microsoft.com/office/drawing/2014/main" id="{00000000-0008-0000-0000-00009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884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1302</xdr:row>
      <xdr:rowOff>0</xdr:rowOff>
    </xdr:from>
    <xdr:ext cx="247650" cy="161925"/>
    <xdr:pic>
      <xdr:nvPicPr>
        <xdr:cNvPr id="920" name="Imagen 570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03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1303</xdr:row>
      <xdr:rowOff>0</xdr:rowOff>
    </xdr:from>
    <xdr:ext cx="247650" cy="161925"/>
    <xdr:pic>
      <xdr:nvPicPr>
        <xdr:cNvPr id="921" name="Imagen 571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22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1304</xdr:row>
      <xdr:rowOff>0</xdr:rowOff>
    </xdr:from>
    <xdr:ext cx="247650" cy="161925"/>
    <xdr:pic>
      <xdr:nvPicPr>
        <xdr:cNvPr id="922" name="Imagen 572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42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1305</xdr:row>
      <xdr:rowOff>0</xdr:rowOff>
    </xdr:from>
    <xdr:ext cx="247650" cy="161925"/>
    <xdr:pic>
      <xdr:nvPicPr>
        <xdr:cNvPr id="923" name="Imagen 573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61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1306</xdr:row>
      <xdr:rowOff>0</xdr:rowOff>
    </xdr:from>
    <xdr:ext cx="247650" cy="161925"/>
    <xdr:pic>
      <xdr:nvPicPr>
        <xdr:cNvPr id="924" name="Imagen 574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80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1307</xdr:row>
      <xdr:rowOff>0</xdr:rowOff>
    </xdr:from>
    <xdr:ext cx="247650" cy="161925"/>
    <xdr:pic>
      <xdr:nvPicPr>
        <xdr:cNvPr id="925" name="Imagen 575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1999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1308</xdr:row>
      <xdr:rowOff>0</xdr:rowOff>
    </xdr:from>
    <xdr:ext cx="247650" cy="161925"/>
    <xdr:pic>
      <xdr:nvPicPr>
        <xdr:cNvPr id="926" name="Imagen 576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18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1309</xdr:row>
      <xdr:rowOff>0</xdr:rowOff>
    </xdr:from>
    <xdr:ext cx="247650" cy="161925"/>
    <xdr:pic>
      <xdr:nvPicPr>
        <xdr:cNvPr id="927" name="Imagen 577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37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1310</xdr:row>
      <xdr:rowOff>0</xdr:rowOff>
    </xdr:from>
    <xdr:ext cx="247650" cy="161925"/>
    <xdr:pic>
      <xdr:nvPicPr>
        <xdr:cNvPr id="928" name="Imagen 578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56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1312</xdr:row>
      <xdr:rowOff>0</xdr:rowOff>
    </xdr:from>
    <xdr:ext cx="247650" cy="161925"/>
    <xdr:pic>
      <xdr:nvPicPr>
        <xdr:cNvPr id="929" name="Imagen 579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094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1313</xdr:row>
      <xdr:rowOff>0</xdr:rowOff>
    </xdr:from>
    <xdr:ext cx="247650" cy="161925"/>
    <xdr:pic>
      <xdr:nvPicPr>
        <xdr:cNvPr id="930" name="Imagen 580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13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1314</xdr:row>
      <xdr:rowOff>0</xdr:rowOff>
    </xdr:from>
    <xdr:ext cx="247650" cy="161925"/>
    <xdr:pic>
      <xdr:nvPicPr>
        <xdr:cNvPr id="931" name="Imagen 581">
          <a:extLst>
            <a:ext uri="{FF2B5EF4-FFF2-40B4-BE49-F238E27FC236}">
              <a16:creationId xmlns:a16="http://schemas.microsoft.com/office/drawing/2014/main" id="{00000000-0008-0000-0000-0000A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32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1315</xdr:row>
      <xdr:rowOff>0</xdr:rowOff>
    </xdr:from>
    <xdr:ext cx="247650" cy="161925"/>
    <xdr:pic>
      <xdr:nvPicPr>
        <xdr:cNvPr id="932" name="Imagen 582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151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1318</xdr:row>
      <xdr:rowOff>0</xdr:rowOff>
    </xdr:from>
    <xdr:ext cx="247650" cy="161925"/>
    <xdr:pic>
      <xdr:nvPicPr>
        <xdr:cNvPr id="933" name="Imagen 583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08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1319</xdr:row>
      <xdr:rowOff>0</xdr:rowOff>
    </xdr:from>
    <xdr:ext cx="247650" cy="161925"/>
    <xdr:pic>
      <xdr:nvPicPr>
        <xdr:cNvPr id="934" name="Imagen 584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27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1320</xdr:row>
      <xdr:rowOff>0</xdr:rowOff>
    </xdr:from>
    <xdr:ext cx="247650" cy="161925"/>
    <xdr:pic>
      <xdr:nvPicPr>
        <xdr:cNvPr id="935" name="Imagen 585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46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1321</xdr:row>
      <xdr:rowOff>0</xdr:rowOff>
    </xdr:from>
    <xdr:ext cx="247650" cy="161925"/>
    <xdr:pic>
      <xdr:nvPicPr>
        <xdr:cNvPr id="936" name="Imagen 586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65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1322</xdr:row>
      <xdr:rowOff>0</xdr:rowOff>
    </xdr:from>
    <xdr:ext cx="247650" cy="161925"/>
    <xdr:pic>
      <xdr:nvPicPr>
        <xdr:cNvPr id="937" name="Imagen 587">
          <a:extLst>
            <a:ext uri="{FF2B5EF4-FFF2-40B4-BE49-F238E27FC236}">
              <a16:creationId xmlns:a16="http://schemas.microsoft.com/office/drawing/2014/main" id="{00000000-0008-0000-0000-0000A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284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1323</xdr:row>
      <xdr:rowOff>0</xdr:rowOff>
    </xdr:from>
    <xdr:ext cx="247650" cy="161925"/>
    <xdr:pic>
      <xdr:nvPicPr>
        <xdr:cNvPr id="938" name="Imagen 588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03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1324</xdr:row>
      <xdr:rowOff>0</xdr:rowOff>
    </xdr:from>
    <xdr:ext cx="247650" cy="161925"/>
    <xdr:pic>
      <xdr:nvPicPr>
        <xdr:cNvPr id="939" name="Imagen 589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23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1325</xdr:row>
      <xdr:rowOff>0</xdr:rowOff>
    </xdr:from>
    <xdr:ext cx="247650" cy="161925"/>
    <xdr:pic>
      <xdr:nvPicPr>
        <xdr:cNvPr id="940" name="Imagen 590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42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1327</xdr:row>
      <xdr:rowOff>0</xdr:rowOff>
    </xdr:from>
    <xdr:ext cx="247650" cy="161925"/>
    <xdr:pic>
      <xdr:nvPicPr>
        <xdr:cNvPr id="941" name="Imagen 591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80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1328</xdr:row>
      <xdr:rowOff>0</xdr:rowOff>
    </xdr:from>
    <xdr:ext cx="247650" cy="161925"/>
    <xdr:pic>
      <xdr:nvPicPr>
        <xdr:cNvPr id="942" name="Imagen 592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399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1329</xdr:row>
      <xdr:rowOff>0</xdr:rowOff>
    </xdr:from>
    <xdr:ext cx="247650" cy="161925"/>
    <xdr:pic>
      <xdr:nvPicPr>
        <xdr:cNvPr id="943" name="Imagen 593">
          <a:extLst>
            <a:ext uri="{FF2B5EF4-FFF2-40B4-BE49-F238E27FC236}">
              <a16:creationId xmlns:a16="http://schemas.microsoft.com/office/drawing/2014/main" id="{00000000-0008-0000-0000-0000A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18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1330</xdr:row>
      <xdr:rowOff>0</xdr:rowOff>
    </xdr:from>
    <xdr:ext cx="247650" cy="161925"/>
    <xdr:pic>
      <xdr:nvPicPr>
        <xdr:cNvPr id="944" name="Imagen 594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37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1331</xdr:row>
      <xdr:rowOff>0</xdr:rowOff>
    </xdr:from>
    <xdr:ext cx="247650" cy="161925"/>
    <xdr:pic>
      <xdr:nvPicPr>
        <xdr:cNvPr id="945" name="Imagen 595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56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1332</xdr:row>
      <xdr:rowOff>0</xdr:rowOff>
    </xdr:from>
    <xdr:ext cx="247650" cy="161925"/>
    <xdr:pic>
      <xdr:nvPicPr>
        <xdr:cNvPr id="946" name="Imagen 596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75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1333</xdr:row>
      <xdr:rowOff>0</xdr:rowOff>
    </xdr:from>
    <xdr:ext cx="247650" cy="161925"/>
    <xdr:pic>
      <xdr:nvPicPr>
        <xdr:cNvPr id="947" name="Imagen 597">
          <a:extLst>
            <a:ext uri="{FF2B5EF4-FFF2-40B4-BE49-F238E27FC236}">
              <a16:creationId xmlns:a16="http://schemas.microsoft.com/office/drawing/2014/main" id="{00000000-0008-0000-0000-0000B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494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1334</xdr:row>
      <xdr:rowOff>0</xdr:rowOff>
    </xdr:from>
    <xdr:ext cx="247650" cy="161925"/>
    <xdr:pic>
      <xdr:nvPicPr>
        <xdr:cNvPr id="948" name="Imagen 598">
          <a:extLst>
            <a:ext uri="{FF2B5EF4-FFF2-40B4-BE49-F238E27FC236}">
              <a16:creationId xmlns:a16="http://schemas.microsoft.com/office/drawing/2014/main" id="{00000000-0008-0000-0000-0000B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13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1335</xdr:row>
      <xdr:rowOff>0</xdr:rowOff>
    </xdr:from>
    <xdr:ext cx="247650" cy="161925"/>
    <xdr:pic>
      <xdr:nvPicPr>
        <xdr:cNvPr id="949" name="Imagen 599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32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1338</xdr:row>
      <xdr:rowOff>0</xdr:rowOff>
    </xdr:from>
    <xdr:ext cx="247650" cy="161925"/>
    <xdr:pic>
      <xdr:nvPicPr>
        <xdr:cNvPr id="950" name="Imagen 600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589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1339</xdr:row>
      <xdr:rowOff>0</xdr:rowOff>
    </xdr:from>
    <xdr:ext cx="247650" cy="161925"/>
    <xdr:pic>
      <xdr:nvPicPr>
        <xdr:cNvPr id="951" name="Imagen 601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08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1340</xdr:row>
      <xdr:rowOff>0</xdr:rowOff>
    </xdr:from>
    <xdr:ext cx="247650" cy="161925"/>
    <xdr:pic>
      <xdr:nvPicPr>
        <xdr:cNvPr id="952" name="Imagen 602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27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1341</xdr:row>
      <xdr:rowOff>0</xdr:rowOff>
    </xdr:from>
    <xdr:ext cx="247650" cy="161925"/>
    <xdr:pic>
      <xdr:nvPicPr>
        <xdr:cNvPr id="953" name="Imagen 603">
          <a:extLst>
            <a:ext uri="{FF2B5EF4-FFF2-40B4-BE49-F238E27FC236}">
              <a16:creationId xmlns:a16="http://schemas.microsoft.com/office/drawing/2014/main" id="{00000000-0008-0000-0000-0000B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46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1342</xdr:row>
      <xdr:rowOff>0</xdr:rowOff>
    </xdr:from>
    <xdr:ext cx="247650" cy="161925"/>
    <xdr:pic>
      <xdr:nvPicPr>
        <xdr:cNvPr id="954" name="Imagen 604">
          <a:extLst>
            <a:ext uri="{FF2B5EF4-FFF2-40B4-BE49-F238E27FC236}">
              <a16:creationId xmlns:a16="http://schemas.microsoft.com/office/drawing/2014/main" id="{00000000-0008-0000-0000-0000B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65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1343</xdr:row>
      <xdr:rowOff>0</xdr:rowOff>
    </xdr:from>
    <xdr:ext cx="247650" cy="161925"/>
    <xdr:pic>
      <xdr:nvPicPr>
        <xdr:cNvPr id="955" name="Imagen 605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684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1344</xdr:row>
      <xdr:rowOff>0</xdr:rowOff>
    </xdr:from>
    <xdr:ext cx="247650" cy="161925"/>
    <xdr:pic>
      <xdr:nvPicPr>
        <xdr:cNvPr id="956" name="Imagen 606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04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1345</xdr:row>
      <xdr:rowOff>0</xdr:rowOff>
    </xdr:from>
    <xdr:ext cx="247650" cy="161925"/>
    <xdr:pic>
      <xdr:nvPicPr>
        <xdr:cNvPr id="957" name="Imagen 607">
          <a:extLst>
            <a:ext uri="{FF2B5EF4-FFF2-40B4-BE49-F238E27FC236}">
              <a16:creationId xmlns:a16="http://schemas.microsoft.com/office/drawing/2014/main" id="{00000000-0008-0000-0000-0000B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23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1346</xdr:row>
      <xdr:rowOff>0</xdr:rowOff>
    </xdr:from>
    <xdr:ext cx="247650" cy="161925"/>
    <xdr:pic>
      <xdr:nvPicPr>
        <xdr:cNvPr id="958" name="Imagen 608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42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1347</xdr:row>
      <xdr:rowOff>0</xdr:rowOff>
    </xdr:from>
    <xdr:ext cx="247650" cy="161925"/>
    <xdr:pic>
      <xdr:nvPicPr>
        <xdr:cNvPr id="959" name="Imagen 609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61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1348</xdr:row>
      <xdr:rowOff>0</xdr:rowOff>
    </xdr:from>
    <xdr:ext cx="247650" cy="161925"/>
    <xdr:pic>
      <xdr:nvPicPr>
        <xdr:cNvPr id="960" name="Imagen 610">
          <a:extLst>
            <a:ext uri="{FF2B5EF4-FFF2-40B4-BE49-F238E27FC236}">
              <a16:creationId xmlns:a16="http://schemas.microsoft.com/office/drawing/2014/main" id="{00000000-0008-0000-0000-0000C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80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1349</xdr:row>
      <xdr:rowOff>0</xdr:rowOff>
    </xdr:from>
    <xdr:ext cx="247650" cy="161925"/>
    <xdr:pic>
      <xdr:nvPicPr>
        <xdr:cNvPr id="961" name="Imagen 611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799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1350</xdr:row>
      <xdr:rowOff>0</xdr:rowOff>
    </xdr:from>
    <xdr:ext cx="247650" cy="161925"/>
    <xdr:pic>
      <xdr:nvPicPr>
        <xdr:cNvPr id="962" name="Imagen 612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18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1351</xdr:row>
      <xdr:rowOff>0</xdr:rowOff>
    </xdr:from>
    <xdr:ext cx="247650" cy="161925"/>
    <xdr:pic>
      <xdr:nvPicPr>
        <xdr:cNvPr id="963" name="Imagen 613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373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1352</xdr:row>
      <xdr:rowOff>0</xdr:rowOff>
    </xdr:from>
    <xdr:ext cx="247650" cy="161925"/>
    <xdr:pic>
      <xdr:nvPicPr>
        <xdr:cNvPr id="964" name="Imagen 614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564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1353</xdr:row>
      <xdr:rowOff>0</xdr:rowOff>
    </xdr:from>
    <xdr:ext cx="247650" cy="161925"/>
    <xdr:pic>
      <xdr:nvPicPr>
        <xdr:cNvPr id="965" name="Imagen 615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754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1354</xdr:row>
      <xdr:rowOff>0</xdr:rowOff>
    </xdr:from>
    <xdr:ext cx="247650" cy="161925"/>
    <xdr:pic>
      <xdr:nvPicPr>
        <xdr:cNvPr id="966" name="Imagen 616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8945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1355</xdr:row>
      <xdr:rowOff>0</xdr:rowOff>
    </xdr:from>
    <xdr:ext cx="247650" cy="161925"/>
    <xdr:pic>
      <xdr:nvPicPr>
        <xdr:cNvPr id="967" name="Imagen 617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135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1358</xdr:row>
      <xdr:rowOff>0</xdr:rowOff>
    </xdr:from>
    <xdr:ext cx="247650" cy="161925"/>
    <xdr:pic>
      <xdr:nvPicPr>
        <xdr:cNvPr id="968" name="9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707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1359</xdr:row>
      <xdr:rowOff>0</xdr:rowOff>
    </xdr:from>
    <xdr:ext cx="247650" cy="161925"/>
    <xdr:pic>
      <xdr:nvPicPr>
        <xdr:cNvPr id="969" name="9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29897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1360</xdr:row>
      <xdr:rowOff>0</xdr:rowOff>
    </xdr:from>
    <xdr:ext cx="247650" cy="161925"/>
    <xdr:pic>
      <xdr:nvPicPr>
        <xdr:cNvPr id="970" name="9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088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1361</xdr:row>
      <xdr:rowOff>0</xdr:rowOff>
    </xdr:from>
    <xdr:ext cx="247650" cy="161925"/>
    <xdr:pic>
      <xdr:nvPicPr>
        <xdr:cNvPr id="971" name="9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278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1362</xdr:row>
      <xdr:rowOff>0</xdr:rowOff>
    </xdr:from>
    <xdr:ext cx="247650" cy="161925"/>
    <xdr:pic>
      <xdr:nvPicPr>
        <xdr:cNvPr id="972" name="9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469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1363</xdr:row>
      <xdr:rowOff>0</xdr:rowOff>
    </xdr:from>
    <xdr:ext cx="247650" cy="161925"/>
    <xdr:pic>
      <xdr:nvPicPr>
        <xdr:cNvPr id="973" name="Imagen 623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659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1364</xdr:row>
      <xdr:rowOff>0</xdr:rowOff>
    </xdr:from>
    <xdr:ext cx="247650" cy="161925"/>
    <xdr:pic>
      <xdr:nvPicPr>
        <xdr:cNvPr id="974" name="Imagen 624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0850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1365</xdr:row>
      <xdr:rowOff>0</xdr:rowOff>
    </xdr:from>
    <xdr:ext cx="247650" cy="161925"/>
    <xdr:pic>
      <xdr:nvPicPr>
        <xdr:cNvPr id="975" name="Imagen 625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040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1366</xdr:row>
      <xdr:rowOff>0</xdr:rowOff>
    </xdr:from>
    <xdr:ext cx="247650" cy="161925"/>
    <xdr:pic>
      <xdr:nvPicPr>
        <xdr:cNvPr id="976" name="Imagen 626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231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1367</xdr:row>
      <xdr:rowOff>0</xdr:rowOff>
    </xdr:from>
    <xdr:ext cx="247650" cy="161925"/>
    <xdr:pic>
      <xdr:nvPicPr>
        <xdr:cNvPr id="977" name="Imagen 627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421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1368</xdr:row>
      <xdr:rowOff>0</xdr:rowOff>
    </xdr:from>
    <xdr:ext cx="247650" cy="161925"/>
    <xdr:pic>
      <xdr:nvPicPr>
        <xdr:cNvPr id="978" name="Imagen 628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612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1369</xdr:row>
      <xdr:rowOff>0</xdr:rowOff>
    </xdr:from>
    <xdr:ext cx="247650" cy="161925"/>
    <xdr:pic>
      <xdr:nvPicPr>
        <xdr:cNvPr id="979" name="Imagen 629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8027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1370</xdr:row>
      <xdr:rowOff>0</xdr:rowOff>
    </xdr:from>
    <xdr:ext cx="247650" cy="161925"/>
    <xdr:pic>
      <xdr:nvPicPr>
        <xdr:cNvPr id="980" name="Imagen 630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19932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1371</xdr:row>
      <xdr:rowOff>0</xdr:rowOff>
    </xdr:from>
    <xdr:ext cx="247650" cy="161925"/>
    <xdr:pic>
      <xdr:nvPicPr>
        <xdr:cNvPr id="981" name="Imagen 631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19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1373</xdr:row>
      <xdr:rowOff>0</xdr:rowOff>
    </xdr:from>
    <xdr:ext cx="247650" cy="161925"/>
    <xdr:pic>
      <xdr:nvPicPr>
        <xdr:cNvPr id="982" name="Imagen 632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57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1374</xdr:row>
      <xdr:rowOff>0</xdr:rowOff>
    </xdr:from>
    <xdr:ext cx="247650" cy="161925"/>
    <xdr:pic>
      <xdr:nvPicPr>
        <xdr:cNvPr id="983" name="Imagen 633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76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1375</xdr:row>
      <xdr:rowOff>0</xdr:rowOff>
    </xdr:from>
    <xdr:ext cx="247650" cy="161925"/>
    <xdr:pic>
      <xdr:nvPicPr>
        <xdr:cNvPr id="984" name="Imagen 634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295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1376</xdr:row>
      <xdr:rowOff>0</xdr:rowOff>
    </xdr:from>
    <xdr:ext cx="247650" cy="161925"/>
    <xdr:pic>
      <xdr:nvPicPr>
        <xdr:cNvPr id="985" name="Imagen 635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14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1377</xdr:row>
      <xdr:rowOff>0</xdr:rowOff>
    </xdr:from>
    <xdr:ext cx="247650" cy="161925"/>
    <xdr:pic>
      <xdr:nvPicPr>
        <xdr:cNvPr id="986" name="Imagen 636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33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1378</xdr:row>
      <xdr:rowOff>0</xdr:rowOff>
    </xdr:from>
    <xdr:ext cx="247650" cy="161925"/>
    <xdr:pic>
      <xdr:nvPicPr>
        <xdr:cNvPr id="987" name="Imagen 637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52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1379</xdr:row>
      <xdr:rowOff>0</xdr:rowOff>
    </xdr:from>
    <xdr:ext cx="247650" cy="161925"/>
    <xdr:pic>
      <xdr:nvPicPr>
        <xdr:cNvPr id="988" name="Imagen 638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71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1380</xdr:row>
      <xdr:rowOff>0</xdr:rowOff>
    </xdr:from>
    <xdr:ext cx="247650" cy="161925"/>
    <xdr:pic>
      <xdr:nvPicPr>
        <xdr:cNvPr id="989" name="Imagen 639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391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1381</xdr:row>
      <xdr:rowOff>0</xdr:rowOff>
    </xdr:from>
    <xdr:ext cx="247650" cy="161925"/>
    <xdr:pic>
      <xdr:nvPicPr>
        <xdr:cNvPr id="990" name="Imagen 640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10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1383</xdr:row>
      <xdr:rowOff>0</xdr:rowOff>
    </xdr:from>
    <xdr:ext cx="247650" cy="161925"/>
    <xdr:pic>
      <xdr:nvPicPr>
        <xdr:cNvPr id="991" name="Imagen 641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48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1384</xdr:row>
      <xdr:rowOff>0</xdr:rowOff>
    </xdr:from>
    <xdr:ext cx="247650" cy="161925"/>
    <xdr:pic>
      <xdr:nvPicPr>
        <xdr:cNvPr id="992" name="Imagen 642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67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1385</xdr:row>
      <xdr:rowOff>0</xdr:rowOff>
    </xdr:from>
    <xdr:ext cx="247650" cy="161925"/>
    <xdr:pic>
      <xdr:nvPicPr>
        <xdr:cNvPr id="993" name="Imagen 643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4862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1386</xdr:row>
      <xdr:rowOff>0</xdr:rowOff>
    </xdr:from>
    <xdr:ext cx="247650" cy="161925"/>
    <xdr:pic>
      <xdr:nvPicPr>
        <xdr:cNvPr id="994" name="Imagen 644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053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1387</xdr:row>
      <xdr:rowOff>0</xdr:rowOff>
    </xdr:from>
    <xdr:ext cx="247650" cy="161925"/>
    <xdr:pic>
      <xdr:nvPicPr>
        <xdr:cNvPr id="995" name="Imagen 645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243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1389</xdr:row>
      <xdr:rowOff>0</xdr:rowOff>
    </xdr:from>
    <xdr:ext cx="247650" cy="161925"/>
    <xdr:pic>
      <xdr:nvPicPr>
        <xdr:cNvPr id="996" name="Imagen 650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624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1390</xdr:row>
      <xdr:rowOff>0</xdr:rowOff>
    </xdr:from>
    <xdr:ext cx="247650" cy="161925"/>
    <xdr:pic>
      <xdr:nvPicPr>
        <xdr:cNvPr id="997" name="Imagen 651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5815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1391</xdr:row>
      <xdr:rowOff>0</xdr:rowOff>
    </xdr:from>
    <xdr:ext cx="247650" cy="161925"/>
    <xdr:pic>
      <xdr:nvPicPr>
        <xdr:cNvPr id="998" name="Imagen 652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005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1392</xdr:row>
      <xdr:rowOff>0</xdr:rowOff>
    </xdr:from>
    <xdr:ext cx="247650" cy="161925"/>
    <xdr:pic>
      <xdr:nvPicPr>
        <xdr:cNvPr id="999" name="Imagen 653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196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1393</xdr:row>
      <xdr:rowOff>0</xdr:rowOff>
    </xdr:from>
    <xdr:ext cx="247650" cy="161925"/>
    <xdr:pic>
      <xdr:nvPicPr>
        <xdr:cNvPr id="1000" name="Imagen 654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386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1394</xdr:row>
      <xdr:rowOff>0</xdr:rowOff>
    </xdr:from>
    <xdr:ext cx="247650" cy="161925"/>
    <xdr:pic>
      <xdr:nvPicPr>
        <xdr:cNvPr id="1001" name="Imagen 655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577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1395</xdr:row>
      <xdr:rowOff>0</xdr:rowOff>
    </xdr:from>
    <xdr:ext cx="247650" cy="161925"/>
    <xdr:pic>
      <xdr:nvPicPr>
        <xdr:cNvPr id="1002" name="Imagen 656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767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1396</xdr:row>
      <xdr:rowOff>0</xdr:rowOff>
    </xdr:from>
    <xdr:ext cx="247650" cy="161925"/>
    <xdr:pic>
      <xdr:nvPicPr>
        <xdr:cNvPr id="1003" name="Imagen 657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6958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1397</xdr:row>
      <xdr:rowOff>0</xdr:rowOff>
    </xdr:from>
    <xdr:ext cx="247650" cy="161925"/>
    <xdr:pic>
      <xdr:nvPicPr>
        <xdr:cNvPr id="1004" name="Imagen 658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148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1398</xdr:row>
      <xdr:rowOff>0</xdr:rowOff>
    </xdr:from>
    <xdr:ext cx="247650" cy="161925"/>
    <xdr:pic>
      <xdr:nvPicPr>
        <xdr:cNvPr id="1005" name="Imagen 659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339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1399</xdr:row>
      <xdr:rowOff>0</xdr:rowOff>
    </xdr:from>
    <xdr:ext cx="247650" cy="161925"/>
    <xdr:pic>
      <xdr:nvPicPr>
        <xdr:cNvPr id="1006" name="Imagen 660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529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1400</xdr:row>
      <xdr:rowOff>0</xdr:rowOff>
    </xdr:from>
    <xdr:ext cx="247650" cy="161925"/>
    <xdr:pic>
      <xdr:nvPicPr>
        <xdr:cNvPr id="1007" name="10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720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1401</xdr:row>
      <xdr:rowOff>0</xdr:rowOff>
    </xdr:from>
    <xdr:ext cx="247650" cy="161925"/>
    <xdr:pic>
      <xdr:nvPicPr>
        <xdr:cNvPr id="1008" name="10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7910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1403</xdr:row>
      <xdr:rowOff>0</xdr:rowOff>
    </xdr:from>
    <xdr:ext cx="247650" cy="161925"/>
    <xdr:pic>
      <xdr:nvPicPr>
        <xdr:cNvPr id="1009" name="10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2916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1404</xdr:row>
      <xdr:rowOff>0</xdr:rowOff>
    </xdr:from>
    <xdr:ext cx="247650" cy="161925"/>
    <xdr:pic>
      <xdr:nvPicPr>
        <xdr:cNvPr id="1010" name="10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384821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1268</xdr:row>
      <xdr:rowOff>0</xdr:rowOff>
    </xdr:from>
    <xdr:to>
      <xdr:col>19</xdr:col>
      <xdr:colOff>247650</xdr:colOff>
      <xdr:row>1268</xdr:row>
      <xdr:rowOff>161925</xdr:rowOff>
    </xdr:to>
    <xdr:pic>
      <xdr:nvPicPr>
        <xdr:cNvPr id="1011" name="10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47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1269</xdr:row>
      <xdr:rowOff>0</xdr:rowOff>
    </xdr:from>
    <xdr:to>
      <xdr:col>19</xdr:col>
      <xdr:colOff>247650</xdr:colOff>
      <xdr:row>1269</xdr:row>
      <xdr:rowOff>161925</xdr:rowOff>
    </xdr:to>
    <xdr:pic>
      <xdr:nvPicPr>
        <xdr:cNvPr id="1012" name="10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267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1271</xdr:row>
      <xdr:rowOff>0</xdr:rowOff>
    </xdr:from>
    <xdr:to>
      <xdr:col>19</xdr:col>
      <xdr:colOff>247650</xdr:colOff>
      <xdr:row>1271</xdr:row>
      <xdr:rowOff>161925</xdr:rowOff>
    </xdr:to>
    <xdr:pic>
      <xdr:nvPicPr>
        <xdr:cNvPr id="1013" name="Imagen 1012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2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1272</xdr:row>
      <xdr:rowOff>0</xdr:rowOff>
    </xdr:from>
    <xdr:to>
      <xdr:col>19</xdr:col>
      <xdr:colOff>247650</xdr:colOff>
      <xdr:row>1272</xdr:row>
      <xdr:rowOff>161925</xdr:rowOff>
    </xdr:to>
    <xdr:pic>
      <xdr:nvPicPr>
        <xdr:cNvPr id="1014" name="Imagen 1013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4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1273</xdr:row>
      <xdr:rowOff>0</xdr:rowOff>
    </xdr:from>
    <xdr:to>
      <xdr:col>19</xdr:col>
      <xdr:colOff>247650</xdr:colOff>
      <xdr:row>1273</xdr:row>
      <xdr:rowOff>161925</xdr:rowOff>
    </xdr:to>
    <xdr:pic>
      <xdr:nvPicPr>
        <xdr:cNvPr id="1015" name="Imagen 1014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6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1274</xdr:row>
      <xdr:rowOff>0</xdr:rowOff>
    </xdr:from>
    <xdr:to>
      <xdr:col>19</xdr:col>
      <xdr:colOff>247650</xdr:colOff>
      <xdr:row>1274</xdr:row>
      <xdr:rowOff>161925</xdr:rowOff>
    </xdr:to>
    <xdr:pic>
      <xdr:nvPicPr>
        <xdr:cNvPr id="1016" name="Imagen 1015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38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1275</xdr:row>
      <xdr:rowOff>0</xdr:rowOff>
    </xdr:from>
    <xdr:to>
      <xdr:col>19</xdr:col>
      <xdr:colOff>247650</xdr:colOff>
      <xdr:row>1275</xdr:row>
      <xdr:rowOff>161925</xdr:rowOff>
    </xdr:to>
    <xdr:pic>
      <xdr:nvPicPr>
        <xdr:cNvPr id="1017" name="Imagen 1016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0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1276</xdr:row>
      <xdr:rowOff>0</xdr:rowOff>
    </xdr:from>
    <xdr:to>
      <xdr:col>19</xdr:col>
      <xdr:colOff>247650</xdr:colOff>
      <xdr:row>1276</xdr:row>
      <xdr:rowOff>161925</xdr:rowOff>
    </xdr:to>
    <xdr:pic>
      <xdr:nvPicPr>
        <xdr:cNvPr id="1018" name="Imagen 1017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2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1278</xdr:row>
      <xdr:rowOff>0</xdr:rowOff>
    </xdr:from>
    <xdr:to>
      <xdr:col>19</xdr:col>
      <xdr:colOff>247650</xdr:colOff>
      <xdr:row>1278</xdr:row>
      <xdr:rowOff>161925</xdr:rowOff>
    </xdr:to>
    <xdr:pic>
      <xdr:nvPicPr>
        <xdr:cNvPr id="1019" name="Imagen 1018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76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1279</xdr:row>
      <xdr:rowOff>0</xdr:rowOff>
    </xdr:from>
    <xdr:to>
      <xdr:col>19</xdr:col>
      <xdr:colOff>247650</xdr:colOff>
      <xdr:row>1279</xdr:row>
      <xdr:rowOff>161925</xdr:rowOff>
    </xdr:to>
    <xdr:pic>
      <xdr:nvPicPr>
        <xdr:cNvPr id="1020" name="Imagen 1019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496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1280</xdr:row>
      <xdr:rowOff>0</xdr:rowOff>
    </xdr:from>
    <xdr:to>
      <xdr:col>19</xdr:col>
      <xdr:colOff>247650</xdr:colOff>
      <xdr:row>1280</xdr:row>
      <xdr:rowOff>161925</xdr:rowOff>
    </xdr:to>
    <xdr:pic>
      <xdr:nvPicPr>
        <xdr:cNvPr id="1021" name="Imagen 1020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16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1281</xdr:row>
      <xdr:rowOff>0</xdr:rowOff>
    </xdr:from>
    <xdr:to>
      <xdr:col>19</xdr:col>
      <xdr:colOff>247650</xdr:colOff>
      <xdr:row>1281</xdr:row>
      <xdr:rowOff>161925</xdr:rowOff>
    </xdr:to>
    <xdr:pic>
      <xdr:nvPicPr>
        <xdr:cNvPr id="1022" name="Imagen 1021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36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1282</xdr:row>
      <xdr:rowOff>0</xdr:rowOff>
    </xdr:from>
    <xdr:to>
      <xdr:col>19</xdr:col>
      <xdr:colOff>247650</xdr:colOff>
      <xdr:row>1282</xdr:row>
      <xdr:rowOff>161925</xdr:rowOff>
    </xdr:to>
    <xdr:pic>
      <xdr:nvPicPr>
        <xdr:cNvPr id="1023" name="Imagen 1022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56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1283</xdr:row>
      <xdr:rowOff>0</xdr:rowOff>
    </xdr:from>
    <xdr:to>
      <xdr:col>19</xdr:col>
      <xdr:colOff>247650</xdr:colOff>
      <xdr:row>1283</xdr:row>
      <xdr:rowOff>161925</xdr:rowOff>
    </xdr:to>
    <xdr:pic>
      <xdr:nvPicPr>
        <xdr:cNvPr id="1024" name="Imagen 1023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764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1284</xdr:row>
      <xdr:rowOff>0</xdr:rowOff>
    </xdr:from>
    <xdr:to>
      <xdr:col>19</xdr:col>
      <xdr:colOff>247650</xdr:colOff>
      <xdr:row>1284</xdr:row>
      <xdr:rowOff>161925</xdr:rowOff>
    </xdr:to>
    <xdr:pic>
      <xdr:nvPicPr>
        <xdr:cNvPr id="1025" name="Imagen 102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5964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1285</xdr:row>
      <xdr:rowOff>0</xdr:rowOff>
    </xdr:from>
    <xdr:to>
      <xdr:col>19</xdr:col>
      <xdr:colOff>247650</xdr:colOff>
      <xdr:row>1285</xdr:row>
      <xdr:rowOff>161925</xdr:rowOff>
    </xdr:to>
    <xdr:pic>
      <xdr:nvPicPr>
        <xdr:cNvPr id="1026" name="Imagen 1025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164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1286</xdr:row>
      <xdr:rowOff>0</xdr:rowOff>
    </xdr:from>
    <xdr:to>
      <xdr:col>19</xdr:col>
      <xdr:colOff>247650</xdr:colOff>
      <xdr:row>1286</xdr:row>
      <xdr:rowOff>161925</xdr:rowOff>
    </xdr:to>
    <xdr:pic>
      <xdr:nvPicPr>
        <xdr:cNvPr id="1027" name="Imagen 1026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364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1288</xdr:row>
      <xdr:rowOff>0</xdr:rowOff>
    </xdr:from>
    <xdr:to>
      <xdr:col>19</xdr:col>
      <xdr:colOff>247650</xdr:colOff>
      <xdr:row>1288</xdr:row>
      <xdr:rowOff>161925</xdr:rowOff>
    </xdr:to>
    <xdr:pic>
      <xdr:nvPicPr>
        <xdr:cNvPr id="1028" name="Imagen 1027">
          <a:extLst>
            <a:ext uri="{FF2B5EF4-FFF2-40B4-BE49-F238E27FC236}">
              <a16:creationId xmlns:a16="http://schemas.microsoft.com/office/drawing/2014/main" id="{40F3CDDF-7673-4D8D-AA7C-07B39576B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4647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417"/>
  <sheetViews>
    <sheetView tabSelected="1" topLeftCell="A1256" zoomScale="80" zoomScaleNormal="80" workbookViewId="0">
      <selection activeCell="F1272" sqref="F1272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89">
        <v>45218</v>
      </c>
      <c r="B1032" s="690" t="s">
        <v>521</v>
      </c>
      <c r="C1032" s="690" t="s">
        <v>2128</v>
      </c>
      <c r="D1032" s="690" t="s">
        <v>2129</v>
      </c>
      <c r="E1032" s="691"/>
      <c r="F1032" s="691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0">
        <v>45222</v>
      </c>
      <c r="B1045" s="626" t="s">
        <v>15</v>
      </c>
      <c r="C1045" s="626" t="s">
        <v>2150</v>
      </c>
      <c r="D1045" s="626" t="s">
        <v>1934</v>
      </c>
      <c r="E1045" s="621"/>
      <c r="F1045" s="621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0">
        <v>45223</v>
      </c>
      <c r="B1051" s="621" t="s">
        <v>53</v>
      </c>
      <c r="C1051" s="622" t="s">
        <v>64</v>
      </c>
      <c r="D1051" s="621" t="s">
        <v>214</v>
      </c>
      <c r="E1051" s="621">
        <v>7563.6</v>
      </c>
      <c r="F1051" s="621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0">
        <v>45223</v>
      </c>
      <c r="B1052" s="621" t="s">
        <v>15</v>
      </c>
      <c r="C1052" s="621" t="s">
        <v>2206</v>
      </c>
      <c r="D1052" s="621" t="s">
        <v>2093</v>
      </c>
      <c r="E1052" s="621"/>
      <c r="F1052" s="621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0">
        <v>45223</v>
      </c>
      <c r="B1053" s="621" t="s">
        <v>15</v>
      </c>
      <c r="C1053" s="621" t="s">
        <v>2207</v>
      </c>
      <c r="D1053" s="621" t="s">
        <v>950</v>
      </c>
      <c r="E1053" s="621"/>
      <c r="F1053" s="621">
        <v>70</v>
      </c>
      <c r="G1053" s="53">
        <f t="shared" si="95"/>
        <v>12374.949999999999</v>
      </c>
      <c r="M1053" s="623">
        <v>45223</v>
      </c>
      <c r="N1053" s="624" t="s">
        <v>27</v>
      </c>
      <c r="O1053" s="624">
        <v>226</v>
      </c>
      <c r="P1053" s="625" t="s">
        <v>73</v>
      </c>
      <c r="Q1053" s="625" t="s">
        <v>2151</v>
      </c>
      <c r="R1053" s="625" t="s">
        <v>2152</v>
      </c>
      <c r="S1053" s="95" t="s">
        <v>2152</v>
      </c>
      <c r="T1053" s="374"/>
    </row>
    <row r="1054" spans="1:21" x14ac:dyDescent="0.25">
      <c r="A1054" s="620">
        <v>45223</v>
      </c>
      <c r="B1054" s="621" t="s">
        <v>15</v>
      </c>
      <c r="C1054" s="621" t="s">
        <v>2208</v>
      </c>
      <c r="D1054" s="621" t="s">
        <v>2209</v>
      </c>
      <c r="E1054" s="621"/>
      <c r="F1054" s="621">
        <v>150</v>
      </c>
      <c r="G1054" s="53">
        <f t="shared" si="95"/>
        <v>12224.949999999999</v>
      </c>
      <c r="M1054" s="623">
        <v>45223</v>
      </c>
      <c r="N1054" s="624" t="s">
        <v>18</v>
      </c>
      <c r="O1054" s="624">
        <v>1497</v>
      </c>
      <c r="P1054" s="625" t="s">
        <v>298</v>
      </c>
      <c r="Q1054" s="625" t="s">
        <v>73</v>
      </c>
      <c r="R1054" s="625" t="s">
        <v>2153</v>
      </c>
      <c r="S1054" s="95" t="s">
        <v>2153</v>
      </c>
      <c r="T1054" s="374"/>
    </row>
    <row r="1055" spans="1:21" x14ac:dyDescent="0.25">
      <c r="A1055" s="620">
        <v>45223</v>
      </c>
      <c r="B1055" s="621" t="s">
        <v>15</v>
      </c>
      <c r="C1055" s="621" t="s">
        <v>2210</v>
      </c>
      <c r="D1055" s="621" t="s">
        <v>1934</v>
      </c>
      <c r="E1055" s="621"/>
      <c r="F1055" s="621">
        <v>150</v>
      </c>
      <c r="G1055" s="53">
        <f t="shared" si="95"/>
        <v>12074.949999999999</v>
      </c>
      <c r="M1055" s="623">
        <v>45223</v>
      </c>
      <c r="N1055" s="624" t="s">
        <v>18</v>
      </c>
      <c r="O1055" s="624">
        <v>1499</v>
      </c>
      <c r="P1055" s="625" t="s">
        <v>162</v>
      </c>
      <c r="Q1055" s="625" t="s">
        <v>73</v>
      </c>
      <c r="R1055" s="625" t="s">
        <v>2154</v>
      </c>
      <c r="S1055" s="95" t="s">
        <v>2154</v>
      </c>
      <c r="T1055" s="374"/>
    </row>
    <row r="1056" spans="1:21" x14ac:dyDescent="0.25">
      <c r="A1056" s="620">
        <v>45223</v>
      </c>
      <c r="B1056" s="621" t="s">
        <v>53</v>
      </c>
      <c r="C1056" s="621" t="s">
        <v>64</v>
      </c>
      <c r="D1056" s="626" t="s">
        <v>438</v>
      </c>
      <c r="E1056" s="621">
        <v>4039.49</v>
      </c>
      <c r="F1056" s="621"/>
      <c r="G1056" s="53">
        <f t="shared" si="95"/>
        <v>16114.439999999999</v>
      </c>
      <c r="M1056" s="623">
        <v>45223</v>
      </c>
      <c r="N1056" s="624" t="s">
        <v>27</v>
      </c>
      <c r="O1056" s="624">
        <v>226</v>
      </c>
      <c r="P1056" s="625" t="s">
        <v>73</v>
      </c>
      <c r="Q1056" s="625" t="s">
        <v>2155</v>
      </c>
      <c r="R1056" s="625" t="s">
        <v>2156</v>
      </c>
      <c r="S1056" s="95" t="s">
        <v>2156</v>
      </c>
      <c r="T1056" s="374"/>
    </row>
    <row r="1057" spans="1:20" x14ac:dyDescent="0.25">
      <c r="A1057" s="620">
        <v>45223</v>
      </c>
      <c r="B1057" s="626" t="s">
        <v>53</v>
      </c>
      <c r="C1057" s="626" t="s">
        <v>64</v>
      </c>
      <c r="D1057" s="626" t="s">
        <v>208</v>
      </c>
      <c r="E1057" s="621">
        <v>983.07</v>
      </c>
      <c r="F1057" s="621"/>
      <c r="G1057" s="53">
        <f t="shared" si="95"/>
        <v>17097.509999999998</v>
      </c>
      <c r="M1057" s="623">
        <v>45223</v>
      </c>
      <c r="N1057" s="624" t="s">
        <v>18</v>
      </c>
      <c r="O1057" s="624">
        <v>1502</v>
      </c>
      <c r="P1057" s="625" t="s">
        <v>460</v>
      </c>
      <c r="Q1057" s="625" t="s">
        <v>73</v>
      </c>
      <c r="R1057" s="625" t="s">
        <v>2157</v>
      </c>
      <c r="S1057" s="95" t="s">
        <v>2157</v>
      </c>
      <c r="T1057" s="374"/>
    </row>
    <row r="1058" spans="1:20" x14ac:dyDescent="0.25">
      <c r="A1058" s="620">
        <v>45224</v>
      </c>
      <c r="B1058" s="626" t="s">
        <v>15</v>
      </c>
      <c r="C1058" s="626" t="s">
        <v>2211</v>
      </c>
      <c r="D1058" s="626" t="s">
        <v>1992</v>
      </c>
      <c r="E1058" s="621"/>
      <c r="F1058" s="621">
        <v>200</v>
      </c>
      <c r="G1058" s="53">
        <f t="shared" si="95"/>
        <v>16897.509999999998</v>
      </c>
      <c r="M1058" s="623">
        <v>45223</v>
      </c>
      <c r="N1058" s="624" t="s">
        <v>18</v>
      </c>
      <c r="O1058" s="624">
        <v>1496</v>
      </c>
      <c r="P1058" s="625" t="s">
        <v>154</v>
      </c>
      <c r="Q1058" s="625" t="s">
        <v>73</v>
      </c>
      <c r="R1058" s="625" t="s">
        <v>2158</v>
      </c>
      <c r="S1058" s="95" t="s">
        <v>2158</v>
      </c>
      <c r="T1058" s="374"/>
    </row>
    <row r="1059" spans="1:20" x14ac:dyDescent="0.25">
      <c r="A1059" s="620">
        <v>45224</v>
      </c>
      <c r="B1059" s="626" t="s">
        <v>53</v>
      </c>
      <c r="C1059" s="626" t="s">
        <v>64</v>
      </c>
      <c r="D1059" s="626" t="s">
        <v>2212</v>
      </c>
      <c r="E1059" s="621">
        <v>227.3</v>
      </c>
      <c r="F1059" s="621"/>
      <c r="G1059" s="53">
        <f t="shared" si="95"/>
        <v>17124.809999999998</v>
      </c>
      <c r="M1059" s="623">
        <v>45223</v>
      </c>
      <c r="N1059" s="624" t="s">
        <v>18</v>
      </c>
      <c r="O1059" s="624">
        <v>1501</v>
      </c>
      <c r="P1059" s="625" t="s">
        <v>460</v>
      </c>
      <c r="Q1059" s="625" t="s">
        <v>73</v>
      </c>
      <c r="R1059" s="625" t="s">
        <v>2159</v>
      </c>
      <c r="S1059" s="95" t="s">
        <v>2159</v>
      </c>
      <c r="T1059" s="374"/>
    </row>
    <row r="1060" spans="1:20" x14ac:dyDescent="0.25">
      <c r="A1060" s="620">
        <v>45224</v>
      </c>
      <c r="B1060" s="626" t="s">
        <v>15</v>
      </c>
      <c r="C1060" s="626">
        <v>58216156</v>
      </c>
      <c r="D1060" s="626" t="s">
        <v>1953</v>
      </c>
      <c r="E1060" s="621"/>
      <c r="F1060" s="621">
        <v>1550</v>
      </c>
      <c r="G1060" s="53">
        <f t="shared" si="95"/>
        <v>15574.809999999998</v>
      </c>
      <c r="M1060" s="623">
        <v>45223</v>
      </c>
      <c r="N1060" s="624" t="s">
        <v>83</v>
      </c>
      <c r="O1060" s="624">
        <v>1</v>
      </c>
      <c r="P1060" s="625" t="s">
        <v>73</v>
      </c>
      <c r="Q1060" s="625" t="s">
        <v>2160</v>
      </c>
      <c r="R1060" s="625" t="s">
        <v>2159</v>
      </c>
      <c r="S1060" s="95" t="s">
        <v>2161</v>
      </c>
      <c r="T1060" s="374"/>
    </row>
    <row r="1061" spans="1:20" x14ac:dyDescent="0.25">
      <c r="A1061" s="620">
        <v>45224</v>
      </c>
      <c r="B1061" s="626" t="s">
        <v>1954</v>
      </c>
      <c r="C1061" s="626" t="s">
        <v>65</v>
      </c>
      <c r="D1061" s="626" t="s">
        <v>1955</v>
      </c>
      <c r="E1061" s="621"/>
      <c r="F1061" s="621">
        <v>1</v>
      </c>
      <c r="G1061" s="53">
        <f t="shared" si="95"/>
        <v>15573.809999999998</v>
      </c>
      <c r="M1061" s="623">
        <v>45224</v>
      </c>
      <c r="N1061" s="624" t="s">
        <v>18</v>
      </c>
      <c r="O1061" s="624">
        <v>1503</v>
      </c>
      <c r="P1061" s="625" t="s">
        <v>157</v>
      </c>
      <c r="Q1061" s="625" t="s">
        <v>73</v>
      </c>
      <c r="R1061" s="625" t="s">
        <v>2162</v>
      </c>
      <c r="S1061" s="95" t="s">
        <v>2163</v>
      </c>
      <c r="T1061" s="374"/>
    </row>
    <row r="1062" spans="1:20" x14ac:dyDescent="0.25">
      <c r="A1062" s="620">
        <v>45224</v>
      </c>
      <c r="B1062" s="626" t="s">
        <v>15</v>
      </c>
      <c r="C1062" s="626">
        <v>58216156</v>
      </c>
      <c r="D1062" s="626" t="s">
        <v>2213</v>
      </c>
      <c r="E1062" s="621"/>
      <c r="F1062" s="621">
        <v>100</v>
      </c>
      <c r="G1062" s="53">
        <f t="shared" si="95"/>
        <v>15473.809999999998</v>
      </c>
      <c r="M1062" s="623">
        <v>45224</v>
      </c>
      <c r="N1062" s="624" t="s">
        <v>38</v>
      </c>
      <c r="O1062" s="624">
        <v>537</v>
      </c>
      <c r="P1062" s="625" t="s">
        <v>2070</v>
      </c>
      <c r="Q1062" s="625" t="s">
        <v>73</v>
      </c>
      <c r="R1062" s="625" t="s">
        <v>2164</v>
      </c>
      <c r="S1062" s="95" t="s">
        <v>2164</v>
      </c>
      <c r="T1062" s="374"/>
    </row>
    <row r="1063" spans="1:20" x14ac:dyDescent="0.25">
      <c r="A1063" s="620">
        <v>45224</v>
      </c>
      <c r="B1063" s="626" t="s">
        <v>1954</v>
      </c>
      <c r="C1063" s="626" t="s">
        <v>65</v>
      </c>
      <c r="D1063" s="626" t="s">
        <v>1955</v>
      </c>
      <c r="E1063" s="621"/>
      <c r="F1063" s="621">
        <v>1</v>
      </c>
      <c r="G1063" s="53">
        <f t="shared" si="95"/>
        <v>15472.809999999998</v>
      </c>
      <c r="M1063" s="623">
        <v>45224</v>
      </c>
      <c r="N1063" s="624" t="s">
        <v>38</v>
      </c>
      <c r="O1063" s="624">
        <v>875</v>
      </c>
      <c r="P1063" s="625" t="s">
        <v>1170</v>
      </c>
      <c r="Q1063" s="625" t="s">
        <v>73</v>
      </c>
      <c r="R1063" s="625" t="s">
        <v>2165</v>
      </c>
      <c r="S1063" s="95" t="s">
        <v>2165</v>
      </c>
      <c r="T1063" s="374"/>
    </row>
    <row r="1064" spans="1:20" x14ac:dyDescent="0.25">
      <c r="A1064" s="620">
        <v>45225</v>
      </c>
      <c r="B1064" s="626" t="s">
        <v>15</v>
      </c>
      <c r="C1064" s="626" t="s">
        <v>2214</v>
      </c>
      <c r="D1064" s="626" t="s">
        <v>1992</v>
      </c>
      <c r="E1064" s="621"/>
      <c r="F1064" s="621">
        <v>200</v>
      </c>
      <c r="G1064" s="53">
        <f t="shared" si="95"/>
        <v>15272.809999999998</v>
      </c>
      <c r="M1064" s="623">
        <v>45224</v>
      </c>
      <c r="N1064" s="624" t="s">
        <v>38</v>
      </c>
      <c r="O1064" s="624">
        <v>537</v>
      </c>
      <c r="P1064" s="625" t="s">
        <v>200</v>
      </c>
      <c r="Q1064" s="625" t="s">
        <v>73</v>
      </c>
      <c r="R1064" s="625" t="s">
        <v>2166</v>
      </c>
      <c r="S1064" s="95" t="s">
        <v>2166</v>
      </c>
      <c r="T1064" s="374"/>
    </row>
    <row r="1065" spans="1:20" x14ac:dyDescent="0.25">
      <c r="A1065" s="620">
        <v>45225</v>
      </c>
      <c r="B1065" s="626" t="s">
        <v>15</v>
      </c>
      <c r="C1065" s="626" t="s">
        <v>2215</v>
      </c>
      <c r="D1065" s="626" t="s">
        <v>2102</v>
      </c>
      <c r="E1065" s="621"/>
      <c r="F1065" s="621">
        <v>553.36</v>
      </c>
      <c r="G1065" s="53">
        <f t="shared" si="95"/>
        <v>14719.449999999997</v>
      </c>
      <c r="M1065" s="623">
        <v>45224</v>
      </c>
      <c r="N1065" s="624" t="s">
        <v>38</v>
      </c>
      <c r="O1065" s="624">
        <v>875</v>
      </c>
      <c r="P1065" s="625" t="s">
        <v>1170</v>
      </c>
      <c r="Q1065" s="625" t="s">
        <v>73</v>
      </c>
      <c r="R1065" s="625" t="s">
        <v>2167</v>
      </c>
      <c r="S1065" s="95" t="s">
        <v>2167</v>
      </c>
      <c r="T1065" s="374"/>
    </row>
    <row r="1066" spans="1:20" x14ac:dyDescent="0.25">
      <c r="A1066" s="620">
        <v>45225</v>
      </c>
      <c r="B1066" s="626" t="s">
        <v>15</v>
      </c>
      <c r="C1066" s="626" t="s">
        <v>2216</v>
      </c>
      <c r="D1066" s="626" t="s">
        <v>2217</v>
      </c>
      <c r="E1066" s="621"/>
      <c r="F1066" s="621">
        <v>67.349999999999994</v>
      </c>
      <c r="G1066" s="53">
        <f t="shared" si="95"/>
        <v>14652.099999999997</v>
      </c>
      <c r="M1066" s="623">
        <v>45224</v>
      </c>
      <c r="N1066" s="624" t="s">
        <v>27</v>
      </c>
      <c r="O1066" s="624">
        <v>362</v>
      </c>
      <c r="P1066" s="625" t="s">
        <v>73</v>
      </c>
      <c r="Q1066" s="625" t="s">
        <v>2168</v>
      </c>
      <c r="R1066" s="625" t="s">
        <v>2169</v>
      </c>
      <c r="S1066" s="95" t="s">
        <v>2169</v>
      </c>
      <c r="T1066" s="374"/>
    </row>
    <row r="1067" spans="1:20" x14ac:dyDescent="0.25">
      <c r="A1067" s="620">
        <v>45225</v>
      </c>
      <c r="B1067" s="626" t="s">
        <v>15</v>
      </c>
      <c r="C1067" s="627">
        <v>58225296</v>
      </c>
      <c r="D1067" s="626" t="s">
        <v>1953</v>
      </c>
      <c r="E1067" s="621"/>
      <c r="F1067" s="621">
        <v>1149</v>
      </c>
      <c r="G1067" s="53">
        <f t="shared" si="95"/>
        <v>13503.099999999997</v>
      </c>
      <c r="M1067" s="623">
        <v>45225</v>
      </c>
      <c r="N1067" s="624" t="s">
        <v>18</v>
      </c>
      <c r="O1067" s="624">
        <v>1504</v>
      </c>
      <c r="P1067" s="625" t="s">
        <v>157</v>
      </c>
      <c r="Q1067" s="625" t="s">
        <v>73</v>
      </c>
      <c r="R1067" s="625" t="s">
        <v>2170</v>
      </c>
      <c r="S1067" s="95" t="s">
        <v>2170</v>
      </c>
      <c r="T1067" s="374"/>
    </row>
    <row r="1068" spans="1:20" x14ac:dyDescent="0.25">
      <c r="A1068" s="620">
        <v>45225</v>
      </c>
      <c r="B1068" s="626" t="s">
        <v>1954</v>
      </c>
      <c r="C1068" s="626" t="s">
        <v>65</v>
      </c>
      <c r="D1068" s="626" t="s">
        <v>1955</v>
      </c>
      <c r="E1068" s="621"/>
      <c r="F1068" s="621">
        <v>2</v>
      </c>
      <c r="G1068" s="53">
        <f t="shared" si="95"/>
        <v>13501.099999999997</v>
      </c>
      <c r="M1068" s="623">
        <v>45225</v>
      </c>
      <c r="N1068" s="624" t="s">
        <v>38</v>
      </c>
      <c r="O1068" s="624">
        <v>634</v>
      </c>
      <c r="P1068" s="625" t="s">
        <v>2171</v>
      </c>
      <c r="Q1068" s="625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0">
        <v>45225</v>
      </c>
      <c r="B1069" s="626" t="s">
        <v>15</v>
      </c>
      <c r="C1069" s="626">
        <v>58225298</v>
      </c>
      <c r="D1069" s="626" t="s">
        <v>1953</v>
      </c>
      <c r="E1069" s="621"/>
      <c r="F1069" s="621">
        <v>369.8</v>
      </c>
      <c r="G1069" s="53">
        <f t="shared" si="95"/>
        <v>13131.299999999997</v>
      </c>
      <c r="M1069" s="623">
        <v>45225</v>
      </c>
      <c r="N1069" s="624" t="s">
        <v>38</v>
      </c>
      <c r="O1069" s="624">
        <v>499</v>
      </c>
      <c r="P1069" s="625" t="s">
        <v>1174</v>
      </c>
      <c r="Q1069" s="625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8">
        <v>45225</v>
      </c>
      <c r="B1070" s="629" t="s">
        <v>1954</v>
      </c>
      <c r="C1070" s="629" t="s">
        <v>65</v>
      </c>
      <c r="D1070" s="629" t="s">
        <v>1955</v>
      </c>
      <c r="E1070" s="630"/>
      <c r="F1070" s="630">
        <v>2</v>
      </c>
      <c r="G1070" s="53">
        <f t="shared" si="95"/>
        <v>13129.299999999997</v>
      </c>
      <c r="M1070" s="623">
        <v>45225</v>
      </c>
      <c r="N1070" s="624" t="s">
        <v>38</v>
      </c>
      <c r="O1070" s="624">
        <v>634</v>
      </c>
      <c r="P1070" s="625" t="s">
        <v>2174</v>
      </c>
      <c r="Q1070" s="625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8">
        <v>45225</v>
      </c>
      <c r="B1071" s="629" t="s">
        <v>15</v>
      </c>
      <c r="C1071" s="631">
        <v>58225299</v>
      </c>
      <c r="D1071" s="629" t="s">
        <v>1953</v>
      </c>
      <c r="E1071" s="630"/>
      <c r="F1071" s="630">
        <v>2735</v>
      </c>
      <c r="G1071" s="53">
        <f t="shared" si="95"/>
        <v>10394.299999999997</v>
      </c>
      <c r="M1071" s="623">
        <v>45225</v>
      </c>
      <c r="N1071" s="624" t="s">
        <v>38</v>
      </c>
      <c r="O1071" s="624">
        <v>499</v>
      </c>
      <c r="P1071" s="625" t="s">
        <v>1174</v>
      </c>
      <c r="Q1071" s="625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8">
        <v>45225</v>
      </c>
      <c r="B1072" s="629" t="s">
        <v>1954</v>
      </c>
      <c r="C1072" s="629" t="s">
        <v>65</v>
      </c>
      <c r="D1072" s="629" t="s">
        <v>1955</v>
      </c>
      <c r="E1072" s="630"/>
      <c r="F1072" s="630">
        <v>5</v>
      </c>
      <c r="G1072" s="53">
        <f t="shared" si="95"/>
        <v>10389.299999999997</v>
      </c>
      <c r="M1072" s="623">
        <v>45225</v>
      </c>
      <c r="N1072" s="624" t="s">
        <v>38</v>
      </c>
      <c r="O1072" s="624">
        <v>634</v>
      </c>
      <c r="P1072" s="625" t="s">
        <v>2177</v>
      </c>
      <c r="Q1072" s="625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8">
        <v>45225</v>
      </c>
      <c r="B1073" s="629" t="s">
        <v>15</v>
      </c>
      <c r="C1073" s="629">
        <v>58225297</v>
      </c>
      <c r="D1073" s="629" t="s">
        <v>2218</v>
      </c>
      <c r="E1073" s="630"/>
      <c r="F1073" s="630">
        <v>489</v>
      </c>
      <c r="G1073" s="53">
        <f t="shared" si="95"/>
        <v>9900.2999999999975</v>
      </c>
      <c r="M1073" s="623">
        <v>45225</v>
      </c>
      <c r="N1073" s="624" t="s">
        <v>38</v>
      </c>
      <c r="O1073" s="624">
        <v>499</v>
      </c>
      <c r="P1073" s="625" t="s">
        <v>1168</v>
      </c>
      <c r="Q1073" s="625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8">
        <v>45225</v>
      </c>
      <c r="B1074" s="629" t="s">
        <v>1954</v>
      </c>
      <c r="C1074" s="629" t="s">
        <v>65</v>
      </c>
      <c r="D1074" s="629" t="s">
        <v>1955</v>
      </c>
      <c r="E1074" s="630"/>
      <c r="F1074" s="630">
        <v>1</v>
      </c>
      <c r="G1074" s="53">
        <f t="shared" si="95"/>
        <v>9899.2999999999975</v>
      </c>
      <c r="M1074" s="623">
        <v>45225</v>
      </c>
      <c r="N1074" s="624" t="s">
        <v>38</v>
      </c>
      <c r="O1074" s="624">
        <v>903</v>
      </c>
      <c r="P1074" s="625" t="s">
        <v>2180</v>
      </c>
      <c r="Q1074" s="625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8">
        <v>45225</v>
      </c>
      <c r="B1075" s="629" t="s">
        <v>1954</v>
      </c>
      <c r="C1075" s="629" t="s">
        <v>65</v>
      </c>
      <c r="D1075" s="629" t="s">
        <v>2219</v>
      </c>
      <c r="E1075" s="630"/>
      <c r="F1075" s="630">
        <v>2000</v>
      </c>
      <c r="G1075" s="53">
        <f t="shared" si="95"/>
        <v>7899.2999999999975</v>
      </c>
      <c r="M1075" s="623">
        <v>45225</v>
      </c>
      <c r="N1075" s="624" t="s">
        <v>38</v>
      </c>
      <c r="O1075" s="624">
        <v>783</v>
      </c>
      <c r="P1075" s="625" t="s">
        <v>1170</v>
      </c>
      <c r="Q1075" s="625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8">
        <v>45225</v>
      </c>
      <c r="B1076" s="629" t="s">
        <v>1954</v>
      </c>
      <c r="C1076" s="629" t="s">
        <v>65</v>
      </c>
      <c r="D1076" s="629" t="s">
        <v>1955</v>
      </c>
      <c r="E1076" s="630"/>
      <c r="F1076" s="630">
        <v>1</v>
      </c>
      <c r="G1076" s="53">
        <f t="shared" si="95"/>
        <v>7898.2999999999975</v>
      </c>
      <c r="M1076" s="623">
        <v>45225</v>
      </c>
      <c r="N1076" s="624" t="s">
        <v>18</v>
      </c>
      <c r="O1076" s="624">
        <v>1505</v>
      </c>
      <c r="P1076" s="625" t="s">
        <v>2183</v>
      </c>
      <c r="Q1076" s="625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8">
        <v>45226</v>
      </c>
      <c r="B1077" s="629" t="s">
        <v>15</v>
      </c>
      <c r="C1077" s="629" t="s">
        <v>2220</v>
      </c>
      <c r="D1077" s="629" t="s">
        <v>1992</v>
      </c>
      <c r="E1077" s="630"/>
      <c r="F1077" s="630">
        <v>125</v>
      </c>
      <c r="G1077" s="53">
        <f t="shared" si="95"/>
        <v>7773.2999999999975</v>
      </c>
      <c r="M1077" s="623">
        <v>45225</v>
      </c>
      <c r="N1077" s="624" t="s">
        <v>38</v>
      </c>
      <c r="O1077" s="624">
        <v>537</v>
      </c>
      <c r="P1077" s="625" t="s">
        <v>154</v>
      </c>
      <c r="Q1077" s="625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8">
        <v>45226</v>
      </c>
      <c r="B1078" s="629" t="s">
        <v>15</v>
      </c>
      <c r="C1078" s="629" t="s">
        <v>2221</v>
      </c>
      <c r="D1078" s="629" t="s">
        <v>1992</v>
      </c>
      <c r="E1078" s="630"/>
      <c r="F1078" s="630">
        <v>1000</v>
      </c>
      <c r="G1078" s="53">
        <f t="shared" si="95"/>
        <v>6773.2999999999975</v>
      </c>
      <c r="M1078" s="623">
        <v>45225</v>
      </c>
      <c r="N1078" s="624" t="s">
        <v>38</v>
      </c>
      <c r="O1078" s="624">
        <v>875</v>
      </c>
      <c r="P1078" s="625" t="s">
        <v>1170</v>
      </c>
      <c r="Q1078" s="625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8">
        <v>45226</v>
      </c>
      <c r="B1079" s="629" t="s">
        <v>521</v>
      </c>
      <c r="C1079" s="629" t="s">
        <v>2222</v>
      </c>
      <c r="D1079" s="629" t="s">
        <v>950</v>
      </c>
      <c r="E1079" s="630"/>
      <c r="F1079" s="630">
        <v>280</v>
      </c>
      <c r="G1079" s="53">
        <f t="shared" si="95"/>
        <v>6493.2999999999975</v>
      </c>
      <c r="M1079" s="623">
        <v>45226</v>
      </c>
      <c r="N1079" s="624" t="s">
        <v>18</v>
      </c>
      <c r="O1079" s="624">
        <v>1508</v>
      </c>
      <c r="P1079" s="625" t="s">
        <v>1510</v>
      </c>
      <c r="Q1079" s="625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2">
        <v>45226</v>
      </c>
      <c r="N1080" s="633" t="s">
        <v>27</v>
      </c>
      <c r="O1080" s="633">
        <v>226</v>
      </c>
      <c r="P1080" s="634" t="s">
        <v>73</v>
      </c>
      <c r="Q1080" s="634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3">
        <v>45226</v>
      </c>
      <c r="N1081" s="624" t="s">
        <v>18</v>
      </c>
      <c r="O1081" s="624">
        <v>1511</v>
      </c>
      <c r="P1081" s="625" t="s">
        <v>515</v>
      </c>
      <c r="Q1081" s="625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8">
        <v>45226</v>
      </c>
      <c r="B1082" s="629" t="s">
        <v>53</v>
      </c>
      <c r="C1082" s="629" t="s">
        <v>64</v>
      </c>
      <c r="D1082" s="629" t="s">
        <v>2226</v>
      </c>
      <c r="E1082" s="630">
        <v>200</v>
      </c>
      <c r="F1082" s="630"/>
      <c r="G1082" s="53">
        <f t="shared" si="95"/>
        <v>7154.0999999999976</v>
      </c>
      <c r="M1082" s="623">
        <v>45226</v>
      </c>
      <c r="N1082" s="624" t="s">
        <v>18</v>
      </c>
      <c r="O1082" s="624">
        <v>1512</v>
      </c>
      <c r="P1082" s="625" t="s">
        <v>1636</v>
      </c>
      <c r="Q1082" s="625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8">
        <v>45226</v>
      </c>
      <c r="B1083" s="629" t="s">
        <v>53</v>
      </c>
      <c r="C1083" s="629" t="s">
        <v>64</v>
      </c>
      <c r="D1083" s="629" t="s">
        <v>2227</v>
      </c>
      <c r="E1083" s="630">
        <v>2148.3000000000002</v>
      </c>
      <c r="F1083" s="630"/>
      <c r="G1083" s="53">
        <f t="shared" si="95"/>
        <v>9302.3999999999978</v>
      </c>
      <c r="M1083" s="623">
        <v>45226</v>
      </c>
      <c r="N1083" s="624" t="s">
        <v>27</v>
      </c>
      <c r="O1083" s="624">
        <v>230</v>
      </c>
      <c r="P1083" s="625" t="s">
        <v>73</v>
      </c>
      <c r="Q1083" s="625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8">
        <v>45229</v>
      </c>
      <c r="B1084" s="629" t="s">
        <v>15</v>
      </c>
      <c r="C1084" s="635">
        <v>58261053</v>
      </c>
      <c r="D1084" s="629" t="s">
        <v>1953</v>
      </c>
      <c r="E1084" s="630"/>
      <c r="F1084" s="630">
        <v>1504</v>
      </c>
      <c r="G1084" s="53">
        <f t="shared" si="95"/>
        <v>7798.3999999999978</v>
      </c>
      <c r="M1084" s="623">
        <v>45226</v>
      </c>
      <c r="N1084" s="624" t="s">
        <v>27</v>
      </c>
      <c r="O1084" s="624">
        <v>230</v>
      </c>
      <c r="P1084" s="625" t="s">
        <v>73</v>
      </c>
      <c r="Q1084" s="625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8">
        <v>45229</v>
      </c>
      <c r="B1085" s="629" t="s">
        <v>1954</v>
      </c>
      <c r="C1085" s="629" t="s">
        <v>65</v>
      </c>
      <c r="D1085" s="629" t="s">
        <v>1955</v>
      </c>
      <c r="E1085" s="630"/>
      <c r="F1085" s="630">
        <v>3</v>
      </c>
      <c r="G1085" s="53">
        <f t="shared" si="95"/>
        <v>7795.3999999999978</v>
      </c>
      <c r="M1085" s="623">
        <v>45229</v>
      </c>
      <c r="N1085" s="624" t="s">
        <v>38</v>
      </c>
      <c r="O1085" s="624">
        <v>634</v>
      </c>
      <c r="P1085" s="625" t="s">
        <v>2194</v>
      </c>
      <c r="Q1085" s="625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8">
        <v>45229</v>
      </c>
      <c r="B1086" s="629" t="s">
        <v>53</v>
      </c>
      <c r="C1086" s="629" t="s">
        <v>64</v>
      </c>
      <c r="D1086" s="629" t="s">
        <v>332</v>
      </c>
      <c r="E1086" s="630">
        <v>330</v>
      </c>
      <c r="F1086" s="480"/>
      <c r="G1086" s="53">
        <f t="shared" si="95"/>
        <v>8125.3999999999978</v>
      </c>
      <c r="M1086" s="623">
        <v>45229</v>
      </c>
      <c r="N1086" s="624" t="s">
        <v>38</v>
      </c>
      <c r="O1086" s="624">
        <v>499</v>
      </c>
      <c r="P1086" s="625" t="s">
        <v>1328</v>
      </c>
      <c r="Q1086" s="625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8">
        <v>45229</v>
      </c>
      <c r="B1087" s="629" t="s">
        <v>53</v>
      </c>
      <c r="C1087" s="629" t="s">
        <v>64</v>
      </c>
      <c r="D1087" s="629" t="s">
        <v>2086</v>
      </c>
      <c r="E1087" s="630">
        <v>207.9</v>
      </c>
      <c r="F1087" s="480"/>
      <c r="G1087" s="53">
        <f t="shared" si="95"/>
        <v>8333.2999999999975</v>
      </c>
      <c r="M1087" s="623">
        <v>45229</v>
      </c>
      <c r="N1087" s="624" t="s">
        <v>27</v>
      </c>
      <c r="O1087" s="624">
        <v>226</v>
      </c>
      <c r="P1087" s="625" t="s">
        <v>73</v>
      </c>
      <c r="Q1087" s="625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3">
        <v>45229</v>
      </c>
      <c r="N1088" s="624" t="s">
        <v>27</v>
      </c>
      <c r="O1088" s="624">
        <v>226</v>
      </c>
      <c r="P1088" s="625" t="s">
        <v>73</v>
      </c>
      <c r="Q1088" s="625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8">
        <v>45229</v>
      </c>
      <c r="B1089" s="629" t="s">
        <v>53</v>
      </c>
      <c r="C1089" s="629" t="s">
        <v>64</v>
      </c>
      <c r="D1089" s="629" t="s">
        <v>2229</v>
      </c>
      <c r="E1089" s="630">
        <v>891</v>
      </c>
      <c r="F1089" s="480"/>
      <c r="G1089" s="53">
        <f t="shared" si="95"/>
        <v>9753.2999999999975</v>
      </c>
      <c r="M1089" s="632">
        <v>45229</v>
      </c>
      <c r="N1089" s="633" t="s">
        <v>27</v>
      </c>
      <c r="O1089" s="633">
        <v>226</v>
      </c>
      <c r="P1089" s="634" t="s">
        <v>73</v>
      </c>
      <c r="Q1089" s="634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8">
        <v>45230</v>
      </c>
      <c r="B1090" s="629" t="s">
        <v>53</v>
      </c>
      <c r="C1090" s="629" t="s">
        <v>64</v>
      </c>
      <c r="D1090" s="629" t="s">
        <v>438</v>
      </c>
      <c r="E1090" s="630">
        <v>2055.2600000000002</v>
      </c>
      <c r="F1090" s="630"/>
      <c r="G1090" s="53">
        <f t="shared" si="95"/>
        <v>11808.559999999998</v>
      </c>
      <c r="M1090" s="623">
        <v>45229</v>
      </c>
      <c r="N1090" s="624" t="s">
        <v>27</v>
      </c>
      <c r="O1090" s="624">
        <v>903</v>
      </c>
      <c r="P1090" s="625" t="s">
        <v>73</v>
      </c>
      <c r="Q1090" s="625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3">
        <v>45230</v>
      </c>
      <c r="N1091" s="624" t="s">
        <v>59</v>
      </c>
      <c r="O1091" s="624">
        <v>1506</v>
      </c>
      <c r="P1091" s="625" t="s">
        <v>2202</v>
      </c>
      <c r="Q1091" s="625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3">
        <v>45230</v>
      </c>
      <c r="N1092" s="624" t="s">
        <v>27</v>
      </c>
      <c r="O1092" s="624">
        <v>226</v>
      </c>
      <c r="P1092" s="625" t="s">
        <v>73</v>
      </c>
      <c r="Q1092" s="625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39">
        <v>45231</v>
      </c>
      <c r="N1108" s="640" t="s">
        <v>27</v>
      </c>
      <c r="O1108" s="640">
        <v>226</v>
      </c>
      <c r="P1108" s="641" t="s">
        <v>73</v>
      </c>
      <c r="Q1108" s="641" t="s">
        <v>2230</v>
      </c>
      <c r="R1108" s="641" t="s">
        <v>2231</v>
      </c>
      <c r="S1108" s="641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39">
        <v>45231</v>
      </c>
      <c r="N1109" s="640" t="s">
        <v>83</v>
      </c>
      <c r="O1109" s="640">
        <v>2</v>
      </c>
      <c r="P1109" s="641" t="s">
        <v>73</v>
      </c>
      <c r="Q1109" s="641" t="s">
        <v>2232</v>
      </c>
      <c r="R1109" s="641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39">
        <v>45231</v>
      </c>
      <c r="N1110" s="640" t="s">
        <v>38</v>
      </c>
      <c r="O1110" s="640">
        <v>634</v>
      </c>
      <c r="P1110" s="641" t="s">
        <v>2234</v>
      </c>
      <c r="Q1110" s="641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19">
        <v>45231</v>
      </c>
      <c r="B1111" s="536" t="s">
        <v>53</v>
      </c>
      <c r="C1111" s="536" t="s">
        <v>64</v>
      </c>
      <c r="D1111" s="536" t="s">
        <v>1398</v>
      </c>
      <c r="E1111" s="642">
        <v>1317.44</v>
      </c>
      <c r="F1111" s="642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39">
        <v>45231</v>
      </c>
      <c r="N1111" s="640" t="s">
        <v>38</v>
      </c>
      <c r="O1111" s="640">
        <v>499</v>
      </c>
      <c r="P1111" s="641" t="s">
        <v>1174</v>
      </c>
      <c r="Q1111" s="641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19">
        <v>45231</v>
      </c>
      <c r="B1112" s="536" t="s">
        <v>15</v>
      </c>
      <c r="C1112" s="536">
        <v>58316368</v>
      </c>
      <c r="D1112" s="536" t="s">
        <v>1953</v>
      </c>
      <c r="E1112" s="642"/>
      <c r="F1112" s="642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39">
        <v>45231</v>
      </c>
      <c r="N1112" s="640" t="s">
        <v>18</v>
      </c>
      <c r="O1112" s="640">
        <v>1514</v>
      </c>
      <c r="P1112" s="641" t="s">
        <v>515</v>
      </c>
      <c r="Q1112" s="641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19">
        <v>45231</v>
      </c>
      <c r="B1113" s="536" t="s">
        <v>1582</v>
      </c>
      <c r="C1113" s="536" t="s">
        <v>65</v>
      </c>
      <c r="D1113" s="536" t="s">
        <v>2251</v>
      </c>
      <c r="E1113" s="642"/>
      <c r="F1113" s="642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39">
        <v>45231</v>
      </c>
      <c r="N1113" s="640" t="s">
        <v>18</v>
      </c>
      <c r="O1113" s="640">
        <v>1518</v>
      </c>
      <c r="P1113" s="641" t="s">
        <v>2241</v>
      </c>
      <c r="Q1113" s="641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19">
        <v>45231</v>
      </c>
      <c r="B1114" s="536" t="s">
        <v>15</v>
      </c>
      <c r="C1114" s="536" t="s">
        <v>2224</v>
      </c>
      <c r="D1114" s="536" t="s">
        <v>2252</v>
      </c>
      <c r="E1114" s="642"/>
      <c r="F1114" s="642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39">
        <v>45231</v>
      </c>
      <c r="N1114" s="640" t="s">
        <v>18</v>
      </c>
      <c r="O1114" s="640">
        <v>1516</v>
      </c>
      <c r="P1114" s="641" t="s">
        <v>1312</v>
      </c>
      <c r="Q1114" s="641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19">
        <v>45231</v>
      </c>
      <c r="B1115" s="536" t="s">
        <v>15</v>
      </c>
      <c r="C1115" s="536" t="s">
        <v>2253</v>
      </c>
      <c r="D1115" s="536" t="s">
        <v>950</v>
      </c>
      <c r="E1115" s="642"/>
      <c r="F1115" s="642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39">
        <v>45231</v>
      </c>
      <c r="N1115" s="640" t="s">
        <v>18</v>
      </c>
      <c r="O1115" s="640">
        <v>1515</v>
      </c>
      <c r="P1115" s="641" t="s">
        <v>1462</v>
      </c>
      <c r="Q1115" s="641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19">
        <v>45231</v>
      </c>
      <c r="B1116" s="536" t="s">
        <v>15</v>
      </c>
      <c r="C1116" s="536" t="s">
        <v>2254</v>
      </c>
      <c r="D1116" s="536" t="s">
        <v>1345</v>
      </c>
      <c r="E1116" s="642"/>
      <c r="F1116" s="642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39">
        <v>45231</v>
      </c>
      <c r="N1116" s="640" t="s">
        <v>27</v>
      </c>
      <c r="O1116" s="640">
        <v>226</v>
      </c>
      <c r="P1116" s="641" t="s">
        <v>73</v>
      </c>
      <c r="Q1116" s="641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19">
        <v>45231</v>
      </c>
      <c r="B1117" s="536" t="s">
        <v>15</v>
      </c>
      <c r="C1117" s="643" t="s">
        <v>2255</v>
      </c>
      <c r="D1117" s="536" t="s">
        <v>950</v>
      </c>
      <c r="E1117" s="642"/>
      <c r="F1117" s="642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7">
        <v>45236</v>
      </c>
      <c r="N1117" s="648" t="s">
        <v>38</v>
      </c>
      <c r="O1117" s="648">
        <v>634</v>
      </c>
      <c r="P1117" s="649" t="s">
        <v>2256</v>
      </c>
      <c r="Q1117" s="649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4">
        <v>45233</v>
      </c>
      <c r="B1118" s="645" t="s">
        <v>15</v>
      </c>
      <c r="C1118" s="645">
        <v>58340938</v>
      </c>
      <c r="D1118" s="645" t="s">
        <v>1953</v>
      </c>
      <c r="E1118" s="646"/>
      <c r="F1118" s="646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7">
        <v>45236</v>
      </c>
      <c r="N1118" s="648" t="s">
        <v>38</v>
      </c>
      <c r="O1118" s="648">
        <v>499</v>
      </c>
      <c r="P1118" s="649" t="s">
        <v>1196</v>
      </c>
      <c r="Q1118" s="649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4">
        <v>45233</v>
      </c>
      <c r="B1119" s="645" t="s">
        <v>1582</v>
      </c>
      <c r="C1119" s="645" t="s">
        <v>65</v>
      </c>
      <c r="D1119" s="645" t="s">
        <v>2251</v>
      </c>
      <c r="E1119" s="646"/>
      <c r="F1119" s="646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7">
        <v>45236</v>
      </c>
      <c r="N1119" s="648" t="s">
        <v>38</v>
      </c>
      <c r="O1119" s="648">
        <v>634</v>
      </c>
      <c r="P1119" s="649" t="s">
        <v>2261</v>
      </c>
      <c r="Q1119" s="649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4">
        <v>45233</v>
      </c>
      <c r="B1120" s="645" t="s">
        <v>15</v>
      </c>
      <c r="C1120" s="645">
        <v>58340939</v>
      </c>
      <c r="D1120" s="645" t="s">
        <v>1953</v>
      </c>
      <c r="E1120" s="646"/>
      <c r="F1120" s="646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7">
        <v>45236</v>
      </c>
      <c r="N1120" s="648" t="s">
        <v>38</v>
      </c>
      <c r="O1120" s="648">
        <v>499</v>
      </c>
      <c r="P1120" s="649" t="s">
        <v>1174</v>
      </c>
      <c r="Q1120" s="649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4">
        <v>45233</v>
      </c>
      <c r="B1121" s="645" t="s">
        <v>1582</v>
      </c>
      <c r="C1121" s="645" t="s">
        <v>65</v>
      </c>
      <c r="D1121" s="645" t="s">
        <v>2251</v>
      </c>
      <c r="E1121" s="646"/>
      <c r="F1121" s="646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7">
        <v>45236</v>
      </c>
      <c r="N1121" s="648" t="s">
        <v>27</v>
      </c>
      <c r="O1121" s="648">
        <v>226</v>
      </c>
      <c r="P1121" s="649" t="s">
        <v>73</v>
      </c>
      <c r="Q1121" s="649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4">
        <v>45236</v>
      </c>
      <c r="B1122" s="645" t="s">
        <v>53</v>
      </c>
      <c r="C1122" s="650" t="s">
        <v>64</v>
      </c>
      <c r="D1122" s="645" t="s">
        <v>2447</v>
      </c>
      <c r="E1122" s="646">
        <v>315.8</v>
      </c>
      <c r="F1122" s="637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7">
        <v>45236</v>
      </c>
      <c r="N1122" s="648" t="s">
        <v>18</v>
      </c>
      <c r="O1122" s="648">
        <v>1521</v>
      </c>
      <c r="P1122" s="649" t="s">
        <v>130</v>
      </c>
      <c r="Q1122" s="649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1">
        <v>45236</v>
      </c>
      <c r="B1123" s="652" t="s">
        <v>15</v>
      </c>
      <c r="C1123" s="657" t="s">
        <v>2279</v>
      </c>
      <c r="D1123" s="652" t="s">
        <v>1397</v>
      </c>
      <c r="E1123" s="653"/>
      <c r="F1123" s="653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7">
        <v>45236</v>
      </c>
      <c r="N1123" s="648" t="s">
        <v>18</v>
      </c>
      <c r="O1123" s="648">
        <v>1523</v>
      </c>
      <c r="P1123" s="649" t="s">
        <v>88</v>
      </c>
      <c r="Q1123" s="649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4">
        <v>45236</v>
      </c>
      <c r="B1124" s="645" t="s">
        <v>15</v>
      </c>
      <c r="C1124" s="645" t="s">
        <v>2278</v>
      </c>
      <c r="D1124" s="645" t="s">
        <v>2252</v>
      </c>
      <c r="E1124" s="646"/>
      <c r="F1124" s="646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7">
        <v>45236</v>
      </c>
      <c r="N1124" s="648" t="s">
        <v>18</v>
      </c>
      <c r="O1124" s="648">
        <v>1525</v>
      </c>
      <c r="P1124" s="649" t="s">
        <v>703</v>
      </c>
      <c r="Q1124" s="649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4">
        <v>45236</v>
      </c>
      <c r="B1125" s="645" t="s">
        <v>15</v>
      </c>
      <c r="C1125" s="645" t="s">
        <v>2280</v>
      </c>
      <c r="D1125" s="645" t="s">
        <v>1934</v>
      </c>
      <c r="E1125" s="646"/>
      <c r="F1125" s="646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7">
        <v>45236</v>
      </c>
      <c r="N1125" s="648" t="s">
        <v>18</v>
      </c>
      <c r="O1125" s="648">
        <v>1520</v>
      </c>
      <c r="P1125" s="649" t="s">
        <v>2275</v>
      </c>
      <c r="Q1125" s="649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4">
        <v>45236</v>
      </c>
      <c r="B1126" s="645" t="s">
        <v>15</v>
      </c>
      <c r="C1126" s="645" t="s">
        <v>2281</v>
      </c>
      <c r="D1126" s="645" t="s">
        <v>2252</v>
      </c>
      <c r="E1126" s="646"/>
      <c r="F1126" s="646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4">
        <v>45236</v>
      </c>
      <c r="N1126" s="655" t="s">
        <v>18</v>
      </c>
      <c r="O1126" s="655">
        <v>1519</v>
      </c>
      <c r="P1126" s="656" t="s">
        <v>2234</v>
      </c>
      <c r="Q1126" s="656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4">
        <v>45236</v>
      </c>
      <c r="B1127" s="645" t="s">
        <v>15</v>
      </c>
      <c r="C1127" s="645" t="s">
        <v>2282</v>
      </c>
      <c r="D1127" s="645" t="s">
        <v>2252</v>
      </c>
      <c r="E1127" s="646"/>
      <c r="F1127" s="646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4">
        <v>45236</v>
      </c>
      <c r="N1127" s="655" t="s">
        <v>27</v>
      </c>
      <c r="O1127" s="655">
        <v>230</v>
      </c>
      <c r="P1127" s="656" t="s">
        <v>73</v>
      </c>
      <c r="Q1127" s="656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1">
        <v>45236</v>
      </c>
      <c r="B1128" s="652" t="s">
        <v>53</v>
      </c>
      <c r="C1128" s="652" t="s">
        <v>64</v>
      </c>
      <c r="D1128" s="652" t="s">
        <v>2227</v>
      </c>
      <c r="E1128" s="653">
        <v>1524.6</v>
      </c>
      <c r="F1128" s="653"/>
      <c r="G1128" s="53">
        <f>G1127+E1128-F1128</f>
        <v>13387.029999999997</v>
      </c>
      <c r="H1128" s="87"/>
      <c r="I1128" s="87"/>
      <c r="J1128" s="85"/>
      <c r="K1128" s="85"/>
      <c r="L1128" s="85"/>
      <c r="M1128" s="654">
        <v>45237</v>
      </c>
      <c r="N1128" s="655" t="s">
        <v>27</v>
      </c>
      <c r="O1128" s="655">
        <v>903</v>
      </c>
      <c r="P1128" s="656" t="s">
        <v>73</v>
      </c>
      <c r="Q1128" s="656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1">
        <v>45237</v>
      </c>
      <c r="B1129" s="652" t="s">
        <v>15</v>
      </c>
      <c r="C1129" s="652" t="s">
        <v>2328</v>
      </c>
      <c r="D1129" s="652" t="s">
        <v>950</v>
      </c>
      <c r="E1129" s="653"/>
      <c r="F1129" s="653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4">
        <v>45237</v>
      </c>
      <c r="N1129" s="655" t="s">
        <v>27</v>
      </c>
      <c r="O1129" s="655">
        <v>226</v>
      </c>
      <c r="P1129" s="656" t="s">
        <v>73</v>
      </c>
      <c r="Q1129" s="656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1">
        <v>45237</v>
      </c>
      <c r="B1130" s="652" t="s">
        <v>15</v>
      </c>
      <c r="C1130" s="652">
        <v>58384733</v>
      </c>
      <c r="D1130" s="652" t="s">
        <v>2329</v>
      </c>
      <c r="E1130" s="653"/>
      <c r="F1130" s="653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4">
        <v>45237</v>
      </c>
      <c r="N1130" s="655" t="s">
        <v>38</v>
      </c>
      <c r="O1130" s="655">
        <v>294</v>
      </c>
      <c r="P1130" s="656" t="s">
        <v>2289</v>
      </c>
      <c r="Q1130" s="656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1">
        <v>45237</v>
      </c>
      <c r="B1131" s="652" t="s">
        <v>15</v>
      </c>
      <c r="C1131" s="652" t="s">
        <v>2330</v>
      </c>
      <c r="D1131" s="652" t="s">
        <v>2252</v>
      </c>
      <c r="E1131" s="653"/>
      <c r="F1131" s="653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4">
        <v>45237</v>
      </c>
      <c r="N1131" s="655" t="s">
        <v>38</v>
      </c>
      <c r="O1131" s="655">
        <v>459</v>
      </c>
      <c r="P1131" s="656" t="s">
        <v>1235</v>
      </c>
      <c r="Q1131" s="656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1">
        <v>45237</v>
      </c>
      <c r="B1132" s="652" t="s">
        <v>15</v>
      </c>
      <c r="C1132" s="652">
        <v>58384733</v>
      </c>
      <c r="D1132" s="652" t="s">
        <v>476</v>
      </c>
      <c r="E1132" s="653"/>
      <c r="F1132" s="653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4">
        <v>45237</v>
      </c>
      <c r="N1132" s="655" t="s">
        <v>38</v>
      </c>
      <c r="O1132" s="655">
        <v>634</v>
      </c>
      <c r="P1132" s="656" t="s">
        <v>2292</v>
      </c>
      <c r="Q1132" s="656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1">
        <v>45237</v>
      </c>
      <c r="B1133" s="652" t="s">
        <v>1582</v>
      </c>
      <c r="C1133" s="652" t="s">
        <v>65</v>
      </c>
      <c r="D1133" s="652" t="s">
        <v>2251</v>
      </c>
      <c r="E1133" s="653"/>
      <c r="F1133" s="658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4">
        <v>45237</v>
      </c>
      <c r="N1133" s="655" t="s">
        <v>38</v>
      </c>
      <c r="O1133" s="655">
        <v>499</v>
      </c>
      <c r="P1133" s="656" t="s">
        <v>1174</v>
      </c>
      <c r="Q1133" s="656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1">
        <v>45237</v>
      </c>
      <c r="B1134" s="652" t="s">
        <v>53</v>
      </c>
      <c r="C1134" s="652" t="s">
        <v>64</v>
      </c>
      <c r="D1134" s="652" t="s">
        <v>332</v>
      </c>
      <c r="E1134" s="653">
        <v>178.2</v>
      </c>
      <c r="F1134" s="658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4">
        <v>45237</v>
      </c>
      <c r="N1134" s="655" t="s">
        <v>18</v>
      </c>
      <c r="O1134" s="655">
        <v>1527</v>
      </c>
      <c r="P1134" s="656" t="s">
        <v>157</v>
      </c>
      <c r="Q1134" s="656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1">
        <v>45237</v>
      </c>
      <c r="B1135" s="652" t="s">
        <v>53</v>
      </c>
      <c r="C1135" s="652" t="s">
        <v>64</v>
      </c>
      <c r="D1135" s="652" t="s">
        <v>332</v>
      </c>
      <c r="E1135" s="653">
        <v>480</v>
      </c>
      <c r="F1135" s="658"/>
      <c r="G1135" s="53">
        <f t="shared" si="100"/>
        <v>9277.5499999999975</v>
      </c>
      <c r="H1135" s="87"/>
      <c r="I1135" s="87"/>
      <c r="J1135" s="85"/>
      <c r="K1135" s="85"/>
      <c r="L1135" s="85"/>
      <c r="M1135" s="654">
        <v>45237</v>
      </c>
      <c r="N1135" s="655" t="s">
        <v>18</v>
      </c>
      <c r="O1135" s="655">
        <v>1526</v>
      </c>
      <c r="P1135" s="656" t="s">
        <v>399</v>
      </c>
      <c r="Q1135" s="656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1">
        <v>45237</v>
      </c>
      <c r="B1136" s="652" t="s">
        <v>15</v>
      </c>
      <c r="C1136" s="652" t="s">
        <v>65</v>
      </c>
      <c r="D1136" s="652" t="s">
        <v>2331</v>
      </c>
      <c r="E1136" s="658"/>
      <c r="F1136" s="658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4">
        <v>45237</v>
      </c>
      <c r="N1136" s="655" t="s">
        <v>29</v>
      </c>
      <c r="O1136" s="655">
        <v>0</v>
      </c>
      <c r="P1136" s="656" t="s">
        <v>301</v>
      </c>
      <c r="Q1136" s="656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1">
        <v>45237</v>
      </c>
      <c r="B1137" s="652" t="s">
        <v>1582</v>
      </c>
      <c r="C1137" s="652" t="s">
        <v>65</v>
      </c>
      <c r="D1137" s="652" t="s">
        <v>2251</v>
      </c>
      <c r="E1137" s="658"/>
      <c r="F1137" s="658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4">
        <v>45237</v>
      </c>
      <c r="N1137" s="655" t="s">
        <v>38</v>
      </c>
      <c r="O1137" s="655">
        <v>282</v>
      </c>
      <c r="P1137" s="656" t="s">
        <v>75</v>
      </c>
      <c r="Q1137" s="656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1">
        <v>45237</v>
      </c>
      <c r="B1138" s="652" t="s">
        <v>15</v>
      </c>
      <c r="C1138" s="652" t="s">
        <v>65</v>
      </c>
      <c r="D1138" s="652" t="s">
        <v>104</v>
      </c>
      <c r="E1138" s="659"/>
      <c r="F1138" s="659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4">
        <v>45238</v>
      </c>
      <c r="N1138" s="655" t="s">
        <v>18</v>
      </c>
      <c r="O1138" s="655">
        <v>1517</v>
      </c>
      <c r="P1138" s="656" t="s">
        <v>2299</v>
      </c>
      <c r="Q1138" s="656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1">
        <v>45237</v>
      </c>
      <c r="B1139" s="652" t="s">
        <v>1582</v>
      </c>
      <c r="C1139" s="652" t="s">
        <v>65</v>
      </c>
      <c r="D1139" s="652" t="s">
        <v>2251</v>
      </c>
      <c r="E1139" s="659"/>
      <c r="F1139" s="658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4">
        <v>45238</v>
      </c>
      <c r="N1139" s="655" t="s">
        <v>27</v>
      </c>
      <c r="O1139" s="655">
        <v>226</v>
      </c>
      <c r="P1139" s="656" t="s">
        <v>73</v>
      </c>
      <c r="Q1139" s="656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1">
        <v>45232</v>
      </c>
      <c r="B1140" s="660" t="s">
        <v>15</v>
      </c>
      <c r="C1140" s="652" t="s">
        <v>2332</v>
      </c>
      <c r="D1140" s="652" t="s">
        <v>2333</v>
      </c>
      <c r="E1140" s="658"/>
      <c r="F1140" s="658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4">
        <v>45238</v>
      </c>
      <c r="N1140" s="655" t="s">
        <v>18</v>
      </c>
      <c r="O1140" s="655">
        <v>1531</v>
      </c>
      <c r="P1140" s="656" t="s">
        <v>2302</v>
      </c>
      <c r="Q1140" s="656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1">
        <v>45238</v>
      </c>
      <c r="B1141" s="660" t="s">
        <v>15</v>
      </c>
      <c r="C1141" s="652" t="s">
        <v>2334</v>
      </c>
      <c r="D1141" s="652" t="s">
        <v>2252</v>
      </c>
      <c r="E1141" s="659"/>
      <c r="F1141" s="658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4">
        <v>45238</v>
      </c>
      <c r="N1141" s="655" t="s">
        <v>18</v>
      </c>
      <c r="O1141" s="655">
        <v>1533</v>
      </c>
      <c r="P1141" s="656" t="s">
        <v>1636</v>
      </c>
      <c r="Q1141" s="656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1">
        <v>45238</v>
      </c>
      <c r="B1142" s="660" t="s">
        <v>15</v>
      </c>
      <c r="C1142" s="652" t="s">
        <v>2335</v>
      </c>
      <c r="D1142" s="652" t="s">
        <v>2336</v>
      </c>
      <c r="E1142" s="658"/>
      <c r="F1142" s="658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4">
        <v>45238</v>
      </c>
      <c r="N1142" s="655" t="s">
        <v>18</v>
      </c>
      <c r="O1142" s="655">
        <v>1529</v>
      </c>
      <c r="P1142" s="656" t="s">
        <v>563</v>
      </c>
      <c r="Q1142" s="656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1">
        <v>45238</v>
      </c>
      <c r="B1143" s="660" t="s">
        <v>15</v>
      </c>
      <c r="C1143" s="652" t="s">
        <v>2337</v>
      </c>
      <c r="D1143" s="652" t="s">
        <v>1934</v>
      </c>
      <c r="E1143" s="658"/>
      <c r="F1143" s="658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4">
        <v>45238</v>
      </c>
      <c r="N1143" s="655" t="s">
        <v>18</v>
      </c>
      <c r="O1143" s="655">
        <v>1532</v>
      </c>
      <c r="P1143" s="656" t="s">
        <v>460</v>
      </c>
      <c r="Q1143" s="656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1">
        <v>45238</v>
      </c>
      <c r="B1144" s="652" t="s">
        <v>15</v>
      </c>
      <c r="C1144" s="652" t="s">
        <v>2338</v>
      </c>
      <c r="D1144" s="652" t="s">
        <v>2252</v>
      </c>
      <c r="E1144" s="658"/>
      <c r="F1144" s="658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1">
        <v>45239</v>
      </c>
      <c r="N1144" s="662" t="s">
        <v>27</v>
      </c>
      <c r="O1144" s="662">
        <v>226</v>
      </c>
      <c r="P1144" s="663" t="s">
        <v>73</v>
      </c>
      <c r="Q1144" s="663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6">
        <v>45238</v>
      </c>
      <c r="B1145" s="172" t="s">
        <v>15</v>
      </c>
      <c r="C1145" s="172" t="s">
        <v>2339</v>
      </c>
      <c r="D1145" s="172" t="s">
        <v>2340</v>
      </c>
      <c r="E1145" s="638"/>
      <c r="F1145" s="638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1">
        <v>45239</v>
      </c>
      <c r="N1145" s="662" t="s">
        <v>27</v>
      </c>
      <c r="O1145" s="662">
        <v>230</v>
      </c>
      <c r="P1145" s="663" t="s">
        <v>73</v>
      </c>
      <c r="Q1145" s="663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1">
        <v>45238</v>
      </c>
      <c r="B1146" s="652" t="s">
        <v>53</v>
      </c>
      <c r="C1146" s="652" t="s">
        <v>64</v>
      </c>
      <c r="D1146" s="652" t="s">
        <v>332</v>
      </c>
      <c r="E1146" s="658">
        <v>148.5</v>
      </c>
      <c r="F1146" s="658"/>
      <c r="G1146" s="53">
        <f>G1145+E1146-F1146</f>
        <v>7395.5099999999984</v>
      </c>
      <c r="H1146" s="87"/>
      <c r="I1146" s="87"/>
      <c r="J1146" s="85"/>
      <c r="K1146" s="87"/>
      <c r="L1146" s="85"/>
      <c r="M1146" s="661">
        <v>45240</v>
      </c>
      <c r="N1146" s="662" t="s">
        <v>38</v>
      </c>
      <c r="O1146" s="662">
        <v>634</v>
      </c>
      <c r="P1146" s="663" t="s">
        <v>536</v>
      </c>
      <c r="Q1146" s="663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4">
        <v>45239</v>
      </c>
      <c r="B1147" s="665" t="s">
        <v>53</v>
      </c>
      <c r="C1147" s="665" t="s">
        <v>64</v>
      </c>
      <c r="D1147" s="665" t="s">
        <v>2349</v>
      </c>
      <c r="E1147" s="666">
        <v>270</v>
      </c>
      <c r="F1147" s="666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1">
        <v>45240</v>
      </c>
      <c r="N1147" s="662" t="s">
        <v>38</v>
      </c>
      <c r="O1147" s="662">
        <v>499</v>
      </c>
      <c r="P1147" s="663" t="s">
        <v>1174</v>
      </c>
      <c r="Q1147" s="663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7">
        <v>45239</v>
      </c>
      <c r="B1148" s="668" t="s">
        <v>53</v>
      </c>
      <c r="C1148" s="668" t="s">
        <v>64</v>
      </c>
      <c r="D1148" s="668" t="s">
        <v>1299</v>
      </c>
      <c r="E1148" s="669">
        <v>5453.9</v>
      </c>
      <c r="F1148" s="669"/>
      <c r="G1148" s="53">
        <f t="shared" si="103"/>
        <v>13119.409999999998</v>
      </c>
      <c r="H1148" s="87"/>
      <c r="I1148" s="87"/>
      <c r="J1148" s="85"/>
      <c r="K1148" s="87"/>
      <c r="L1148" s="85"/>
      <c r="M1148" s="661">
        <v>45240</v>
      </c>
      <c r="N1148" s="662" t="s">
        <v>27</v>
      </c>
      <c r="O1148" s="662">
        <v>226</v>
      </c>
      <c r="P1148" s="663" t="s">
        <v>73</v>
      </c>
      <c r="Q1148" s="663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7">
        <v>45240</v>
      </c>
      <c r="B1149" s="668" t="s">
        <v>15</v>
      </c>
      <c r="C1149" s="668">
        <v>13633825</v>
      </c>
      <c r="D1149" s="668" t="s">
        <v>1953</v>
      </c>
      <c r="E1149" s="669"/>
      <c r="F1149" s="669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1">
        <v>45240</v>
      </c>
      <c r="N1149" s="662" t="s">
        <v>18</v>
      </c>
      <c r="O1149" s="662">
        <v>1539</v>
      </c>
      <c r="P1149" s="663" t="s">
        <v>460</v>
      </c>
      <c r="Q1149" s="663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4">
        <v>45240</v>
      </c>
      <c r="B1150" s="665" t="s">
        <v>1582</v>
      </c>
      <c r="C1150" s="665" t="s">
        <v>65</v>
      </c>
      <c r="D1150" s="670" t="s">
        <v>2251</v>
      </c>
      <c r="E1150" s="670"/>
      <c r="F1150" s="670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1">
        <v>45240</v>
      </c>
      <c r="N1150" s="662" t="s">
        <v>18</v>
      </c>
      <c r="O1150" s="662">
        <v>1538</v>
      </c>
      <c r="P1150" s="663" t="s">
        <v>399</v>
      </c>
      <c r="Q1150" s="663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1">
        <v>45240</v>
      </c>
      <c r="B1151" s="665" t="s">
        <v>15</v>
      </c>
      <c r="C1151" s="665" t="s">
        <v>2341</v>
      </c>
      <c r="D1151" s="670" t="s">
        <v>2252</v>
      </c>
      <c r="E1151" s="670"/>
      <c r="F1151" s="670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1">
        <v>45240</v>
      </c>
      <c r="N1151" s="662" t="s">
        <v>18</v>
      </c>
      <c r="O1151" s="662">
        <v>1536</v>
      </c>
      <c r="P1151" s="663" t="s">
        <v>157</v>
      </c>
      <c r="Q1151" s="663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1">
        <v>45240</v>
      </c>
      <c r="B1152" s="665" t="s">
        <v>15</v>
      </c>
      <c r="C1152" s="665" t="s">
        <v>2342</v>
      </c>
      <c r="D1152" s="670" t="s">
        <v>1657</v>
      </c>
      <c r="E1152" s="670"/>
      <c r="F1152" s="670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1">
        <v>45240</v>
      </c>
      <c r="N1152" s="662" t="s">
        <v>18</v>
      </c>
      <c r="O1152" s="662">
        <v>1537</v>
      </c>
      <c r="P1152" s="663" t="s">
        <v>200</v>
      </c>
      <c r="Q1152" s="663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1">
        <v>45240</v>
      </c>
      <c r="B1153" s="665" t="s">
        <v>15</v>
      </c>
      <c r="C1153" s="665" t="s">
        <v>2343</v>
      </c>
      <c r="D1153" s="670" t="s">
        <v>950</v>
      </c>
      <c r="E1153" s="670"/>
      <c r="F1153" s="670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1">
        <v>45240</v>
      </c>
      <c r="N1153" s="662" t="s">
        <v>18</v>
      </c>
      <c r="O1153" s="662">
        <v>1540</v>
      </c>
      <c r="P1153" s="663" t="s">
        <v>460</v>
      </c>
      <c r="Q1153" s="663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1">
        <v>45240</v>
      </c>
      <c r="B1154" s="665" t="s">
        <v>15</v>
      </c>
      <c r="C1154" s="665" t="s">
        <v>2344</v>
      </c>
      <c r="D1154" s="670" t="s">
        <v>2345</v>
      </c>
      <c r="E1154" s="670"/>
      <c r="F1154" s="670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1">
        <v>45240</v>
      </c>
      <c r="N1154" s="662" t="s">
        <v>38</v>
      </c>
      <c r="O1154" s="662">
        <v>537</v>
      </c>
      <c r="P1154" s="663" t="s">
        <v>2318</v>
      </c>
      <c r="Q1154" s="663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1">
        <v>45240</v>
      </c>
      <c r="B1155" s="665" t="s">
        <v>15</v>
      </c>
      <c r="C1155" s="665" t="s">
        <v>2346</v>
      </c>
      <c r="D1155" s="670" t="s">
        <v>2336</v>
      </c>
      <c r="E1155" s="670"/>
      <c r="F1155" s="670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1">
        <v>45240</v>
      </c>
      <c r="N1155" s="662" t="s">
        <v>38</v>
      </c>
      <c r="O1155" s="662">
        <v>875</v>
      </c>
      <c r="P1155" s="663" t="s">
        <v>1174</v>
      </c>
      <c r="Q1155" s="663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1">
        <v>45240</v>
      </c>
      <c r="B1156" s="665" t="s">
        <v>15</v>
      </c>
      <c r="C1156" s="665" t="s">
        <v>2347</v>
      </c>
      <c r="D1156" s="670" t="s">
        <v>950</v>
      </c>
      <c r="E1156" s="670"/>
      <c r="F1156" s="670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1">
        <v>45240</v>
      </c>
      <c r="N1156" s="662" t="s">
        <v>27</v>
      </c>
      <c r="O1156" s="662">
        <v>362</v>
      </c>
      <c r="P1156" s="663" t="s">
        <v>73</v>
      </c>
      <c r="Q1156" s="663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1">
        <v>45240</v>
      </c>
      <c r="B1157" s="665" t="s">
        <v>15</v>
      </c>
      <c r="C1157" s="665">
        <v>58445913</v>
      </c>
      <c r="D1157" s="670" t="s">
        <v>1953</v>
      </c>
      <c r="E1157" s="670"/>
      <c r="F1157" s="670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1">
        <v>45243</v>
      </c>
      <c r="N1157" s="662" t="s">
        <v>27</v>
      </c>
      <c r="O1157" s="662">
        <v>230</v>
      </c>
      <c r="P1157" s="663" t="s">
        <v>73</v>
      </c>
      <c r="Q1157" s="663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1">
        <v>45240</v>
      </c>
      <c r="B1158" s="665" t="s">
        <v>1582</v>
      </c>
      <c r="C1158" s="672" t="s">
        <v>65</v>
      </c>
      <c r="D1158" s="670" t="s">
        <v>2251</v>
      </c>
      <c r="E1158" s="670"/>
      <c r="F1158" s="670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1">
        <v>45243</v>
      </c>
      <c r="N1158" s="662" t="s">
        <v>27</v>
      </c>
      <c r="O1158" s="662">
        <v>362</v>
      </c>
      <c r="P1158" s="663" t="s">
        <v>73</v>
      </c>
      <c r="Q1158" s="663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1">
        <v>45240</v>
      </c>
      <c r="B1159" s="665" t="s">
        <v>53</v>
      </c>
      <c r="C1159" s="665" t="s">
        <v>64</v>
      </c>
      <c r="D1159" s="670" t="s">
        <v>332</v>
      </c>
      <c r="E1159" s="670">
        <v>170</v>
      </c>
      <c r="F1159" s="670"/>
      <c r="G1159" s="53">
        <f t="shared" si="106"/>
        <v>9199.7699999999986</v>
      </c>
      <c r="H1159" s="87"/>
      <c r="I1159" s="87"/>
      <c r="J1159" s="85"/>
      <c r="K1159" s="87"/>
      <c r="L1159" s="85"/>
      <c r="M1159" s="661">
        <v>45243</v>
      </c>
      <c r="N1159" s="662" t="s">
        <v>18</v>
      </c>
      <c r="O1159" s="662">
        <v>1541</v>
      </c>
      <c r="P1159" s="663" t="s">
        <v>298</v>
      </c>
      <c r="Q1159" s="663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1">
        <v>45240</v>
      </c>
      <c r="B1160" s="665" t="s">
        <v>53</v>
      </c>
      <c r="C1160" s="665" t="s">
        <v>64</v>
      </c>
      <c r="D1160" s="670" t="s">
        <v>370</v>
      </c>
      <c r="E1160" s="670">
        <v>641.6</v>
      </c>
      <c r="F1160" s="670"/>
      <c r="G1160" s="53">
        <f t="shared" si="106"/>
        <v>9841.369999999999</v>
      </c>
      <c r="H1160" s="87"/>
      <c r="I1160" s="87"/>
      <c r="J1160" s="85"/>
      <c r="K1160" s="87"/>
      <c r="L1160" s="85"/>
      <c r="M1160" s="661">
        <v>45243</v>
      </c>
      <c r="N1160" s="662" t="s">
        <v>27</v>
      </c>
      <c r="O1160" s="662">
        <v>226</v>
      </c>
      <c r="P1160" s="663" t="s">
        <v>73</v>
      </c>
      <c r="Q1160" s="663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1">
        <v>45243</v>
      </c>
      <c r="B1161" s="665" t="s">
        <v>53</v>
      </c>
      <c r="C1161" s="665" t="s">
        <v>64</v>
      </c>
      <c r="D1161" s="670" t="s">
        <v>2227</v>
      </c>
      <c r="E1161" s="670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1">
        <v>45212</v>
      </c>
      <c r="B1162" s="665" t="s">
        <v>53</v>
      </c>
      <c r="C1162" s="665" t="s">
        <v>64</v>
      </c>
      <c r="D1162" s="670" t="s">
        <v>2348</v>
      </c>
      <c r="E1162" s="670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1">
        <v>45212</v>
      </c>
      <c r="B1163" s="665" t="s">
        <v>53</v>
      </c>
      <c r="C1163" s="665" t="s">
        <v>64</v>
      </c>
      <c r="D1163" s="670" t="s">
        <v>332</v>
      </c>
      <c r="E1163" s="670">
        <v>100</v>
      </c>
      <c r="F1163" s="670"/>
      <c r="G1163" s="53">
        <f t="shared" si="106"/>
        <v>12168.469999999998</v>
      </c>
      <c r="H1163" s="87"/>
      <c r="I1163" s="87"/>
      <c r="J1163" s="85"/>
      <c r="K1163" s="87"/>
      <c r="L1163" s="85"/>
      <c r="M1163" s="678">
        <v>45244</v>
      </c>
      <c r="N1163" s="679" t="s">
        <v>27</v>
      </c>
      <c r="O1163" s="679">
        <v>226</v>
      </c>
      <c r="P1163" s="680" t="s">
        <v>73</v>
      </c>
      <c r="Q1163" s="680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78">
        <v>45245</v>
      </c>
      <c r="N1164" s="679" t="s">
        <v>18</v>
      </c>
      <c r="O1164" s="679">
        <v>1546</v>
      </c>
      <c r="P1164" s="680" t="s">
        <v>1184</v>
      </c>
      <c r="Q1164" s="680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3">
        <v>45244</v>
      </c>
      <c r="B1165" s="645" t="s">
        <v>15</v>
      </c>
      <c r="C1165" s="676" t="s">
        <v>2351</v>
      </c>
      <c r="D1165" s="675" t="s">
        <v>1934</v>
      </c>
      <c r="E1165" s="675"/>
      <c r="F1165" s="675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78">
        <v>45245</v>
      </c>
      <c r="N1165" s="679" t="s">
        <v>27</v>
      </c>
      <c r="O1165" s="679">
        <v>226</v>
      </c>
      <c r="P1165" s="680" t="s">
        <v>73</v>
      </c>
      <c r="Q1165" s="680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3">
        <v>45244</v>
      </c>
      <c r="B1166" s="674" t="s">
        <v>15</v>
      </c>
      <c r="C1166" s="645" t="s">
        <v>2352</v>
      </c>
      <c r="D1166" s="645" t="s">
        <v>950</v>
      </c>
      <c r="E1166" s="675"/>
      <c r="F1166" s="675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78">
        <v>45245</v>
      </c>
      <c r="N1166" s="679" t="s">
        <v>27</v>
      </c>
      <c r="O1166" s="679">
        <v>226</v>
      </c>
      <c r="P1166" s="680" t="s">
        <v>73</v>
      </c>
      <c r="Q1166" s="680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7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78">
        <v>45245</v>
      </c>
      <c r="N1167" s="679" t="s">
        <v>27</v>
      </c>
      <c r="O1167" s="679">
        <v>226</v>
      </c>
      <c r="P1167" s="680" t="s">
        <v>73</v>
      </c>
      <c r="Q1167" s="680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78">
        <v>45245</v>
      </c>
      <c r="N1168" s="679" t="s">
        <v>27</v>
      </c>
      <c r="O1168" s="679">
        <v>226</v>
      </c>
      <c r="P1168" s="680" t="s">
        <v>73</v>
      </c>
      <c r="Q1168" s="680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78">
        <v>45245</v>
      </c>
      <c r="N1169" s="679" t="s">
        <v>18</v>
      </c>
      <c r="O1169" s="679">
        <v>1549</v>
      </c>
      <c r="P1169" s="680" t="s">
        <v>2366</v>
      </c>
      <c r="Q1169" s="680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78">
        <v>45245</v>
      </c>
      <c r="N1170" s="679" t="s">
        <v>18</v>
      </c>
      <c r="O1170" s="679">
        <v>1548</v>
      </c>
      <c r="P1170" s="680" t="s">
        <v>2368</v>
      </c>
      <c r="Q1170" s="680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78">
        <v>45245</v>
      </c>
      <c r="N1171" s="679" t="s">
        <v>18</v>
      </c>
      <c r="O1171" s="679">
        <v>1544</v>
      </c>
      <c r="P1171" s="680" t="s">
        <v>460</v>
      </c>
      <c r="Q1171" s="680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78">
        <v>45245</v>
      </c>
      <c r="N1172" s="679" t="s">
        <v>18</v>
      </c>
      <c r="O1172" s="679">
        <v>1547</v>
      </c>
      <c r="P1172" s="680" t="s">
        <v>157</v>
      </c>
      <c r="Q1172" s="680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78">
        <v>45245</v>
      </c>
      <c r="N1173" s="679" t="s">
        <v>38</v>
      </c>
      <c r="O1173" s="679">
        <v>537</v>
      </c>
      <c r="P1173" s="680" t="s">
        <v>157</v>
      </c>
      <c r="Q1173" s="680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78">
        <v>45245</v>
      </c>
      <c r="N1174" s="679" t="s">
        <v>38</v>
      </c>
      <c r="O1174" s="679">
        <v>875</v>
      </c>
      <c r="P1174" s="680" t="s">
        <v>1170</v>
      </c>
      <c r="Q1174" s="680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78">
        <v>45245</v>
      </c>
      <c r="N1175" s="679" t="s">
        <v>38</v>
      </c>
      <c r="O1175" s="679">
        <v>537</v>
      </c>
      <c r="P1175" s="680" t="s">
        <v>515</v>
      </c>
      <c r="Q1175" s="680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78">
        <v>45245</v>
      </c>
      <c r="N1176" s="679" t="s">
        <v>38</v>
      </c>
      <c r="O1176" s="679">
        <v>875</v>
      </c>
      <c r="P1176" s="680" t="s">
        <v>1170</v>
      </c>
      <c r="Q1176" s="680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6">
        <v>45246</v>
      </c>
      <c r="N1179" s="687" t="s">
        <v>18</v>
      </c>
      <c r="O1179" s="687">
        <v>1542</v>
      </c>
      <c r="P1179" s="688" t="s">
        <v>2379</v>
      </c>
      <c r="Q1179" s="688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1">
        <v>45246</v>
      </c>
      <c r="B1180" s="685" t="s">
        <v>15</v>
      </c>
      <c r="C1180" s="685">
        <v>58526159</v>
      </c>
      <c r="D1180" s="685" t="s">
        <v>1953</v>
      </c>
      <c r="E1180" s="684"/>
      <c r="F1180" s="684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6">
        <v>45246</v>
      </c>
      <c r="N1180" s="687" t="s">
        <v>27</v>
      </c>
      <c r="O1180" s="687">
        <v>230</v>
      </c>
      <c r="P1180" s="688" t="s">
        <v>73</v>
      </c>
      <c r="Q1180" s="688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1">
        <v>45246</v>
      </c>
      <c r="B1181" s="685" t="s">
        <v>1582</v>
      </c>
      <c r="C1181" s="685" t="s">
        <v>65</v>
      </c>
      <c r="D1181" s="685" t="s">
        <v>2251</v>
      </c>
      <c r="E1181" s="684"/>
      <c r="F1181" s="684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6">
        <v>45246</v>
      </c>
      <c r="N1181" s="687" t="s">
        <v>38</v>
      </c>
      <c r="O1181" s="687">
        <v>634</v>
      </c>
      <c r="P1181" s="688" t="s">
        <v>308</v>
      </c>
      <c r="Q1181" s="688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1">
        <v>45246</v>
      </c>
      <c r="B1182" s="685" t="s">
        <v>15</v>
      </c>
      <c r="C1182" s="685">
        <v>58531419</v>
      </c>
      <c r="D1182" s="685" t="s">
        <v>2433</v>
      </c>
      <c r="E1182" s="684"/>
      <c r="F1182" s="684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6">
        <v>45246</v>
      </c>
      <c r="N1182" s="687" t="s">
        <v>38</v>
      </c>
      <c r="O1182" s="687">
        <v>499</v>
      </c>
      <c r="P1182" s="688" t="s">
        <v>1170</v>
      </c>
      <c r="Q1182" s="688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1">
        <v>45246</v>
      </c>
      <c r="B1183" s="685" t="s">
        <v>1582</v>
      </c>
      <c r="C1183" s="685" t="s">
        <v>65</v>
      </c>
      <c r="D1183" s="685" t="s">
        <v>2251</v>
      </c>
      <c r="E1183" s="684"/>
      <c r="F1183" s="684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6">
        <v>45246</v>
      </c>
      <c r="N1183" s="687" t="s">
        <v>38</v>
      </c>
      <c r="O1183" s="687">
        <v>634</v>
      </c>
      <c r="P1183" s="688" t="s">
        <v>2384</v>
      </c>
      <c r="Q1183" s="688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1">
        <v>45246</v>
      </c>
      <c r="B1184" s="685" t="s">
        <v>15</v>
      </c>
      <c r="C1184" s="685">
        <v>58531417</v>
      </c>
      <c r="D1184" s="685" t="s">
        <v>2434</v>
      </c>
      <c r="E1184" s="684"/>
      <c r="F1184" s="684">
        <v>100</v>
      </c>
      <c r="G1184" s="53">
        <f t="shared" si="108"/>
        <v>14038.989999999998</v>
      </c>
      <c r="M1184" s="686">
        <v>45246</v>
      </c>
      <c r="N1184" s="687" t="s">
        <v>38</v>
      </c>
      <c r="O1184" s="687">
        <v>499</v>
      </c>
      <c r="P1184" s="688" t="s">
        <v>1170</v>
      </c>
      <c r="Q1184" s="688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1">
        <v>45246</v>
      </c>
      <c r="B1185" s="685" t="s">
        <v>1582</v>
      </c>
      <c r="C1185" s="685" t="s">
        <v>65</v>
      </c>
      <c r="D1185" s="685" t="s">
        <v>2251</v>
      </c>
      <c r="E1185" s="684"/>
      <c r="F1185" s="684">
        <v>1</v>
      </c>
      <c r="G1185" s="53">
        <f t="shared" si="108"/>
        <v>14037.989999999998</v>
      </c>
      <c r="M1185" s="686">
        <v>45246</v>
      </c>
      <c r="N1185" s="687" t="s">
        <v>38</v>
      </c>
      <c r="O1185" s="687">
        <v>537</v>
      </c>
      <c r="P1185" s="688" t="s">
        <v>200</v>
      </c>
      <c r="Q1185" s="688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1">
        <v>45246</v>
      </c>
      <c r="B1186" s="682" t="s">
        <v>53</v>
      </c>
      <c r="C1186" s="682" t="s">
        <v>64</v>
      </c>
      <c r="D1186" s="682" t="s">
        <v>1398</v>
      </c>
      <c r="E1186" s="683">
        <v>594</v>
      </c>
      <c r="F1186" s="684"/>
      <c r="G1186" s="53">
        <f t="shared" si="108"/>
        <v>14631.989999999998</v>
      </c>
      <c r="M1186" s="686">
        <v>45246</v>
      </c>
      <c r="N1186" s="687" t="s">
        <v>38</v>
      </c>
      <c r="O1186" s="687">
        <v>875</v>
      </c>
      <c r="P1186" s="688" t="s">
        <v>1170</v>
      </c>
      <c r="Q1186" s="688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1">
        <v>45246</v>
      </c>
      <c r="B1187" s="685" t="s">
        <v>53</v>
      </c>
      <c r="C1187" s="685" t="s">
        <v>64</v>
      </c>
      <c r="D1187" s="685" t="s">
        <v>2448</v>
      </c>
      <c r="E1187" s="684">
        <v>1541.68</v>
      </c>
      <c r="F1187" s="684"/>
      <c r="G1187" s="53">
        <f t="shared" si="108"/>
        <v>16173.669999999998</v>
      </c>
      <c r="M1187" s="686">
        <v>45246</v>
      </c>
      <c r="N1187" s="687" t="s">
        <v>38</v>
      </c>
      <c r="O1187" s="687">
        <v>537</v>
      </c>
      <c r="P1187" s="688" t="s">
        <v>2389</v>
      </c>
      <c r="Q1187" s="688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1">
        <v>45246</v>
      </c>
      <c r="B1188" s="685" t="s">
        <v>15</v>
      </c>
      <c r="C1188" s="685" t="s">
        <v>2435</v>
      </c>
      <c r="D1188" s="685" t="s">
        <v>2252</v>
      </c>
      <c r="E1188" s="684"/>
      <c r="F1188" s="684">
        <v>1127.8499999999999</v>
      </c>
      <c r="G1188" s="53">
        <f t="shared" si="108"/>
        <v>15045.819999999998</v>
      </c>
      <c r="M1188" s="686">
        <v>45246</v>
      </c>
      <c r="N1188" s="687" t="s">
        <v>38</v>
      </c>
      <c r="O1188" s="687">
        <v>875</v>
      </c>
      <c r="P1188" s="688" t="s">
        <v>1170</v>
      </c>
      <c r="Q1188" s="688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1">
        <v>45246</v>
      </c>
      <c r="B1189" s="685" t="s">
        <v>53</v>
      </c>
      <c r="C1189" s="685" t="s">
        <v>64</v>
      </c>
      <c r="D1189" s="685" t="s">
        <v>211</v>
      </c>
      <c r="E1189" s="684">
        <v>158.4</v>
      </c>
      <c r="F1189" s="684"/>
      <c r="G1189" s="53">
        <f t="shared" si="108"/>
        <v>15204.219999999998</v>
      </c>
      <c r="M1189" s="686">
        <v>45246</v>
      </c>
      <c r="N1189" s="687" t="s">
        <v>27</v>
      </c>
      <c r="O1189" s="687">
        <v>226</v>
      </c>
      <c r="P1189" s="688" t="s">
        <v>73</v>
      </c>
      <c r="Q1189" s="688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1">
        <v>45246</v>
      </c>
      <c r="B1190" s="685" t="s">
        <v>53</v>
      </c>
      <c r="C1190" s="685" t="s">
        <v>64</v>
      </c>
      <c r="D1190" s="685" t="s">
        <v>332</v>
      </c>
      <c r="E1190" s="684">
        <v>170</v>
      </c>
      <c r="F1190" s="684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1">
        <v>45246</v>
      </c>
      <c r="B1191" s="685" t="s">
        <v>15</v>
      </c>
      <c r="C1191" s="685" t="s">
        <v>65</v>
      </c>
      <c r="D1191" s="685" t="s">
        <v>2436</v>
      </c>
      <c r="E1191" s="684"/>
      <c r="F1191" s="684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1">
        <v>45246</v>
      </c>
      <c r="B1192" s="685" t="s">
        <v>1582</v>
      </c>
      <c r="C1192" s="685" t="s">
        <v>65</v>
      </c>
      <c r="D1192" s="685" t="s">
        <v>2251</v>
      </c>
      <c r="E1192" s="684"/>
      <c r="F1192" s="684">
        <v>1</v>
      </c>
      <c r="G1192" s="53">
        <f>G1191+E1192-F1192</f>
        <v>15065.219999999998</v>
      </c>
      <c r="M1192" s="686">
        <v>45247</v>
      </c>
      <c r="N1192" s="687" t="s">
        <v>83</v>
      </c>
      <c r="O1192" s="687">
        <v>1</v>
      </c>
      <c r="P1192" s="688" t="s">
        <v>73</v>
      </c>
      <c r="Q1192" s="688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1">
        <v>45247</v>
      </c>
      <c r="B1193" s="685" t="s">
        <v>1582</v>
      </c>
      <c r="C1193" s="685" t="s">
        <v>2437</v>
      </c>
      <c r="D1193" s="685" t="s">
        <v>1934</v>
      </c>
      <c r="E1193" s="684"/>
      <c r="F1193" s="684">
        <v>2200</v>
      </c>
      <c r="G1193" s="53">
        <f>G1192+E1193-F1193</f>
        <v>12865.219999999998</v>
      </c>
      <c r="M1193" s="686">
        <v>45247</v>
      </c>
      <c r="N1193" s="687" t="s">
        <v>18</v>
      </c>
      <c r="O1193" s="687">
        <v>1550</v>
      </c>
      <c r="P1193" s="688" t="s">
        <v>130</v>
      </c>
      <c r="Q1193" s="688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09">
        <v>45247</v>
      </c>
      <c r="B1194" s="711" t="s">
        <v>15</v>
      </c>
      <c r="C1194" s="711" t="s">
        <v>2438</v>
      </c>
      <c r="D1194" s="711" t="s">
        <v>2439</v>
      </c>
      <c r="E1194" s="710"/>
      <c r="F1194" s="710">
        <v>120</v>
      </c>
      <c r="G1194" s="53">
        <f t="shared" ref="G1194" si="109">G1193+E1194-F1194</f>
        <v>12745.219999999998</v>
      </c>
      <c r="M1194" s="696">
        <v>45247</v>
      </c>
      <c r="N1194" s="697" t="s">
        <v>38</v>
      </c>
      <c r="O1194" s="697">
        <v>537</v>
      </c>
      <c r="P1194" s="698" t="s">
        <v>2399</v>
      </c>
      <c r="Q1194" s="698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1">
        <v>45247</v>
      </c>
      <c r="B1195" s="685" t="s">
        <v>15</v>
      </c>
      <c r="C1195" s="685" t="s">
        <v>2440</v>
      </c>
      <c r="D1195" s="685" t="s">
        <v>1934</v>
      </c>
      <c r="E1195" s="684"/>
      <c r="F1195" s="684">
        <v>100</v>
      </c>
      <c r="G1195" s="53">
        <f>G1194+E1195-F1195</f>
        <v>12645.219999999998</v>
      </c>
      <c r="M1195" s="696">
        <v>45247</v>
      </c>
      <c r="N1195" s="697" t="s">
        <v>38</v>
      </c>
      <c r="O1195" s="697">
        <v>875</v>
      </c>
      <c r="P1195" s="698" t="s">
        <v>1328</v>
      </c>
      <c r="Q1195" s="698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2">
        <v>45247</v>
      </c>
      <c r="B1196" s="693" t="s">
        <v>15</v>
      </c>
      <c r="C1196" s="693">
        <v>58551890</v>
      </c>
      <c r="D1196" s="693" t="s">
        <v>2433</v>
      </c>
      <c r="E1196" s="694"/>
      <c r="F1196" s="694">
        <v>285.39</v>
      </c>
      <c r="G1196" s="53">
        <f>G1195+E1196-F1196</f>
        <v>12359.829999999998</v>
      </c>
      <c r="M1196" s="686">
        <v>45247</v>
      </c>
      <c r="N1196" s="687" t="s">
        <v>27</v>
      </c>
      <c r="O1196" s="687">
        <v>362</v>
      </c>
      <c r="P1196" s="688" t="s">
        <v>73</v>
      </c>
      <c r="Q1196" s="688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2">
        <v>45247</v>
      </c>
      <c r="B1197" s="693" t="s">
        <v>15</v>
      </c>
      <c r="C1197" s="693">
        <v>58551890</v>
      </c>
      <c r="D1197" s="693" t="s">
        <v>2441</v>
      </c>
      <c r="E1197" s="694"/>
      <c r="F1197" s="694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2">
        <v>45247</v>
      </c>
      <c r="B1198" s="693" t="s">
        <v>15</v>
      </c>
      <c r="C1198" s="695">
        <v>58551890</v>
      </c>
      <c r="D1198" s="693" t="s">
        <v>2442</v>
      </c>
      <c r="E1198" s="694"/>
      <c r="F1198" s="694">
        <v>169</v>
      </c>
      <c r="G1198" s="53">
        <f t="shared" si="110"/>
        <v>12132.829999999998</v>
      </c>
      <c r="M1198" s="686">
        <v>45250</v>
      </c>
      <c r="N1198" s="687" t="s">
        <v>27</v>
      </c>
      <c r="O1198" s="687">
        <v>226</v>
      </c>
      <c r="P1198" s="688" t="s">
        <v>73</v>
      </c>
      <c r="Q1198" s="688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2">
        <v>45247</v>
      </c>
      <c r="B1199" s="693" t="s">
        <v>1582</v>
      </c>
      <c r="C1199" s="693" t="s">
        <v>65</v>
      </c>
      <c r="D1199" s="693" t="s">
        <v>2251</v>
      </c>
      <c r="E1199" s="694"/>
      <c r="F1199" s="694">
        <v>3</v>
      </c>
      <c r="G1199" s="53">
        <f>G1198+E1199-F1199</f>
        <v>12129.829999999998</v>
      </c>
      <c r="M1199" s="686">
        <v>45250</v>
      </c>
      <c r="N1199" s="687" t="s">
        <v>27</v>
      </c>
      <c r="O1199" s="687">
        <v>226</v>
      </c>
      <c r="P1199" s="688" t="s">
        <v>73</v>
      </c>
      <c r="Q1199" s="688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89">
        <v>45247</v>
      </c>
      <c r="B1200" s="690" t="s">
        <v>2443</v>
      </c>
      <c r="C1200" s="690" t="s">
        <v>64</v>
      </c>
      <c r="D1200" s="690" t="s">
        <v>2444</v>
      </c>
      <c r="E1200" s="691">
        <v>285.39</v>
      </c>
      <c r="F1200" s="691"/>
      <c r="G1200" s="53">
        <f t="shared" ref="G1200:G1257" si="111">G1199+E1200-F1200</f>
        <v>12415.219999999998</v>
      </c>
      <c r="M1200" s="686">
        <v>45250</v>
      </c>
      <c r="N1200" s="687" t="s">
        <v>27</v>
      </c>
      <c r="O1200" s="687">
        <v>226</v>
      </c>
      <c r="P1200" s="688" t="s">
        <v>73</v>
      </c>
      <c r="Q1200" s="688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89">
        <v>45247</v>
      </c>
      <c r="B1201" s="690" t="s">
        <v>2443</v>
      </c>
      <c r="C1201" s="690" t="s">
        <v>64</v>
      </c>
      <c r="D1201" s="690" t="s">
        <v>2445</v>
      </c>
      <c r="E1201" s="691">
        <v>100</v>
      </c>
      <c r="F1201" s="691"/>
      <c r="G1201" s="53">
        <f t="shared" si="111"/>
        <v>12515.219999999998</v>
      </c>
      <c r="M1201" s="699">
        <v>45250</v>
      </c>
      <c r="N1201" s="700" t="s">
        <v>38</v>
      </c>
      <c r="O1201" s="700">
        <v>634</v>
      </c>
      <c r="P1201" s="701" t="s">
        <v>200</v>
      </c>
      <c r="Q1201" s="701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1">
        <v>45247</v>
      </c>
      <c r="B1202" s="685" t="s">
        <v>53</v>
      </c>
      <c r="C1202" s="685" t="s">
        <v>64</v>
      </c>
      <c r="D1202" s="685" t="s">
        <v>208</v>
      </c>
      <c r="E1202" s="684">
        <v>214.83</v>
      </c>
      <c r="F1202" s="684"/>
      <c r="G1202" s="53">
        <f t="shared" si="111"/>
        <v>12730.049999999997</v>
      </c>
      <c r="M1202" s="699">
        <v>45250</v>
      </c>
      <c r="N1202" s="700" t="s">
        <v>38</v>
      </c>
      <c r="O1202" s="700">
        <v>499</v>
      </c>
      <c r="P1202" s="701" t="s">
        <v>1170</v>
      </c>
      <c r="Q1202" s="701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1">
        <v>45247</v>
      </c>
      <c r="B1203" s="685" t="s">
        <v>53</v>
      </c>
      <c r="C1203" s="685" t="s">
        <v>64</v>
      </c>
      <c r="D1203" s="685" t="s">
        <v>214</v>
      </c>
      <c r="E1203" s="684">
        <v>3069</v>
      </c>
      <c r="F1203" s="684"/>
      <c r="G1203" s="53">
        <f t="shared" si="111"/>
        <v>15799.049999999997</v>
      </c>
      <c r="M1203" s="699">
        <v>45250</v>
      </c>
      <c r="N1203" s="700" t="s">
        <v>18</v>
      </c>
      <c r="O1203" s="700">
        <v>1551</v>
      </c>
      <c r="P1203" s="701" t="s">
        <v>200</v>
      </c>
      <c r="Q1203" s="701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1">
        <v>45250</v>
      </c>
      <c r="B1204" s="685" t="s">
        <v>53</v>
      </c>
      <c r="C1204" s="685" t="s">
        <v>64</v>
      </c>
      <c r="D1204" s="685" t="s">
        <v>370</v>
      </c>
      <c r="E1204" s="684">
        <v>707</v>
      </c>
      <c r="F1204" s="684"/>
      <c r="G1204" s="53">
        <f t="shared" si="111"/>
        <v>16506.049999999996</v>
      </c>
      <c r="M1204" s="699">
        <v>45250</v>
      </c>
      <c r="N1204" s="700" t="s">
        <v>18</v>
      </c>
      <c r="O1204" s="700">
        <v>1553</v>
      </c>
      <c r="P1204" s="701" t="s">
        <v>306</v>
      </c>
      <c r="Q1204" s="701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1">
        <v>45250</v>
      </c>
      <c r="B1205" s="685" t="s">
        <v>53</v>
      </c>
      <c r="C1205" s="685" t="s">
        <v>64</v>
      </c>
      <c r="D1205" s="685" t="s">
        <v>2086</v>
      </c>
      <c r="E1205" s="684">
        <v>160.38</v>
      </c>
      <c r="F1205" s="684"/>
      <c r="G1205" s="53">
        <f t="shared" si="111"/>
        <v>16666.429999999997</v>
      </c>
      <c r="M1205" s="699">
        <v>45250</v>
      </c>
      <c r="N1205" s="700" t="s">
        <v>27</v>
      </c>
      <c r="O1205" s="700">
        <v>226</v>
      </c>
      <c r="P1205" s="701" t="s">
        <v>73</v>
      </c>
      <c r="Q1205" s="701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1">
        <v>45250</v>
      </c>
      <c r="B1206" s="685" t="s">
        <v>53</v>
      </c>
      <c r="C1206" s="685" t="s">
        <v>64</v>
      </c>
      <c r="D1206" s="685" t="s">
        <v>1890</v>
      </c>
      <c r="E1206" s="684">
        <v>594</v>
      </c>
      <c r="F1206" s="684"/>
      <c r="G1206" s="53">
        <f t="shared" si="111"/>
        <v>17260.429999999997</v>
      </c>
      <c r="M1206" s="699">
        <v>45250</v>
      </c>
      <c r="N1206" s="700" t="s">
        <v>27</v>
      </c>
      <c r="O1206" s="700">
        <v>226</v>
      </c>
      <c r="P1206" s="701" t="s">
        <v>73</v>
      </c>
      <c r="Q1206" s="701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1">
        <v>45250</v>
      </c>
      <c r="B1207" s="685" t="s">
        <v>53</v>
      </c>
      <c r="C1207" s="685" t="s">
        <v>64</v>
      </c>
      <c r="D1207" s="685" t="s">
        <v>332</v>
      </c>
      <c r="E1207" s="684">
        <v>120</v>
      </c>
      <c r="F1207" s="684"/>
      <c r="G1207" s="53">
        <f t="shared" si="111"/>
        <v>17380.429999999997</v>
      </c>
      <c r="M1207" s="705">
        <v>45251</v>
      </c>
      <c r="N1207" s="706" t="s">
        <v>38</v>
      </c>
      <c r="O1207" s="706">
        <v>634</v>
      </c>
      <c r="P1207" s="707" t="s">
        <v>2451</v>
      </c>
      <c r="Q1207" s="707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1">
        <v>45250</v>
      </c>
      <c r="B1208" s="685" t="s">
        <v>53</v>
      </c>
      <c r="C1208" s="685" t="s">
        <v>64</v>
      </c>
      <c r="D1208" s="685" t="s">
        <v>332</v>
      </c>
      <c r="E1208" s="684">
        <v>100</v>
      </c>
      <c r="F1208" s="684"/>
      <c r="G1208" s="53">
        <f t="shared" si="111"/>
        <v>17480.429999999997</v>
      </c>
      <c r="M1208" s="705">
        <v>45251</v>
      </c>
      <c r="N1208" s="706" t="s">
        <v>38</v>
      </c>
      <c r="O1208" s="706">
        <v>499</v>
      </c>
      <c r="P1208" s="707" t="s">
        <v>1170</v>
      </c>
      <c r="Q1208" s="707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1">
        <v>45250</v>
      </c>
      <c r="B1209" s="685" t="s">
        <v>15</v>
      </c>
      <c r="C1209" s="685" t="s">
        <v>64</v>
      </c>
      <c r="D1209" s="685" t="s">
        <v>2434</v>
      </c>
      <c r="E1209" s="684"/>
      <c r="F1209" s="684">
        <v>100</v>
      </c>
      <c r="G1209" s="53">
        <f t="shared" si="111"/>
        <v>17380.429999999997</v>
      </c>
      <c r="M1209" s="705">
        <v>45251</v>
      </c>
      <c r="N1209" s="706" t="s">
        <v>18</v>
      </c>
      <c r="O1209" s="706">
        <v>1555</v>
      </c>
      <c r="P1209" s="707" t="s">
        <v>630</v>
      </c>
      <c r="Q1209" s="707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1">
        <v>45250</v>
      </c>
      <c r="B1210" s="685" t="s">
        <v>1582</v>
      </c>
      <c r="C1210" s="685" t="s">
        <v>65</v>
      </c>
      <c r="D1210" s="685" t="s">
        <v>2251</v>
      </c>
      <c r="E1210" s="684"/>
      <c r="F1210" s="684">
        <v>1</v>
      </c>
      <c r="G1210" s="53">
        <f t="shared" si="111"/>
        <v>17379.429999999997</v>
      </c>
      <c r="M1210" s="705">
        <v>45251</v>
      </c>
      <c r="N1210" s="706" t="s">
        <v>18</v>
      </c>
      <c r="O1210" s="706">
        <v>1554</v>
      </c>
      <c r="P1210" s="707" t="s">
        <v>88</v>
      </c>
      <c r="Q1210" s="707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1">
        <v>45250</v>
      </c>
      <c r="B1211" s="685" t="s">
        <v>15</v>
      </c>
      <c r="C1211" s="685" t="s">
        <v>2446</v>
      </c>
      <c r="D1211" s="685" t="s">
        <v>950</v>
      </c>
      <c r="E1211" s="684"/>
      <c r="F1211" s="684">
        <v>350</v>
      </c>
      <c r="G1211" s="53">
        <f t="shared" si="111"/>
        <v>17029.429999999997</v>
      </c>
      <c r="M1211" s="705">
        <v>45251</v>
      </c>
      <c r="N1211" s="706" t="s">
        <v>18</v>
      </c>
      <c r="O1211" s="706">
        <v>1556</v>
      </c>
      <c r="P1211" s="707" t="s">
        <v>200</v>
      </c>
      <c r="Q1211" s="707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2">
        <v>45251</v>
      </c>
      <c r="B1212" s="703" t="s">
        <v>15</v>
      </c>
      <c r="C1212" s="703">
        <v>58589698</v>
      </c>
      <c r="D1212" s="703" t="s">
        <v>476</v>
      </c>
      <c r="E1212" s="704"/>
      <c r="F1212" s="704">
        <v>2583.7600000000002</v>
      </c>
      <c r="G1212" s="53">
        <f t="shared" si="111"/>
        <v>14445.669999999996</v>
      </c>
      <c r="M1212" s="705">
        <v>45251</v>
      </c>
      <c r="N1212" s="706" t="s">
        <v>38</v>
      </c>
      <c r="O1212" s="706">
        <v>634</v>
      </c>
      <c r="P1212" s="707" t="s">
        <v>460</v>
      </c>
      <c r="Q1212" s="707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2">
        <v>45251</v>
      </c>
      <c r="B1213" s="703" t="s">
        <v>1582</v>
      </c>
      <c r="C1213" s="703" t="s">
        <v>65</v>
      </c>
      <c r="D1213" s="703" t="s">
        <v>2251</v>
      </c>
      <c r="E1213" s="704"/>
      <c r="F1213" s="704">
        <v>1</v>
      </c>
      <c r="G1213" s="53">
        <f t="shared" si="111"/>
        <v>14444.669999999996</v>
      </c>
      <c r="M1213" s="705">
        <v>45251</v>
      </c>
      <c r="N1213" s="706" t="s">
        <v>38</v>
      </c>
      <c r="O1213" s="706">
        <v>499</v>
      </c>
      <c r="P1213" s="707" t="s">
        <v>1170</v>
      </c>
      <c r="Q1213" s="707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2">
        <v>45251</v>
      </c>
      <c r="B1214" s="703" t="s">
        <v>15</v>
      </c>
      <c r="C1214" s="703" t="s">
        <v>2449</v>
      </c>
      <c r="D1214" s="703" t="s">
        <v>2252</v>
      </c>
      <c r="E1214" s="703"/>
      <c r="F1214" s="704">
        <v>90</v>
      </c>
      <c r="G1214" s="53">
        <f t="shared" si="111"/>
        <v>14354.669999999996</v>
      </c>
      <c r="H1214" s="36"/>
      <c r="M1214" s="705">
        <v>45251</v>
      </c>
      <c r="N1214" s="706" t="s">
        <v>27</v>
      </c>
      <c r="O1214" s="706">
        <v>226</v>
      </c>
      <c r="P1214" s="707" t="s">
        <v>73</v>
      </c>
      <c r="Q1214" s="707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2">
        <v>45251</v>
      </c>
      <c r="B1215" s="704" t="s">
        <v>15</v>
      </c>
      <c r="C1215" s="704" t="s">
        <v>2450</v>
      </c>
      <c r="D1215" s="704" t="s">
        <v>950</v>
      </c>
      <c r="E1215" s="704"/>
      <c r="F1215" s="704">
        <v>310</v>
      </c>
      <c r="G1215" s="53">
        <f t="shared" si="111"/>
        <v>14044.669999999996</v>
      </c>
      <c r="M1215" s="705">
        <v>45251</v>
      </c>
      <c r="N1215" s="706" t="s">
        <v>18</v>
      </c>
      <c r="O1215" s="706">
        <v>1557</v>
      </c>
      <c r="P1215" s="707" t="s">
        <v>515</v>
      </c>
      <c r="Q1215" s="707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2">
        <v>45251</v>
      </c>
      <c r="B1216" s="704" t="s">
        <v>15</v>
      </c>
      <c r="C1216" s="708">
        <v>58591306</v>
      </c>
      <c r="D1216" s="704" t="s">
        <v>950</v>
      </c>
      <c r="E1216" s="704"/>
      <c r="F1216" s="704">
        <v>150</v>
      </c>
      <c r="G1216" s="53">
        <f t="shared" si="111"/>
        <v>13894.669999999996</v>
      </c>
      <c r="M1216" s="705">
        <v>45251</v>
      </c>
      <c r="N1216" s="706" t="s">
        <v>18</v>
      </c>
      <c r="O1216" s="706">
        <v>1558</v>
      </c>
      <c r="P1216" s="707" t="s">
        <v>515</v>
      </c>
      <c r="Q1216" s="707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2">
        <v>45251</v>
      </c>
      <c r="B1217" s="704" t="s">
        <v>1582</v>
      </c>
      <c r="C1217" s="704" t="s">
        <v>65</v>
      </c>
      <c r="D1217" s="704" t="s">
        <v>2251</v>
      </c>
      <c r="E1217" s="704"/>
      <c r="F1217" s="704">
        <v>1</v>
      </c>
      <c r="G1217" s="53">
        <f t="shared" si="111"/>
        <v>13893.669999999996</v>
      </c>
      <c r="M1217" s="712">
        <v>45252</v>
      </c>
      <c r="N1217" s="713" t="s">
        <v>38</v>
      </c>
      <c r="O1217" s="713">
        <v>903</v>
      </c>
      <c r="P1217" s="714" t="s">
        <v>2112</v>
      </c>
      <c r="Q1217" s="714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2">
        <v>45251</v>
      </c>
      <c r="B1218" s="704" t="s">
        <v>15</v>
      </c>
      <c r="C1218" s="704" t="s">
        <v>2482</v>
      </c>
      <c r="D1218" s="704" t="s">
        <v>2252</v>
      </c>
      <c r="E1218" s="704"/>
      <c r="F1218" s="704">
        <v>100</v>
      </c>
      <c r="G1218" s="53">
        <f t="shared" si="111"/>
        <v>13793.669999999996</v>
      </c>
      <c r="M1218" s="712">
        <v>45252</v>
      </c>
      <c r="N1218" s="713" t="s">
        <v>38</v>
      </c>
      <c r="O1218" s="713">
        <v>783</v>
      </c>
      <c r="P1218" s="714" t="s">
        <v>1170</v>
      </c>
      <c r="Q1218" s="714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2">
        <v>45251</v>
      </c>
      <c r="B1219" s="704" t="s">
        <v>15</v>
      </c>
      <c r="C1219" s="704" t="s">
        <v>2481</v>
      </c>
      <c r="D1219" s="704" t="s">
        <v>2345</v>
      </c>
      <c r="E1219" s="704"/>
      <c r="F1219" s="704">
        <v>1000</v>
      </c>
      <c r="G1219" s="53">
        <f t="shared" si="111"/>
        <v>12793.669999999996</v>
      </c>
      <c r="M1219" s="712">
        <v>45252</v>
      </c>
      <c r="N1219" s="713" t="s">
        <v>18</v>
      </c>
      <c r="O1219" s="713">
        <v>1560</v>
      </c>
      <c r="P1219" s="714" t="s">
        <v>154</v>
      </c>
      <c r="Q1219" s="714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2">
        <v>45251</v>
      </c>
      <c r="B1220" s="704" t="s">
        <v>15</v>
      </c>
      <c r="C1220" s="704" t="s">
        <v>2483</v>
      </c>
      <c r="D1220" s="704" t="s">
        <v>2345</v>
      </c>
      <c r="E1220" s="704"/>
      <c r="F1220" s="704">
        <v>1000</v>
      </c>
      <c r="G1220" s="53">
        <f t="shared" si="111"/>
        <v>11793.669999999996</v>
      </c>
      <c r="M1220" s="712">
        <v>45252</v>
      </c>
      <c r="N1220" s="713" t="s">
        <v>18</v>
      </c>
      <c r="O1220" s="713">
        <v>1561</v>
      </c>
      <c r="P1220" s="714" t="s">
        <v>515</v>
      </c>
      <c r="Q1220" s="714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2">
        <v>45251</v>
      </c>
      <c r="B1221" s="704" t="s">
        <v>53</v>
      </c>
      <c r="C1221" s="704" t="s">
        <v>64</v>
      </c>
      <c r="D1221" s="704"/>
      <c r="E1221" s="704">
        <v>2708.84</v>
      </c>
      <c r="F1221" s="704"/>
      <c r="G1221" s="53">
        <f t="shared" si="111"/>
        <v>14502.509999999997</v>
      </c>
      <c r="M1221" s="712">
        <v>45252</v>
      </c>
      <c r="N1221" s="713" t="s">
        <v>18</v>
      </c>
      <c r="O1221" s="713">
        <v>1562</v>
      </c>
      <c r="P1221" s="714" t="s">
        <v>515</v>
      </c>
      <c r="Q1221" s="714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09">
        <v>45251</v>
      </c>
      <c r="B1222" s="710" t="s">
        <v>15</v>
      </c>
      <c r="C1222" s="710" t="s">
        <v>2489</v>
      </c>
      <c r="D1222" s="711" t="s">
        <v>2336</v>
      </c>
      <c r="E1222" s="710"/>
      <c r="F1222" s="710">
        <v>85</v>
      </c>
      <c r="G1222" s="53">
        <f t="shared" si="111"/>
        <v>14417.509999999997</v>
      </c>
      <c r="M1222" s="712">
        <v>45252</v>
      </c>
      <c r="N1222" s="713" t="s">
        <v>18</v>
      </c>
      <c r="O1222" s="713">
        <v>1559</v>
      </c>
      <c r="P1222" s="714" t="s">
        <v>2468</v>
      </c>
      <c r="Q1222" s="714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09">
        <v>45252</v>
      </c>
      <c r="B1223" s="710" t="s">
        <v>15</v>
      </c>
      <c r="C1223" s="710" t="s">
        <v>2484</v>
      </c>
      <c r="D1223" s="711" t="s">
        <v>1934</v>
      </c>
      <c r="E1223" s="710"/>
      <c r="F1223" s="710">
        <v>2000</v>
      </c>
      <c r="G1223" s="53">
        <f t="shared" si="111"/>
        <v>12417.509999999997</v>
      </c>
      <c r="M1223" s="712">
        <v>45252</v>
      </c>
      <c r="N1223" s="713" t="s">
        <v>27</v>
      </c>
      <c r="O1223" s="713">
        <v>226</v>
      </c>
      <c r="P1223" s="714" t="s">
        <v>73</v>
      </c>
      <c r="Q1223" s="714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09">
        <v>45252</v>
      </c>
      <c r="B1224" s="711" t="s">
        <v>15</v>
      </c>
      <c r="C1224" s="711" t="s">
        <v>2485</v>
      </c>
      <c r="D1224" s="711" t="s">
        <v>2252</v>
      </c>
      <c r="E1224" s="710"/>
      <c r="F1224" s="710">
        <v>1000</v>
      </c>
      <c r="G1224" s="53">
        <f t="shared" si="111"/>
        <v>11417.509999999997</v>
      </c>
      <c r="M1224" s="712">
        <v>45252</v>
      </c>
      <c r="N1224" s="713" t="s">
        <v>27</v>
      </c>
      <c r="O1224" s="713">
        <v>226</v>
      </c>
      <c r="P1224" s="714" t="s">
        <v>73</v>
      </c>
      <c r="Q1224" s="714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09">
        <v>45252</v>
      </c>
      <c r="B1225" s="711" t="s">
        <v>15</v>
      </c>
      <c r="C1225" s="711" t="s">
        <v>2486</v>
      </c>
      <c r="D1225" s="711" t="s">
        <v>2252</v>
      </c>
      <c r="E1225" s="710"/>
      <c r="F1225" s="710">
        <v>1000</v>
      </c>
      <c r="G1225" s="53">
        <f t="shared" si="111"/>
        <v>10417.509999999997</v>
      </c>
      <c r="M1225" s="712">
        <v>45252</v>
      </c>
      <c r="N1225" s="713" t="s">
        <v>18</v>
      </c>
      <c r="O1225" s="713">
        <v>1564</v>
      </c>
      <c r="P1225" s="714" t="s">
        <v>399</v>
      </c>
      <c r="Q1225" s="714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09">
        <v>45252</v>
      </c>
      <c r="B1226" s="711" t="s">
        <v>15</v>
      </c>
      <c r="C1226" s="711">
        <v>58601750</v>
      </c>
      <c r="D1226" s="711" t="s">
        <v>2487</v>
      </c>
      <c r="E1226" s="710"/>
      <c r="F1226" s="710">
        <v>30</v>
      </c>
      <c r="G1226" s="53">
        <f t="shared" si="111"/>
        <v>10387.509999999997</v>
      </c>
      <c r="M1226" s="712">
        <v>45253</v>
      </c>
      <c r="N1226" s="713" t="s">
        <v>18</v>
      </c>
      <c r="O1226" s="713">
        <v>1552</v>
      </c>
      <c r="P1226" s="714" t="s">
        <v>182</v>
      </c>
      <c r="Q1226" s="714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09">
        <v>45252</v>
      </c>
      <c r="B1227" s="711" t="s">
        <v>1582</v>
      </c>
      <c r="C1227" s="711" t="s">
        <v>65</v>
      </c>
      <c r="D1227" s="711" t="s">
        <v>2251</v>
      </c>
      <c r="E1227" s="710"/>
      <c r="F1227" s="710">
        <v>1</v>
      </c>
      <c r="G1227" s="53">
        <f t="shared" si="111"/>
        <v>10386.509999999997</v>
      </c>
      <c r="M1227" s="712">
        <v>45254</v>
      </c>
      <c r="N1227" s="713" t="s">
        <v>27</v>
      </c>
      <c r="O1227" s="713">
        <v>226</v>
      </c>
      <c r="P1227" s="714" t="s">
        <v>73</v>
      </c>
      <c r="Q1227" s="714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09">
        <v>45252</v>
      </c>
      <c r="B1228" s="711" t="s">
        <v>15</v>
      </c>
      <c r="C1228" s="711" t="s">
        <v>2488</v>
      </c>
      <c r="D1228" s="711" t="s">
        <v>950</v>
      </c>
      <c r="E1228" s="710"/>
      <c r="F1228" s="710">
        <v>500</v>
      </c>
      <c r="G1228" s="53">
        <f t="shared" si="111"/>
        <v>9886.5099999999966</v>
      </c>
      <c r="M1228" s="712">
        <v>45254</v>
      </c>
      <c r="N1228" s="713" t="s">
        <v>27</v>
      </c>
      <c r="O1228" s="713">
        <v>226</v>
      </c>
      <c r="P1228" s="714" t="s">
        <v>73</v>
      </c>
      <c r="Q1228" s="714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09">
        <v>45252</v>
      </c>
      <c r="B1229" s="711" t="s">
        <v>53</v>
      </c>
      <c r="C1229" s="711" t="s">
        <v>64</v>
      </c>
      <c r="D1229" s="711" t="s">
        <v>332</v>
      </c>
      <c r="E1229" s="710">
        <v>290</v>
      </c>
      <c r="F1229" s="710"/>
      <c r="G1229" s="53">
        <f t="shared" si="111"/>
        <v>10176.509999999997</v>
      </c>
      <c r="M1229" s="712">
        <v>45254</v>
      </c>
      <c r="N1229" s="713" t="s">
        <v>27</v>
      </c>
      <c r="O1229" s="713">
        <v>226</v>
      </c>
      <c r="P1229" s="714" t="s">
        <v>73</v>
      </c>
      <c r="Q1229" s="714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09">
        <v>45252</v>
      </c>
      <c r="B1230" s="711" t="s">
        <v>53</v>
      </c>
      <c r="C1230" s="711" t="s">
        <v>64</v>
      </c>
      <c r="D1230" s="711" t="s">
        <v>332</v>
      </c>
      <c r="E1230" s="710">
        <v>100</v>
      </c>
      <c r="F1230" s="710"/>
      <c r="G1230" s="53">
        <f t="shared" si="111"/>
        <v>10276.509999999997</v>
      </c>
      <c r="M1230" s="712">
        <v>45254</v>
      </c>
      <c r="N1230" s="713" t="s">
        <v>27</v>
      </c>
      <c r="O1230" s="713">
        <v>226</v>
      </c>
      <c r="P1230" s="714" t="s">
        <v>73</v>
      </c>
      <c r="Q1230" s="714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09">
        <v>45254</v>
      </c>
      <c r="B1231" s="711" t="s">
        <v>53</v>
      </c>
      <c r="C1231" s="711" t="s">
        <v>64</v>
      </c>
      <c r="D1231" s="711" t="s">
        <v>332</v>
      </c>
      <c r="E1231" s="710">
        <v>147</v>
      </c>
      <c r="F1231" s="710"/>
      <c r="G1231" s="53">
        <f t="shared" si="111"/>
        <v>10423.509999999997</v>
      </c>
      <c r="M1231" s="712">
        <v>45254</v>
      </c>
      <c r="N1231" s="713" t="s">
        <v>27</v>
      </c>
      <c r="O1231" s="713">
        <v>226</v>
      </c>
      <c r="P1231" s="714" t="s">
        <v>73</v>
      </c>
      <c r="Q1231" s="714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09">
        <v>45254</v>
      </c>
      <c r="B1232" s="711" t="s">
        <v>53</v>
      </c>
      <c r="C1232" s="715" t="s">
        <v>64</v>
      </c>
      <c r="D1232" s="711" t="s">
        <v>332</v>
      </c>
      <c r="E1232" s="710">
        <v>170</v>
      </c>
      <c r="F1232" s="710"/>
      <c r="G1232" s="53">
        <f t="shared" si="111"/>
        <v>10593.509999999997</v>
      </c>
      <c r="M1232" s="712">
        <v>45254</v>
      </c>
      <c r="N1232" s="713" t="s">
        <v>18</v>
      </c>
      <c r="O1232" s="713">
        <v>1566</v>
      </c>
      <c r="P1232" s="714" t="s">
        <v>157</v>
      </c>
      <c r="Q1232" s="714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09">
        <v>45254</v>
      </c>
      <c r="B1233" s="711" t="s">
        <v>53</v>
      </c>
      <c r="C1233" s="711" t="s">
        <v>64</v>
      </c>
      <c r="D1233" s="711" t="s">
        <v>332</v>
      </c>
      <c r="E1233" s="710">
        <v>200</v>
      </c>
      <c r="F1233" s="710"/>
      <c r="G1233" s="53">
        <f t="shared" si="111"/>
        <v>10793.509999999997</v>
      </c>
      <c r="M1233" s="504">
        <v>45254</v>
      </c>
      <c r="N1233" s="505" t="s">
        <v>27</v>
      </c>
      <c r="O1233" s="505">
        <v>230</v>
      </c>
      <c r="P1233" s="506" t="s">
        <v>73</v>
      </c>
      <c r="Q1233" s="506" t="s">
        <v>2029</v>
      </c>
      <c r="R1233" s="260" t="s">
        <v>2491</v>
      </c>
      <c r="S1233" s="260" t="s">
        <v>2491</v>
      </c>
      <c r="T1233" s="501"/>
    </row>
    <row r="1234" spans="1:20" x14ac:dyDescent="0.25">
      <c r="A1234" s="709">
        <v>45254</v>
      </c>
      <c r="B1234" s="711" t="s">
        <v>53</v>
      </c>
      <c r="C1234" s="711" t="s">
        <v>64</v>
      </c>
      <c r="D1234" s="711" t="s">
        <v>332</v>
      </c>
      <c r="E1234" s="710">
        <v>318.5</v>
      </c>
      <c r="F1234" s="710"/>
      <c r="G1234" s="53">
        <f t="shared" si="111"/>
        <v>11112.009999999997</v>
      </c>
      <c r="M1234" s="504">
        <v>45257</v>
      </c>
      <c r="N1234" s="505" t="s">
        <v>27</v>
      </c>
      <c r="O1234" s="505">
        <v>230</v>
      </c>
      <c r="P1234" s="506" t="s">
        <v>73</v>
      </c>
      <c r="Q1234" s="506" t="s">
        <v>2492</v>
      </c>
      <c r="R1234" s="260" t="s">
        <v>2493</v>
      </c>
      <c r="S1234" s="260" t="s">
        <v>2493</v>
      </c>
      <c r="T1234" s="501"/>
    </row>
    <row r="1235" spans="1:20" x14ac:dyDescent="0.25">
      <c r="A1235" s="716">
        <v>45254</v>
      </c>
      <c r="B1235" s="717" t="s">
        <v>53</v>
      </c>
      <c r="C1235" s="717" t="s">
        <v>64</v>
      </c>
      <c r="D1235" s="717" t="s">
        <v>332</v>
      </c>
      <c r="E1235" s="718">
        <v>806.8</v>
      </c>
      <c r="F1235" s="718"/>
      <c r="G1235" s="53">
        <f t="shared" si="111"/>
        <v>11918.809999999996</v>
      </c>
      <c r="M1235" s="504">
        <v>45257</v>
      </c>
      <c r="N1235" s="505" t="s">
        <v>27</v>
      </c>
      <c r="O1235" s="505">
        <v>226</v>
      </c>
      <c r="P1235" s="506" t="s">
        <v>73</v>
      </c>
      <c r="Q1235" s="506" t="s">
        <v>2494</v>
      </c>
      <c r="R1235" s="260" t="s">
        <v>2495</v>
      </c>
      <c r="S1235" s="260" t="s">
        <v>2495</v>
      </c>
      <c r="T1235" s="501"/>
    </row>
    <row r="1236" spans="1:20" x14ac:dyDescent="0.25">
      <c r="A1236" s="716">
        <v>45254</v>
      </c>
      <c r="B1236" s="717" t="s">
        <v>15</v>
      </c>
      <c r="C1236" s="719" t="s">
        <v>2490</v>
      </c>
      <c r="D1236" s="717" t="s">
        <v>950</v>
      </c>
      <c r="E1236" s="718"/>
      <c r="F1236" s="718">
        <v>200</v>
      </c>
      <c r="G1236" s="53">
        <f t="shared" si="111"/>
        <v>11718.809999999996</v>
      </c>
      <c r="M1236" s="504">
        <v>45257</v>
      </c>
      <c r="N1236" s="505" t="s">
        <v>18</v>
      </c>
      <c r="O1236" s="505">
        <v>1568</v>
      </c>
      <c r="P1236" s="506" t="s">
        <v>310</v>
      </c>
      <c r="Q1236" s="506" t="s">
        <v>73</v>
      </c>
      <c r="R1236" s="260" t="s">
        <v>2496</v>
      </c>
      <c r="S1236" s="260" t="s">
        <v>2496</v>
      </c>
      <c r="T1236" s="534"/>
    </row>
    <row r="1237" spans="1:20" x14ac:dyDescent="0.25">
      <c r="A1237" s="502">
        <v>45254</v>
      </c>
      <c r="B1237" s="449" t="s">
        <v>53</v>
      </c>
      <c r="C1237" s="449" t="s">
        <v>64</v>
      </c>
      <c r="D1237" s="449" t="s">
        <v>2506</v>
      </c>
      <c r="E1237" s="503">
        <v>346.5</v>
      </c>
      <c r="F1237" s="503"/>
      <c r="G1237" s="53">
        <f t="shared" si="111"/>
        <v>12065.309999999996</v>
      </c>
      <c r="M1237" s="504">
        <v>45257</v>
      </c>
      <c r="N1237" s="505" t="s">
        <v>18</v>
      </c>
      <c r="O1237" s="505">
        <v>1570</v>
      </c>
      <c r="P1237" s="506" t="s">
        <v>88</v>
      </c>
      <c r="Q1237" s="506" t="s">
        <v>73</v>
      </c>
      <c r="R1237" s="260" t="s">
        <v>2497</v>
      </c>
      <c r="S1237" s="260" t="s">
        <v>2497</v>
      </c>
      <c r="T1237" s="501"/>
    </row>
    <row r="1238" spans="1:20" x14ac:dyDescent="0.25">
      <c r="A1238" s="502">
        <v>45257</v>
      </c>
      <c r="B1238" s="449" t="s">
        <v>53</v>
      </c>
      <c r="C1238" s="449" t="s">
        <v>64</v>
      </c>
      <c r="D1238" s="449" t="s">
        <v>2507</v>
      </c>
      <c r="E1238" s="503">
        <v>5326.2</v>
      </c>
      <c r="F1238" s="156"/>
      <c r="G1238" s="53">
        <f t="shared" si="111"/>
        <v>17391.509999999995</v>
      </c>
      <c r="M1238" s="504">
        <v>45257</v>
      </c>
      <c r="N1238" s="505" t="s">
        <v>18</v>
      </c>
      <c r="O1238" s="505">
        <v>1571</v>
      </c>
      <c r="P1238" s="506" t="s">
        <v>553</v>
      </c>
      <c r="Q1238" s="506" t="s">
        <v>73</v>
      </c>
      <c r="R1238" s="260" t="s">
        <v>2498</v>
      </c>
      <c r="S1238" s="260" t="s">
        <v>2498</v>
      </c>
      <c r="T1238" s="501"/>
    </row>
    <row r="1239" spans="1:20" x14ac:dyDescent="0.25">
      <c r="A1239" s="502">
        <v>45257</v>
      </c>
      <c r="B1239" s="449" t="s">
        <v>53</v>
      </c>
      <c r="C1239" s="449" t="s">
        <v>64</v>
      </c>
      <c r="D1239" s="449" t="s">
        <v>2508</v>
      </c>
      <c r="E1239" s="503">
        <v>2699.73</v>
      </c>
      <c r="F1239" s="156"/>
      <c r="G1239" s="53">
        <f t="shared" si="111"/>
        <v>20091.239999999994</v>
      </c>
      <c r="M1239" s="504">
        <v>45257</v>
      </c>
      <c r="N1239" s="505" t="s">
        <v>27</v>
      </c>
      <c r="O1239" s="505">
        <v>226</v>
      </c>
      <c r="P1239" s="506" t="s">
        <v>73</v>
      </c>
      <c r="Q1239" s="506" t="s">
        <v>2118</v>
      </c>
      <c r="R1239" s="260" t="s">
        <v>2499</v>
      </c>
      <c r="S1239" s="260" t="s">
        <v>2499</v>
      </c>
      <c r="T1239" s="501"/>
    </row>
    <row r="1240" spans="1:20" x14ac:dyDescent="0.25">
      <c r="A1240" s="502">
        <v>45257</v>
      </c>
      <c r="B1240" s="449" t="s">
        <v>15</v>
      </c>
      <c r="C1240" s="449" t="s">
        <v>2509</v>
      </c>
      <c r="D1240" s="449" t="s">
        <v>2510</v>
      </c>
      <c r="E1240" s="503"/>
      <c r="F1240" s="503">
        <v>240</v>
      </c>
      <c r="G1240" s="53">
        <f t="shared" si="111"/>
        <v>19851.239999999994</v>
      </c>
      <c r="M1240" s="504">
        <v>45257</v>
      </c>
      <c r="N1240" s="505" t="s">
        <v>27</v>
      </c>
      <c r="O1240" s="505">
        <v>226</v>
      </c>
      <c r="P1240" s="506" t="s">
        <v>73</v>
      </c>
      <c r="Q1240" s="506" t="s">
        <v>200</v>
      </c>
      <c r="R1240" s="260" t="s">
        <v>2500</v>
      </c>
      <c r="S1240" s="260" t="s">
        <v>2500</v>
      </c>
      <c r="T1240" s="501"/>
    </row>
    <row r="1241" spans="1:20" x14ac:dyDescent="0.25">
      <c r="A1241" s="502">
        <v>45257</v>
      </c>
      <c r="B1241" s="449" t="s">
        <v>15</v>
      </c>
      <c r="C1241" s="449" t="s">
        <v>2511</v>
      </c>
      <c r="D1241" s="449" t="s">
        <v>1934</v>
      </c>
      <c r="E1241" s="503"/>
      <c r="F1241" s="503">
        <v>90</v>
      </c>
      <c r="G1241" s="53">
        <f t="shared" si="111"/>
        <v>19761.239999999994</v>
      </c>
      <c r="M1241" s="504">
        <v>45258</v>
      </c>
      <c r="N1241" s="505" t="s">
        <v>38</v>
      </c>
      <c r="O1241" s="505">
        <v>40</v>
      </c>
      <c r="P1241" s="506" t="s">
        <v>1328</v>
      </c>
      <c r="Q1241" s="506" t="s">
        <v>73</v>
      </c>
      <c r="R1241" s="260" t="s">
        <v>2501</v>
      </c>
      <c r="S1241" s="260" t="s">
        <v>2501</v>
      </c>
      <c r="T1241" s="501"/>
    </row>
    <row r="1242" spans="1:20" x14ac:dyDescent="0.25">
      <c r="A1242" s="502">
        <v>45257</v>
      </c>
      <c r="B1242" s="449" t="s">
        <v>15</v>
      </c>
      <c r="C1242" s="449" t="s">
        <v>2512</v>
      </c>
      <c r="D1242" s="449" t="s">
        <v>1397</v>
      </c>
      <c r="E1242" s="503"/>
      <c r="F1242" s="503">
        <v>2100</v>
      </c>
      <c r="G1242" s="53">
        <f t="shared" si="111"/>
        <v>17661.239999999994</v>
      </c>
      <c r="M1242" s="504">
        <v>45258</v>
      </c>
      <c r="N1242" s="505" t="s">
        <v>38</v>
      </c>
      <c r="O1242" s="505">
        <v>11</v>
      </c>
      <c r="P1242" s="506" t="s">
        <v>2502</v>
      </c>
      <c r="Q1242" s="506" t="s">
        <v>73</v>
      </c>
      <c r="R1242" s="260" t="s">
        <v>2503</v>
      </c>
      <c r="S1242" s="260" t="s">
        <v>2503</v>
      </c>
      <c r="T1242" s="501"/>
    </row>
    <row r="1243" spans="1:20" x14ac:dyDescent="0.25">
      <c r="A1243" s="502">
        <v>45257</v>
      </c>
      <c r="B1243" s="449" t="s">
        <v>53</v>
      </c>
      <c r="C1243" s="449" t="s">
        <v>64</v>
      </c>
      <c r="D1243" s="449" t="s">
        <v>332</v>
      </c>
      <c r="E1243" s="503">
        <v>370</v>
      </c>
      <c r="F1243" s="503"/>
      <c r="G1243" s="53">
        <f t="shared" si="111"/>
        <v>18031.239999999994</v>
      </c>
      <c r="M1243" s="504">
        <v>45258</v>
      </c>
      <c r="N1243" s="505" t="s">
        <v>27</v>
      </c>
      <c r="O1243" s="505">
        <v>226</v>
      </c>
      <c r="P1243" s="506" t="s">
        <v>73</v>
      </c>
      <c r="Q1243" s="506" t="s">
        <v>2504</v>
      </c>
      <c r="R1243" s="260" t="s">
        <v>2505</v>
      </c>
      <c r="S1243" s="260" t="s">
        <v>2505</v>
      </c>
      <c r="T1243" s="534"/>
    </row>
    <row r="1244" spans="1:20" x14ac:dyDescent="0.25">
      <c r="A1244" s="502">
        <v>45257</v>
      </c>
      <c r="B1244" s="449" t="s">
        <v>53</v>
      </c>
      <c r="C1244" s="449" t="s">
        <v>64</v>
      </c>
      <c r="D1244" s="449" t="s">
        <v>332</v>
      </c>
      <c r="E1244" s="503">
        <v>100</v>
      </c>
      <c r="F1244" s="503"/>
      <c r="G1244" s="53">
        <f t="shared" si="111"/>
        <v>18131.239999999994</v>
      </c>
      <c r="M1244" s="600">
        <v>45258</v>
      </c>
      <c r="N1244" s="601" t="s">
        <v>18</v>
      </c>
      <c r="O1244" s="601">
        <v>1572</v>
      </c>
      <c r="P1244" s="602" t="s">
        <v>2515</v>
      </c>
      <c r="Q1244" s="602" t="s">
        <v>73</v>
      </c>
      <c r="R1244" s="39" t="s">
        <v>2516</v>
      </c>
      <c r="S1244" s="39" t="s">
        <v>2516</v>
      </c>
      <c r="T1244" s="38"/>
    </row>
    <row r="1245" spans="1:20" x14ac:dyDescent="0.25">
      <c r="A1245" s="502">
        <v>45258</v>
      </c>
      <c r="B1245" s="449" t="s">
        <v>1582</v>
      </c>
      <c r="C1245" s="449" t="s">
        <v>65</v>
      </c>
      <c r="D1245" s="449" t="s">
        <v>2513</v>
      </c>
      <c r="E1245" s="503"/>
      <c r="F1245" s="503">
        <v>3</v>
      </c>
      <c r="G1245" s="53">
        <f t="shared" si="111"/>
        <v>18128.239999999994</v>
      </c>
      <c r="M1245" s="721">
        <v>45258</v>
      </c>
      <c r="N1245" s="722" t="s">
        <v>27</v>
      </c>
      <c r="O1245" s="722">
        <v>226</v>
      </c>
      <c r="P1245" s="723" t="s">
        <v>73</v>
      </c>
      <c r="Q1245" s="723" t="s">
        <v>200</v>
      </c>
      <c r="R1245" s="39" t="s">
        <v>2517</v>
      </c>
      <c r="S1245" s="39" t="s">
        <v>2517</v>
      </c>
      <c r="T1245" s="38"/>
    </row>
    <row r="1246" spans="1:20" x14ac:dyDescent="0.25">
      <c r="A1246" s="502">
        <v>45258</v>
      </c>
      <c r="B1246" s="449" t="s">
        <v>1582</v>
      </c>
      <c r="C1246" s="449" t="s">
        <v>65</v>
      </c>
      <c r="D1246" s="449" t="s">
        <v>2514</v>
      </c>
      <c r="E1246" s="503"/>
      <c r="F1246" s="503">
        <v>4.03</v>
      </c>
      <c r="G1246" s="53">
        <f t="shared" si="111"/>
        <v>18124.209999999995</v>
      </c>
      <c r="M1246" s="600">
        <v>45259</v>
      </c>
      <c r="N1246" s="601" t="s">
        <v>18</v>
      </c>
      <c r="O1246" s="601">
        <v>1573</v>
      </c>
      <c r="P1246" s="602" t="s">
        <v>2038</v>
      </c>
      <c r="Q1246" s="602" t="s">
        <v>73</v>
      </c>
      <c r="R1246" s="39" t="s">
        <v>2518</v>
      </c>
      <c r="S1246" s="39" t="s">
        <v>2518</v>
      </c>
      <c r="T1246" s="40"/>
    </row>
    <row r="1247" spans="1:20" x14ac:dyDescent="0.25">
      <c r="A1247" s="502">
        <v>45258</v>
      </c>
      <c r="B1247" s="449" t="s">
        <v>53</v>
      </c>
      <c r="C1247" s="449" t="s">
        <v>64</v>
      </c>
      <c r="D1247" s="449" t="s">
        <v>438</v>
      </c>
      <c r="E1247" s="503">
        <v>2472.34</v>
      </c>
      <c r="F1247" s="503"/>
      <c r="G1247" s="53">
        <f t="shared" si="111"/>
        <v>20596.549999999996</v>
      </c>
      <c r="M1247" s="721">
        <v>45260</v>
      </c>
      <c r="N1247" s="722" t="s">
        <v>18</v>
      </c>
      <c r="O1247" s="722">
        <v>1576</v>
      </c>
      <c r="P1247" s="723" t="s">
        <v>515</v>
      </c>
      <c r="Q1247" s="723" t="s">
        <v>73</v>
      </c>
      <c r="R1247" s="39" t="s">
        <v>2524</v>
      </c>
      <c r="S1247" s="39" t="s">
        <v>2524</v>
      </c>
      <c r="T1247" s="38"/>
    </row>
    <row r="1248" spans="1:20" x14ac:dyDescent="0.25">
      <c r="A1248" s="502">
        <v>45258</v>
      </c>
      <c r="B1248" s="449" t="s">
        <v>15</v>
      </c>
      <c r="C1248" s="449" t="s">
        <v>2519</v>
      </c>
      <c r="D1248" s="449" t="s">
        <v>1934</v>
      </c>
      <c r="E1248" s="503"/>
      <c r="F1248" s="503">
        <v>1445</v>
      </c>
      <c r="G1248" s="53">
        <f t="shared" si="111"/>
        <v>19151.549999999996</v>
      </c>
      <c r="M1248" s="721">
        <v>45260</v>
      </c>
      <c r="N1248" s="722" t="s">
        <v>18</v>
      </c>
      <c r="O1248" s="722">
        <v>1577</v>
      </c>
      <c r="P1248" s="723" t="s">
        <v>2525</v>
      </c>
      <c r="Q1248" s="723" t="s">
        <v>73</v>
      </c>
      <c r="R1248" s="39" t="s">
        <v>2526</v>
      </c>
      <c r="S1248" s="39" t="s">
        <v>2526</v>
      </c>
      <c r="T1248" s="38"/>
    </row>
    <row r="1249" spans="1:20" x14ac:dyDescent="0.25">
      <c r="A1249" s="502">
        <v>45259</v>
      </c>
      <c r="B1249" s="449" t="s">
        <v>15</v>
      </c>
      <c r="C1249" s="720" t="s">
        <v>2520</v>
      </c>
      <c r="D1249" s="449" t="s">
        <v>950</v>
      </c>
      <c r="E1249" s="503"/>
      <c r="F1249" s="503">
        <v>340</v>
      </c>
      <c r="G1249" s="53">
        <f t="shared" si="111"/>
        <v>18811.549999999996</v>
      </c>
      <c r="M1249" s="721">
        <v>45260</v>
      </c>
      <c r="N1249" s="722" t="s">
        <v>18</v>
      </c>
      <c r="O1249" s="722">
        <v>1579</v>
      </c>
      <c r="P1249" s="723" t="s">
        <v>1018</v>
      </c>
      <c r="Q1249" s="723" t="s">
        <v>73</v>
      </c>
      <c r="R1249" s="39" t="s">
        <v>2527</v>
      </c>
      <c r="S1249" s="39" t="s">
        <v>2527</v>
      </c>
      <c r="T1249" s="38"/>
    </row>
    <row r="1250" spans="1:20" x14ac:dyDescent="0.25">
      <c r="A1250" s="437">
        <v>45259</v>
      </c>
      <c r="B1250" s="154" t="s">
        <v>15</v>
      </c>
      <c r="C1250" s="154" t="s">
        <v>2521</v>
      </c>
      <c r="D1250" s="154" t="s">
        <v>2522</v>
      </c>
      <c r="E1250" s="156"/>
      <c r="F1250" s="156">
        <v>500</v>
      </c>
      <c r="G1250" s="53">
        <f t="shared" si="111"/>
        <v>18311.549999999996</v>
      </c>
      <c r="M1250" s="40"/>
      <c r="N1250" s="40"/>
      <c r="O1250" s="40"/>
      <c r="P1250" s="40"/>
      <c r="Q1250" s="40"/>
      <c r="R1250" s="40"/>
      <c r="S1250" s="40"/>
      <c r="T1250" s="38"/>
    </row>
    <row r="1251" spans="1:20" x14ac:dyDescent="0.25">
      <c r="A1251" s="724">
        <v>45259</v>
      </c>
      <c r="B1251" s="725" t="s">
        <v>53</v>
      </c>
      <c r="C1251" s="725" t="s">
        <v>64</v>
      </c>
      <c r="D1251" s="725" t="s">
        <v>332</v>
      </c>
      <c r="E1251" s="726">
        <v>100</v>
      </c>
      <c r="F1251" s="726"/>
      <c r="G1251" s="53">
        <f t="shared" si="111"/>
        <v>18411.549999999996</v>
      </c>
      <c r="M1251" s="40"/>
      <c r="N1251" s="40"/>
      <c r="O1251" s="40"/>
      <c r="P1251" s="40"/>
      <c r="Q1251" s="40"/>
      <c r="R1251" s="40"/>
      <c r="S1251" s="40"/>
      <c r="T1251" s="40"/>
    </row>
    <row r="1252" spans="1:20" x14ac:dyDescent="0.25">
      <c r="A1252" s="724">
        <v>45260</v>
      </c>
      <c r="B1252" s="725" t="s">
        <v>15</v>
      </c>
      <c r="C1252" s="725" t="s">
        <v>2523</v>
      </c>
      <c r="D1252" s="725" t="s">
        <v>2252</v>
      </c>
      <c r="E1252" s="726"/>
      <c r="F1252" s="726">
        <v>1000</v>
      </c>
      <c r="G1252" s="53">
        <f t="shared" si="111"/>
        <v>17411.549999999996</v>
      </c>
      <c r="M1252" s="40"/>
      <c r="N1252" s="40"/>
      <c r="O1252" s="40"/>
      <c r="P1252" s="40"/>
      <c r="Q1252" s="40"/>
      <c r="R1252" s="40"/>
      <c r="S1252" s="40"/>
      <c r="T1252" s="40"/>
    </row>
    <row r="1253" spans="1:20" x14ac:dyDescent="0.25">
      <c r="A1253" s="724">
        <v>45260</v>
      </c>
      <c r="B1253" s="725" t="s">
        <v>15</v>
      </c>
      <c r="C1253" s="725" t="s">
        <v>2528</v>
      </c>
      <c r="D1253" s="725" t="s">
        <v>2252</v>
      </c>
      <c r="E1253" s="726"/>
      <c r="F1253" s="726">
        <v>681.97</v>
      </c>
      <c r="G1253" s="53">
        <f t="shared" si="111"/>
        <v>16729.579999999994</v>
      </c>
      <c r="M1253" s="83"/>
      <c r="N1253" s="83"/>
      <c r="O1253" s="83"/>
      <c r="P1253" s="83"/>
      <c r="Q1253" s="83"/>
      <c r="R1253" s="83"/>
      <c r="S1253" s="83"/>
      <c r="T1253" s="83"/>
    </row>
    <row r="1254" spans="1:20" x14ac:dyDescent="0.25">
      <c r="A1254" s="724">
        <v>45260</v>
      </c>
      <c r="B1254" s="725" t="s">
        <v>15</v>
      </c>
      <c r="C1254" s="725" t="s">
        <v>2529</v>
      </c>
      <c r="D1254" s="725" t="s">
        <v>1345</v>
      </c>
      <c r="E1254" s="726"/>
      <c r="F1254" s="726">
        <v>1040</v>
      </c>
      <c r="G1254" s="53">
        <f t="shared" si="111"/>
        <v>15689.579999999994</v>
      </c>
      <c r="M1254" s="83"/>
      <c r="N1254" s="83"/>
      <c r="O1254" s="83"/>
      <c r="P1254" s="83"/>
      <c r="Q1254" s="83"/>
      <c r="R1254" s="83"/>
      <c r="S1254" s="83"/>
      <c r="T1254" s="83"/>
    </row>
    <row r="1255" spans="1:20" x14ac:dyDescent="0.25">
      <c r="A1255" s="553">
        <v>45260</v>
      </c>
      <c r="B1255" s="554" t="s">
        <v>15</v>
      </c>
      <c r="C1255" s="554" t="s">
        <v>2530</v>
      </c>
      <c r="D1255" s="554" t="s">
        <v>950</v>
      </c>
      <c r="E1255" s="555"/>
      <c r="F1255" s="555">
        <v>250</v>
      </c>
      <c r="G1255" s="53">
        <f t="shared" si="111"/>
        <v>15439.579999999994</v>
      </c>
      <c r="M1255" s="83"/>
      <c r="N1255" s="83"/>
      <c r="O1255" s="83"/>
      <c r="P1255" s="83"/>
      <c r="Q1255" s="83"/>
      <c r="R1255" s="83"/>
      <c r="S1255" s="83"/>
      <c r="T1255" s="83"/>
    </row>
    <row r="1256" spans="1:20" x14ac:dyDescent="0.25">
      <c r="A1256" s="553"/>
      <c r="B1256" s="554"/>
      <c r="C1256" s="554"/>
      <c r="D1256" s="554"/>
      <c r="E1256" s="555"/>
      <c r="F1256" s="555"/>
      <c r="G1256" s="53">
        <f t="shared" si="111"/>
        <v>15439.579999999994</v>
      </c>
      <c r="M1256" s="83"/>
      <c r="N1256" s="83"/>
      <c r="O1256" s="83"/>
      <c r="P1256" s="83"/>
      <c r="Q1256" s="83"/>
      <c r="R1256" s="83"/>
      <c r="S1256" s="83"/>
      <c r="T1256" s="83"/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15439.579999999994</v>
      </c>
    </row>
    <row r="1258" spans="1:20" x14ac:dyDescent="0.25">
      <c r="A1258" s="467"/>
    </row>
    <row r="1262" spans="1:20" x14ac:dyDescent="0.25">
      <c r="D1262" s="527" t="s">
        <v>0</v>
      </c>
      <c r="E1262" s="527"/>
      <c r="F1262" s="527"/>
      <c r="O1262" s="527" t="s">
        <v>10</v>
      </c>
      <c r="P1262" s="527"/>
      <c r="Q1262" s="1" t="s">
        <v>0</v>
      </c>
    </row>
    <row r="1263" spans="1:20" x14ac:dyDescent="0.25">
      <c r="A1263" s="1" t="s">
        <v>1</v>
      </c>
      <c r="B1263" t="s">
        <v>11</v>
      </c>
      <c r="N1263" s="1" t="s">
        <v>1</v>
      </c>
      <c r="O1263" t="s">
        <v>11</v>
      </c>
    </row>
    <row r="1264" spans="1:20" x14ac:dyDescent="0.25">
      <c r="A1264" s="1" t="s">
        <v>2</v>
      </c>
      <c r="B1264" s="2">
        <v>45261</v>
      </c>
      <c r="C1264" s="2"/>
      <c r="F1264">
        <f>13751.6+10506.45-1449.59+2531.86</f>
        <v>25340.320000000003</v>
      </c>
      <c r="N1264" s="1" t="s">
        <v>2</v>
      </c>
      <c r="O1264" s="2">
        <f>B1264</f>
        <v>45261</v>
      </c>
    </row>
    <row r="1265" spans="1:21" x14ac:dyDescent="0.25">
      <c r="A1265" s="1" t="s">
        <v>3</v>
      </c>
      <c r="B1265" s="2">
        <v>45261</v>
      </c>
      <c r="C1265" s="2"/>
      <c r="N1265" s="1" t="s">
        <v>3</v>
      </c>
      <c r="O1265" s="2">
        <f>B1265</f>
        <v>45261</v>
      </c>
      <c r="R1265" t="s">
        <v>12</v>
      </c>
    </row>
    <row r="1266" spans="1:21" x14ac:dyDescent="0.25">
      <c r="A1266" s="6"/>
      <c r="B1266" s="6"/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</row>
    <row r="1267" spans="1:21" x14ac:dyDescent="0.25">
      <c r="A1267" s="7" t="s">
        <v>4</v>
      </c>
      <c r="B1267" s="7" t="s">
        <v>5</v>
      </c>
      <c r="C1267" s="7"/>
      <c r="D1267" s="7" t="s">
        <v>6</v>
      </c>
      <c r="E1267" s="7" t="s">
        <v>7</v>
      </c>
      <c r="F1267" s="7" t="s">
        <v>8</v>
      </c>
      <c r="G1267" s="7" t="s">
        <v>9</v>
      </c>
      <c r="H1267" s="6"/>
      <c r="I1267" s="6"/>
      <c r="J1267" s="6"/>
      <c r="K1267" s="6"/>
      <c r="L1267" s="6"/>
      <c r="M1267" s="515" t="s">
        <v>30</v>
      </c>
      <c r="N1267" s="515" t="s">
        <v>31</v>
      </c>
      <c r="O1267" s="515" t="s">
        <v>32</v>
      </c>
      <c r="P1267" s="515" t="s">
        <v>33</v>
      </c>
      <c r="Q1267" s="515" t="s">
        <v>34</v>
      </c>
      <c r="R1267" s="515" t="s">
        <v>35</v>
      </c>
      <c r="S1267" s="515" t="s">
        <v>36</v>
      </c>
    </row>
    <row r="1268" spans="1:21" ht="15.75" x14ac:dyDescent="0.25">
      <c r="A1268" s="437"/>
      <c r="B1268" s="154"/>
      <c r="C1268" s="154"/>
      <c r="D1268" s="154"/>
      <c r="E1268" s="53"/>
      <c r="F1268" s="53"/>
      <c r="G1268" s="727">
        <v>15439.58</v>
      </c>
      <c r="H1268" s="85"/>
      <c r="I1268" s="85"/>
      <c r="J1268" s="85"/>
      <c r="K1268" s="85"/>
      <c r="L1268" s="85"/>
      <c r="M1268" s="40"/>
      <c r="N1268" s="40"/>
      <c r="O1268" s="40"/>
      <c r="P1268" s="40"/>
      <c r="Q1268" s="40"/>
      <c r="R1268" s="40"/>
      <c r="S1268" s="40"/>
      <c r="T1268" s="40"/>
      <c r="U1268" s="87"/>
    </row>
    <row r="1269" spans="1:21" x14ac:dyDescent="0.25">
      <c r="A1269" s="553">
        <v>45261</v>
      </c>
      <c r="B1269" s="554" t="s">
        <v>15</v>
      </c>
      <c r="C1269" s="554" t="s">
        <v>2531</v>
      </c>
      <c r="D1269" s="554" t="s">
        <v>2532</v>
      </c>
      <c r="E1269" s="743"/>
      <c r="F1269" s="743">
        <v>300</v>
      </c>
      <c r="G1269" s="53">
        <f>G1268+E1269-F1269</f>
        <v>15139.58</v>
      </c>
      <c r="H1269" s="85"/>
      <c r="I1269" s="86" t="b">
        <v>0</v>
      </c>
      <c r="J1269" s="85"/>
      <c r="K1269" s="85"/>
      <c r="L1269" s="85"/>
      <c r="M1269" s="740">
        <v>45261</v>
      </c>
      <c r="N1269" s="741" t="s">
        <v>18</v>
      </c>
      <c r="O1269" s="741">
        <v>1581</v>
      </c>
      <c r="P1269" s="742" t="s">
        <v>217</v>
      </c>
      <c r="Q1269" s="742" t="s">
        <v>73</v>
      </c>
      <c r="R1269" s="742" t="s">
        <v>2534</v>
      </c>
      <c r="S1269" s="742" t="s">
        <v>2534</v>
      </c>
      <c r="T1269" s="38"/>
      <c r="U1269" s="87"/>
    </row>
    <row r="1270" spans="1:21" x14ac:dyDescent="0.25">
      <c r="A1270" s="553">
        <v>45261</v>
      </c>
      <c r="B1270" s="554" t="s">
        <v>15</v>
      </c>
      <c r="C1270" s="554" t="s">
        <v>2579</v>
      </c>
      <c r="D1270" s="554" t="s">
        <v>2532</v>
      </c>
      <c r="E1270" s="743"/>
      <c r="F1270" s="743">
        <v>500</v>
      </c>
      <c r="G1270" s="53">
        <f t="shared" ref="G1270:G1278" si="112">G1269+E1270-F1270</f>
        <v>14639.58</v>
      </c>
      <c r="H1270" s="85"/>
      <c r="I1270" s="86" t="b">
        <v>0</v>
      </c>
      <c r="J1270" s="85"/>
      <c r="K1270" s="85"/>
      <c r="L1270" s="85"/>
      <c r="M1270" s="740">
        <v>45261</v>
      </c>
      <c r="N1270" s="741" t="s">
        <v>18</v>
      </c>
      <c r="O1270" s="741">
        <v>1580</v>
      </c>
      <c r="P1270" s="742" t="s">
        <v>116</v>
      </c>
      <c r="Q1270" s="742" t="s">
        <v>73</v>
      </c>
      <c r="R1270" s="742" t="s">
        <v>2535</v>
      </c>
      <c r="S1270" s="742" t="s">
        <v>2535</v>
      </c>
      <c r="T1270" s="38"/>
      <c r="U1270" s="87"/>
    </row>
    <row r="1271" spans="1:21" x14ac:dyDescent="0.25">
      <c r="A1271" s="564">
        <v>45261</v>
      </c>
      <c r="B1271" s="172" t="s">
        <v>15</v>
      </c>
      <c r="C1271" s="172" t="s">
        <v>2533</v>
      </c>
      <c r="D1271" s="172" t="s">
        <v>2532</v>
      </c>
      <c r="E1271" s="566"/>
      <c r="F1271" s="566">
        <v>500</v>
      </c>
      <c r="G1271" s="53">
        <f t="shared" si="112"/>
        <v>14139.58</v>
      </c>
      <c r="H1271" s="85"/>
      <c r="I1271" s="86" t="b">
        <v>0</v>
      </c>
      <c r="J1271" s="85"/>
      <c r="K1271" s="85"/>
      <c r="L1271" s="85"/>
      <c r="M1271" s="740">
        <v>45261</v>
      </c>
      <c r="N1271" s="741" t="s">
        <v>18</v>
      </c>
      <c r="O1271" s="741">
        <v>1583</v>
      </c>
      <c r="P1271" s="742" t="s">
        <v>399</v>
      </c>
      <c r="Q1271" s="742" t="s">
        <v>73</v>
      </c>
      <c r="R1271" s="742" t="s">
        <v>2536</v>
      </c>
      <c r="S1271" s="742" t="s">
        <v>2536</v>
      </c>
      <c r="T1271" s="38"/>
      <c r="U1271" s="87"/>
    </row>
    <row r="1272" spans="1:21" x14ac:dyDescent="0.25">
      <c r="A1272" s="564">
        <v>45261</v>
      </c>
      <c r="B1272" s="172" t="s">
        <v>15</v>
      </c>
      <c r="C1272" s="172" t="s">
        <v>2580</v>
      </c>
      <c r="D1272" s="172" t="s">
        <v>2532</v>
      </c>
      <c r="E1272" s="566"/>
      <c r="F1272" s="566"/>
      <c r="G1272" s="53">
        <f t="shared" si="112"/>
        <v>14139.58</v>
      </c>
      <c r="H1272" s="85"/>
      <c r="I1272" s="86" t="b">
        <v>0</v>
      </c>
      <c r="J1272" s="85"/>
      <c r="K1272" s="85"/>
      <c r="L1272" s="85"/>
      <c r="M1272" s="729">
        <v>45264</v>
      </c>
      <c r="N1272" s="301" t="s">
        <v>83</v>
      </c>
      <c r="O1272" s="301">
        <v>1</v>
      </c>
      <c r="P1272" s="302" t="s">
        <v>73</v>
      </c>
      <c r="Q1272" s="302" t="s">
        <v>628</v>
      </c>
      <c r="R1272" s="302" t="s">
        <v>2536</v>
      </c>
      <c r="S1272" s="302" t="s">
        <v>2545</v>
      </c>
      <c r="T1272" s="301"/>
      <c r="U1272" s="87"/>
    </row>
    <row r="1273" spans="1:21" x14ac:dyDescent="0.25">
      <c r="A1273" s="564"/>
      <c r="B1273" s="172"/>
      <c r="C1273" s="172"/>
      <c r="D1273" s="172"/>
      <c r="E1273" s="566"/>
      <c r="F1273" s="566"/>
      <c r="G1273" s="53">
        <f t="shared" si="112"/>
        <v>14139.58</v>
      </c>
      <c r="H1273" s="85"/>
      <c r="I1273" s="86" t="b">
        <v>0</v>
      </c>
      <c r="J1273" s="85"/>
      <c r="K1273" s="85"/>
      <c r="L1273" s="85"/>
      <c r="M1273" s="729">
        <v>45264</v>
      </c>
      <c r="N1273" s="301" t="s">
        <v>18</v>
      </c>
      <c r="O1273" s="301">
        <v>1584</v>
      </c>
      <c r="P1273" s="302" t="s">
        <v>616</v>
      </c>
      <c r="Q1273" s="302" t="s">
        <v>73</v>
      </c>
      <c r="R1273" s="302" t="s">
        <v>2546</v>
      </c>
      <c r="S1273" s="302" t="s">
        <v>2547</v>
      </c>
      <c r="T1273" s="301"/>
      <c r="U1273" s="87"/>
    </row>
    <row r="1274" spans="1:21" x14ac:dyDescent="0.25">
      <c r="A1274" s="564"/>
      <c r="B1274" s="172"/>
      <c r="C1274" s="172"/>
      <c r="D1274" s="172"/>
      <c r="E1274" s="566"/>
      <c r="F1274" s="566"/>
      <c r="G1274" s="53">
        <f t="shared" si="112"/>
        <v>14139.58</v>
      </c>
      <c r="H1274" s="85"/>
      <c r="I1274" s="86" t="b">
        <v>0</v>
      </c>
      <c r="J1274" s="85"/>
      <c r="K1274" s="85"/>
      <c r="L1274" s="85"/>
      <c r="M1274" s="729">
        <v>45264</v>
      </c>
      <c r="N1274" s="301" t="s">
        <v>18</v>
      </c>
      <c r="O1274" s="301">
        <v>1585</v>
      </c>
      <c r="P1274" s="302" t="s">
        <v>162</v>
      </c>
      <c r="Q1274" s="302" t="s">
        <v>73</v>
      </c>
      <c r="R1274" s="302" t="s">
        <v>2548</v>
      </c>
      <c r="S1274" s="302" t="s">
        <v>2549</v>
      </c>
      <c r="T1274" s="301"/>
      <c r="U1274" s="87"/>
    </row>
    <row r="1275" spans="1:21" x14ac:dyDescent="0.25">
      <c r="A1275" s="564"/>
      <c r="B1275" s="172"/>
      <c r="C1275" s="172"/>
      <c r="D1275" s="172"/>
      <c r="E1275" s="566"/>
      <c r="F1275" s="566"/>
      <c r="G1275" s="53">
        <f t="shared" si="112"/>
        <v>14139.58</v>
      </c>
      <c r="H1275" s="85"/>
      <c r="I1275" s="86" t="b">
        <v>0</v>
      </c>
      <c r="J1275" s="85"/>
      <c r="K1275" s="85"/>
      <c r="L1275" s="85"/>
      <c r="M1275" s="729">
        <v>45264</v>
      </c>
      <c r="N1275" s="301" t="s">
        <v>18</v>
      </c>
      <c r="O1275" s="301">
        <v>1586</v>
      </c>
      <c r="P1275" s="302" t="s">
        <v>157</v>
      </c>
      <c r="Q1275" s="302" t="s">
        <v>73</v>
      </c>
      <c r="R1275" s="302" t="s">
        <v>2550</v>
      </c>
      <c r="S1275" s="302" t="s">
        <v>2551</v>
      </c>
      <c r="T1275" s="301"/>
      <c r="U1275" s="87"/>
    </row>
    <row r="1276" spans="1:21" x14ac:dyDescent="0.25">
      <c r="A1276" s="564"/>
      <c r="B1276" s="172"/>
      <c r="C1276" s="172"/>
      <c r="D1276" s="172"/>
      <c r="E1276" s="566"/>
      <c r="F1276" s="566"/>
      <c r="G1276" s="53">
        <f t="shared" si="112"/>
        <v>14139.58</v>
      </c>
      <c r="H1276" s="85"/>
      <c r="I1276" s="86" t="b">
        <v>0</v>
      </c>
      <c r="J1276" s="85"/>
      <c r="K1276" s="85"/>
      <c r="L1276" s="85"/>
      <c r="M1276" s="729">
        <v>45264</v>
      </c>
      <c r="N1276" s="301" t="s">
        <v>18</v>
      </c>
      <c r="O1276" s="301">
        <v>1575</v>
      </c>
      <c r="P1276" s="302" t="s">
        <v>399</v>
      </c>
      <c r="Q1276" s="302" t="s">
        <v>73</v>
      </c>
      <c r="R1276" s="302" t="s">
        <v>2552</v>
      </c>
      <c r="S1276" s="302" t="s">
        <v>2553</v>
      </c>
      <c r="T1276" s="301"/>
      <c r="U1276" s="87"/>
    </row>
    <row r="1277" spans="1:21" x14ac:dyDescent="0.25">
      <c r="A1277" s="564"/>
      <c r="B1277" s="172"/>
      <c r="C1277" s="728"/>
      <c r="D1277" s="172"/>
      <c r="E1277" s="566"/>
      <c r="F1277" s="566"/>
      <c r="G1277" s="53">
        <f t="shared" si="112"/>
        <v>14139.58</v>
      </c>
      <c r="H1277" s="85"/>
      <c r="I1277" s="86" t="b">
        <v>0</v>
      </c>
      <c r="J1277" s="85"/>
      <c r="K1277" s="85"/>
      <c r="L1277" s="85"/>
      <c r="M1277" s="729">
        <v>45265</v>
      </c>
      <c r="N1277" s="301" t="s">
        <v>18</v>
      </c>
      <c r="O1277" s="301">
        <v>1587</v>
      </c>
      <c r="P1277" s="302" t="s">
        <v>306</v>
      </c>
      <c r="Q1277" s="302" t="s">
        <v>73</v>
      </c>
      <c r="R1277" s="302" t="s">
        <v>2554</v>
      </c>
      <c r="S1277" s="302" t="s">
        <v>2555</v>
      </c>
      <c r="T1277" s="301"/>
      <c r="U1277" s="87"/>
    </row>
    <row r="1278" spans="1:21" x14ac:dyDescent="0.25">
      <c r="A1278" s="636"/>
      <c r="B1278" s="172"/>
      <c r="C1278" s="172"/>
      <c r="D1278" s="172"/>
      <c r="E1278" s="637"/>
      <c r="F1278" s="637"/>
      <c r="G1278" s="53">
        <f t="shared" si="112"/>
        <v>14139.58</v>
      </c>
      <c r="H1278" s="85"/>
      <c r="I1278" s="86" t="b">
        <v>0</v>
      </c>
      <c r="J1278" s="85"/>
      <c r="K1278" s="85"/>
      <c r="L1278" s="85"/>
      <c r="M1278" s="729">
        <v>45265</v>
      </c>
      <c r="N1278" s="301" t="s">
        <v>18</v>
      </c>
      <c r="O1278" s="301">
        <v>1588</v>
      </c>
      <c r="P1278" s="302" t="s">
        <v>651</v>
      </c>
      <c r="Q1278" s="302" t="s">
        <v>73</v>
      </c>
      <c r="R1278" s="302" t="s">
        <v>2556</v>
      </c>
      <c r="S1278" s="302" t="s">
        <v>2557</v>
      </c>
      <c r="T1278" s="301"/>
      <c r="U1278" s="87"/>
    </row>
    <row r="1279" spans="1:21" x14ac:dyDescent="0.25">
      <c r="A1279" s="636"/>
      <c r="B1279" s="172"/>
      <c r="C1279" s="172"/>
      <c r="D1279" s="172"/>
      <c r="E1279" s="637"/>
      <c r="F1279" s="637"/>
      <c r="G1279" s="53">
        <f>G1278+E1279-F1279</f>
        <v>14139.58</v>
      </c>
      <c r="H1279" s="85"/>
      <c r="I1279" s="86" t="b">
        <v>0</v>
      </c>
      <c r="J1279" s="85"/>
      <c r="K1279" s="85"/>
      <c r="L1279" s="85"/>
      <c r="M1279" s="729">
        <v>45265</v>
      </c>
      <c r="N1279" s="301" t="s">
        <v>27</v>
      </c>
      <c r="O1279" s="301">
        <v>230</v>
      </c>
      <c r="P1279" s="302" t="s">
        <v>73</v>
      </c>
      <c r="Q1279" s="302" t="s">
        <v>1410</v>
      </c>
      <c r="R1279" s="302" t="s">
        <v>2558</v>
      </c>
      <c r="S1279" s="302" t="s">
        <v>2559</v>
      </c>
      <c r="T1279" s="301"/>
      <c r="U1279" s="87"/>
    </row>
    <row r="1280" spans="1:21" x14ac:dyDescent="0.25">
      <c r="A1280" s="636"/>
      <c r="B1280" s="172"/>
      <c r="C1280" s="172"/>
      <c r="D1280" s="172"/>
      <c r="E1280" s="637"/>
      <c r="F1280" s="637"/>
      <c r="G1280" s="53">
        <f t="shared" ref="G1280:G1284" si="113">G1279+E1280-F1280</f>
        <v>14139.58</v>
      </c>
      <c r="H1280" s="85"/>
      <c r="I1280" s="86" t="b">
        <v>0</v>
      </c>
      <c r="J1280" s="85"/>
      <c r="K1280" s="85"/>
      <c r="L1280" s="85"/>
      <c r="M1280" s="729">
        <v>45265</v>
      </c>
      <c r="N1280" s="301" t="s">
        <v>29</v>
      </c>
      <c r="O1280" s="301">
        <v>0</v>
      </c>
      <c r="P1280" s="302" t="s">
        <v>301</v>
      </c>
      <c r="Q1280" s="302" t="s">
        <v>73</v>
      </c>
      <c r="R1280" s="302" t="s">
        <v>2560</v>
      </c>
      <c r="S1280" s="302" t="s">
        <v>2561</v>
      </c>
      <c r="T1280" s="301"/>
      <c r="U1280" s="87"/>
    </row>
    <row r="1281" spans="1:21" x14ac:dyDescent="0.25">
      <c r="A1281" s="636"/>
      <c r="B1281" s="172"/>
      <c r="C1281" s="172"/>
      <c r="D1281" s="172"/>
      <c r="E1281" s="637"/>
      <c r="F1281" s="637"/>
      <c r="G1281" s="53">
        <f t="shared" si="113"/>
        <v>14139.58</v>
      </c>
      <c r="H1281" s="85"/>
      <c r="I1281" s="86" t="b">
        <v>0</v>
      </c>
      <c r="J1281" s="85"/>
      <c r="K1281" s="85"/>
      <c r="L1281" s="85"/>
      <c r="M1281" s="729">
        <v>45265</v>
      </c>
      <c r="N1281" s="301" t="s">
        <v>38</v>
      </c>
      <c r="O1281" s="301">
        <v>282</v>
      </c>
      <c r="P1281" s="302" t="s">
        <v>75</v>
      </c>
      <c r="Q1281" s="302" t="s">
        <v>73</v>
      </c>
      <c r="R1281" s="302" t="s">
        <v>2562</v>
      </c>
      <c r="S1281" s="302" t="s">
        <v>2563</v>
      </c>
      <c r="T1281" s="301"/>
      <c r="U1281" s="87"/>
    </row>
    <row r="1282" spans="1:21" x14ac:dyDescent="0.25">
      <c r="A1282" s="636"/>
      <c r="B1282" s="172"/>
      <c r="C1282" s="14"/>
      <c r="D1282" s="172"/>
      <c r="E1282" s="637"/>
      <c r="F1282" s="637"/>
      <c r="G1282" s="53">
        <f t="shared" si="113"/>
        <v>14139.58</v>
      </c>
      <c r="H1282" s="85"/>
      <c r="I1282" s="86" t="b">
        <v>0</v>
      </c>
      <c r="J1282" s="85"/>
      <c r="K1282" s="85"/>
      <c r="L1282" s="85"/>
      <c r="M1282" s="729">
        <v>45265</v>
      </c>
      <c r="N1282" s="301" t="s">
        <v>27</v>
      </c>
      <c r="O1282" s="301">
        <v>226</v>
      </c>
      <c r="P1282" s="302" t="s">
        <v>73</v>
      </c>
      <c r="Q1282" s="302" t="s">
        <v>2564</v>
      </c>
      <c r="R1282" s="302" t="s">
        <v>2565</v>
      </c>
      <c r="S1282" s="302" t="s">
        <v>2566</v>
      </c>
      <c r="T1282" s="301"/>
      <c r="U1282" s="87"/>
    </row>
    <row r="1283" spans="1:21" x14ac:dyDescent="0.25">
      <c r="A1283" s="636"/>
      <c r="B1283" s="172"/>
      <c r="C1283" s="14"/>
      <c r="D1283" s="172"/>
      <c r="E1283" s="637"/>
      <c r="F1283" s="637"/>
      <c r="G1283" s="53">
        <f t="shared" si="113"/>
        <v>14139.58</v>
      </c>
      <c r="H1283" s="85"/>
      <c r="I1283" s="86" t="b">
        <v>0</v>
      </c>
      <c r="J1283" s="85"/>
      <c r="K1283" s="85"/>
      <c r="L1283" s="85"/>
      <c r="M1283" s="729">
        <v>45265</v>
      </c>
      <c r="N1283" s="301" t="s">
        <v>27</v>
      </c>
      <c r="O1283" s="301">
        <v>226</v>
      </c>
      <c r="P1283" s="302" t="s">
        <v>73</v>
      </c>
      <c r="Q1283" s="302" t="s">
        <v>2567</v>
      </c>
      <c r="R1283" s="302" t="s">
        <v>2568</v>
      </c>
      <c r="S1283" s="302" t="s">
        <v>2569</v>
      </c>
      <c r="T1283" s="301"/>
      <c r="U1283" s="87"/>
    </row>
    <row r="1284" spans="1:21" x14ac:dyDescent="0.25">
      <c r="A1284" s="636"/>
      <c r="B1284" s="172"/>
      <c r="C1284" s="172"/>
      <c r="D1284" s="172"/>
      <c r="E1284" s="637"/>
      <c r="F1284" s="637"/>
      <c r="G1284" s="53">
        <f t="shared" si="113"/>
        <v>14139.58</v>
      </c>
      <c r="H1284" s="85"/>
      <c r="I1284" s="86" t="b">
        <v>0</v>
      </c>
      <c r="J1284" s="85"/>
      <c r="K1284" s="85"/>
      <c r="L1284" s="85"/>
      <c r="M1284" s="729">
        <v>45266</v>
      </c>
      <c r="N1284" s="301" t="s">
        <v>18</v>
      </c>
      <c r="O1284" s="301">
        <v>1589</v>
      </c>
      <c r="P1284" s="302" t="s">
        <v>2570</v>
      </c>
      <c r="Q1284" s="302" t="s">
        <v>73</v>
      </c>
      <c r="R1284" s="302" t="s">
        <v>2571</v>
      </c>
      <c r="S1284" s="302" t="s">
        <v>2571</v>
      </c>
      <c r="T1284" s="301"/>
      <c r="U1284" s="87"/>
    </row>
    <row r="1285" spans="1:21" x14ac:dyDescent="0.25">
      <c r="A1285" s="636"/>
      <c r="B1285" s="172"/>
      <c r="C1285" s="172"/>
      <c r="D1285" s="172"/>
      <c r="E1285" s="637"/>
      <c r="F1285" s="637"/>
      <c r="G1285" s="53">
        <f>G1284+E1285-F1285</f>
        <v>14139.58</v>
      </c>
      <c r="H1285" s="85"/>
      <c r="I1285" s="86" t="b">
        <v>0</v>
      </c>
      <c r="J1285" s="85"/>
      <c r="K1285" s="85"/>
      <c r="L1285" s="85"/>
      <c r="M1285" s="729">
        <v>45266</v>
      </c>
      <c r="N1285" s="301" t="s">
        <v>27</v>
      </c>
      <c r="O1285" s="301">
        <v>226</v>
      </c>
      <c r="P1285" s="302" t="s">
        <v>73</v>
      </c>
      <c r="Q1285" s="302" t="s">
        <v>200</v>
      </c>
      <c r="R1285" s="302" t="s">
        <v>2572</v>
      </c>
      <c r="S1285" s="302" t="s">
        <v>2572</v>
      </c>
      <c r="T1285" s="301"/>
      <c r="U1285" s="87"/>
    </row>
    <row r="1286" spans="1:21" x14ac:dyDescent="0.25">
      <c r="A1286" s="636"/>
      <c r="B1286" s="172"/>
      <c r="C1286" s="172"/>
      <c r="D1286" s="172"/>
      <c r="E1286" s="637"/>
      <c r="F1286" s="637"/>
      <c r="G1286" s="53">
        <f t="shared" ref="G1286:G1287" si="114">G1285+E1286-F1286</f>
        <v>14139.58</v>
      </c>
      <c r="H1286" s="85"/>
      <c r="I1286" s="86" t="b">
        <v>0</v>
      </c>
      <c r="J1286" s="85"/>
      <c r="K1286" s="85"/>
      <c r="L1286" s="85"/>
      <c r="M1286" s="729">
        <v>45266</v>
      </c>
      <c r="N1286" s="301" t="s">
        <v>27</v>
      </c>
      <c r="O1286" s="301">
        <v>226</v>
      </c>
      <c r="P1286" s="302" t="s">
        <v>73</v>
      </c>
      <c r="Q1286" s="302" t="s">
        <v>200</v>
      </c>
      <c r="R1286" s="302" t="s">
        <v>2573</v>
      </c>
      <c r="S1286" s="302" t="s">
        <v>2573</v>
      </c>
      <c r="T1286" s="301"/>
      <c r="U1286" s="87"/>
    </row>
    <row r="1287" spans="1:21" x14ac:dyDescent="0.25">
      <c r="A1287" s="636"/>
      <c r="B1287" s="172"/>
      <c r="C1287" s="172"/>
      <c r="D1287" s="172"/>
      <c r="E1287" s="637"/>
      <c r="F1287" s="637"/>
      <c r="G1287" s="53">
        <f t="shared" si="114"/>
        <v>14139.58</v>
      </c>
      <c r="H1287" s="85"/>
      <c r="I1287" s="242"/>
      <c r="J1287" s="85"/>
      <c r="K1287" s="85"/>
      <c r="L1287" s="85"/>
      <c r="M1287" s="729">
        <v>45266</v>
      </c>
      <c r="N1287" s="301" t="s">
        <v>18</v>
      </c>
      <c r="O1287" s="301">
        <v>1590</v>
      </c>
      <c r="P1287" s="302" t="s">
        <v>460</v>
      </c>
      <c r="Q1287" s="302" t="s">
        <v>73</v>
      </c>
      <c r="R1287" s="302" t="s">
        <v>2574</v>
      </c>
      <c r="S1287" s="302" t="s">
        <v>2574</v>
      </c>
      <c r="T1287" s="301"/>
      <c r="U1287" s="87"/>
    </row>
    <row r="1288" spans="1:21" x14ac:dyDescent="0.25">
      <c r="A1288" s="636"/>
      <c r="B1288" s="172"/>
      <c r="C1288" s="172"/>
      <c r="D1288" s="172"/>
      <c r="E1288" s="637"/>
      <c r="F1288" s="637"/>
      <c r="G1288" s="53">
        <f>G1287+E1288-F1288</f>
        <v>14139.58</v>
      </c>
      <c r="H1288" s="87"/>
      <c r="I1288" s="87"/>
      <c r="J1288" s="85"/>
      <c r="K1288" s="85"/>
      <c r="L1288" s="85"/>
      <c r="M1288" s="729">
        <v>45266</v>
      </c>
      <c r="N1288" s="301" t="s">
        <v>18</v>
      </c>
      <c r="O1288" s="301">
        <v>1591</v>
      </c>
      <c r="P1288" s="302" t="s">
        <v>116</v>
      </c>
      <c r="Q1288" s="302" t="s">
        <v>73</v>
      </c>
      <c r="R1288" s="302" t="s">
        <v>2575</v>
      </c>
      <c r="S1288" s="302" t="s">
        <v>2575</v>
      </c>
      <c r="T1288" s="301"/>
      <c r="U1288" s="87"/>
    </row>
    <row r="1289" spans="1:21" x14ac:dyDescent="0.25">
      <c r="A1289" s="636"/>
      <c r="B1289" s="172"/>
      <c r="C1289" s="172"/>
      <c r="D1289" s="172"/>
      <c r="E1289" s="637"/>
      <c r="F1289" s="637"/>
      <c r="G1289" s="53">
        <f t="shared" ref="G1289:G1292" si="115">G1288+E1289-F1289</f>
        <v>14139.58</v>
      </c>
      <c r="H1289" s="87"/>
      <c r="I1289" s="87"/>
      <c r="J1289" s="85"/>
      <c r="K1289" s="85"/>
      <c r="L1289" s="85"/>
      <c r="M1289" s="747">
        <v>45266</v>
      </c>
      <c r="N1289" s="476" t="s">
        <v>18</v>
      </c>
      <c r="O1289" s="476">
        <v>1592</v>
      </c>
      <c r="P1289" s="477" t="s">
        <v>200</v>
      </c>
      <c r="Q1289" s="477" t="s">
        <v>73</v>
      </c>
      <c r="R1289" s="477" t="s">
        <v>2576</v>
      </c>
      <c r="S1289" s="477" t="s">
        <v>2576</v>
      </c>
      <c r="T1289" s="476"/>
      <c r="U1289" s="87"/>
    </row>
    <row r="1290" spans="1:21" x14ac:dyDescent="0.25">
      <c r="A1290" s="636"/>
      <c r="B1290" s="172"/>
      <c r="C1290" s="172"/>
      <c r="D1290" s="172"/>
      <c r="E1290" s="637"/>
      <c r="F1290" s="637"/>
      <c r="G1290" s="53">
        <f t="shared" si="115"/>
        <v>14139.58</v>
      </c>
      <c r="H1290" s="87"/>
      <c r="I1290" s="87"/>
      <c r="J1290" s="85"/>
      <c r="K1290" s="85"/>
      <c r="L1290" s="85"/>
      <c r="M1290" s="748">
        <v>45267</v>
      </c>
      <c r="N1290" s="478" t="s">
        <v>27</v>
      </c>
      <c r="O1290" s="478">
        <v>226</v>
      </c>
      <c r="P1290" s="479" t="s">
        <v>73</v>
      </c>
      <c r="Q1290" s="479" t="s">
        <v>2577</v>
      </c>
      <c r="R1290" s="479" t="s">
        <v>2578</v>
      </c>
      <c r="S1290" s="479" t="s">
        <v>2578</v>
      </c>
      <c r="T1290" s="478"/>
      <c r="U1290" s="87"/>
    </row>
    <row r="1291" spans="1:21" x14ac:dyDescent="0.25">
      <c r="A1291" s="636"/>
      <c r="B1291" s="172"/>
      <c r="C1291" s="172"/>
      <c r="D1291" s="172"/>
      <c r="E1291" s="637"/>
      <c r="F1291" s="637"/>
      <c r="G1291" s="53">
        <f t="shared" si="115"/>
        <v>14139.58</v>
      </c>
      <c r="H1291" s="87"/>
      <c r="I1291" s="87"/>
      <c r="J1291" s="85"/>
      <c r="K1291" s="85"/>
      <c r="L1291" s="85"/>
      <c r="M1291" s="729"/>
      <c r="N1291" s="301"/>
      <c r="O1291" s="301"/>
      <c r="P1291" s="302"/>
      <c r="Q1291" s="302"/>
      <c r="R1291" s="302"/>
      <c r="S1291" s="302"/>
      <c r="T1291" s="476"/>
      <c r="U1291" s="87"/>
    </row>
    <row r="1292" spans="1:21" x14ac:dyDescent="0.25">
      <c r="A1292" s="636"/>
      <c r="B1292" s="172"/>
      <c r="C1292" s="172"/>
      <c r="D1292" s="172"/>
      <c r="E1292" s="637"/>
      <c r="F1292" s="637"/>
      <c r="G1292" s="53">
        <f t="shared" si="115"/>
        <v>14139.58</v>
      </c>
      <c r="H1292" s="87"/>
      <c r="I1292" s="87"/>
      <c r="J1292" s="85"/>
      <c r="K1292" s="85"/>
      <c r="L1292" s="85"/>
      <c r="M1292" s="729"/>
      <c r="N1292" s="301"/>
      <c r="O1292" s="301"/>
      <c r="P1292" s="302"/>
      <c r="Q1292" s="302"/>
      <c r="R1292" s="302"/>
      <c r="S1292" s="302"/>
      <c r="T1292" s="476"/>
      <c r="U1292" s="87"/>
    </row>
    <row r="1293" spans="1:21" x14ac:dyDescent="0.25">
      <c r="A1293" s="636"/>
      <c r="B1293" s="172"/>
      <c r="C1293" s="172"/>
      <c r="D1293" s="172"/>
      <c r="E1293" s="637"/>
      <c r="F1293" s="638"/>
      <c r="G1293" s="53">
        <f>G1292+E1293-F1293</f>
        <v>14139.58</v>
      </c>
      <c r="H1293" s="87"/>
      <c r="I1293" s="87"/>
      <c r="J1293" s="85"/>
      <c r="K1293" s="85"/>
      <c r="L1293" s="85"/>
      <c r="M1293" s="729"/>
      <c r="N1293" s="301"/>
      <c r="O1293" s="301"/>
      <c r="P1293" s="302"/>
      <c r="Q1293" s="302"/>
      <c r="R1293" s="302"/>
      <c r="S1293" s="302"/>
      <c r="T1293" s="301"/>
      <c r="U1293" s="87"/>
    </row>
    <row r="1294" spans="1:21" x14ac:dyDescent="0.25">
      <c r="A1294" s="636"/>
      <c r="B1294" s="172"/>
      <c r="C1294" s="172"/>
      <c r="D1294" s="172"/>
      <c r="E1294" s="637"/>
      <c r="F1294" s="638"/>
      <c r="G1294" s="53">
        <f t="shared" ref="G1294:G1295" si="116">G1293+E1294-F1294</f>
        <v>14139.58</v>
      </c>
      <c r="H1294" s="87"/>
      <c r="I1294" s="87"/>
      <c r="J1294" s="85"/>
      <c r="K1294" s="85"/>
      <c r="L1294" s="85"/>
      <c r="M1294" s="729"/>
      <c r="N1294" s="301"/>
      <c r="O1294" s="301"/>
      <c r="P1294" s="302"/>
      <c r="Q1294" s="302"/>
      <c r="R1294" s="302"/>
      <c r="S1294" s="302"/>
      <c r="T1294" s="301"/>
      <c r="U1294" s="87"/>
    </row>
    <row r="1295" spans="1:21" x14ac:dyDescent="0.25">
      <c r="A1295" s="636"/>
      <c r="B1295" s="172"/>
      <c r="C1295" s="172"/>
      <c r="D1295" s="172"/>
      <c r="E1295" s="637"/>
      <c r="F1295" s="638"/>
      <c r="G1295" s="53">
        <f t="shared" si="116"/>
        <v>14139.58</v>
      </c>
      <c r="H1295" s="87"/>
      <c r="I1295" s="87"/>
      <c r="J1295" s="85"/>
      <c r="K1295" s="85"/>
      <c r="L1295" s="85"/>
      <c r="M1295" s="729"/>
      <c r="N1295" s="301"/>
      <c r="O1295" s="301"/>
      <c r="P1295" s="302"/>
      <c r="Q1295" s="302"/>
      <c r="R1295" s="302"/>
      <c r="S1295" s="302"/>
      <c r="T1295" s="301"/>
      <c r="U1295" s="87"/>
    </row>
    <row r="1296" spans="1:21" x14ac:dyDescent="0.25">
      <c r="A1296" s="636"/>
      <c r="B1296" s="172"/>
      <c r="C1296" s="172"/>
      <c r="D1296" s="172"/>
      <c r="E1296" s="638"/>
      <c r="F1296" s="638"/>
      <c r="G1296" s="53">
        <f>G1295+E1296-F1296</f>
        <v>14139.58</v>
      </c>
      <c r="H1296" s="87"/>
      <c r="I1296" s="87"/>
      <c r="J1296" s="85"/>
      <c r="K1296" s="85"/>
      <c r="L1296" s="85"/>
      <c r="M1296" s="729"/>
      <c r="N1296" s="301"/>
      <c r="O1296" s="301"/>
      <c r="P1296" s="302"/>
      <c r="Q1296" s="302"/>
      <c r="R1296" s="302"/>
      <c r="S1296" s="302"/>
      <c r="T1296" s="301"/>
      <c r="U1296" s="87"/>
    </row>
    <row r="1297" spans="1:21" x14ac:dyDescent="0.25">
      <c r="A1297" s="636"/>
      <c r="B1297" s="172"/>
      <c r="C1297" s="172"/>
      <c r="D1297" s="172"/>
      <c r="E1297" s="638"/>
      <c r="F1297" s="638"/>
      <c r="G1297" s="53">
        <f>G1296+E1297-F1297</f>
        <v>14139.58</v>
      </c>
      <c r="H1297" s="87"/>
      <c r="I1297" s="87"/>
      <c r="J1297" s="85"/>
      <c r="K1297" s="87"/>
      <c r="L1297" s="85"/>
      <c r="M1297" s="729"/>
      <c r="N1297" s="301"/>
      <c r="O1297" s="301"/>
      <c r="P1297" s="302"/>
      <c r="Q1297" s="302"/>
      <c r="R1297" s="302"/>
      <c r="S1297" s="302"/>
      <c r="T1297" s="301"/>
      <c r="U1297" s="87"/>
    </row>
    <row r="1298" spans="1:21" x14ac:dyDescent="0.25">
      <c r="A1298" s="636"/>
      <c r="B1298" s="172"/>
      <c r="C1298" s="172"/>
      <c r="D1298" s="172"/>
      <c r="E1298" s="566"/>
      <c r="F1298" s="566"/>
      <c r="G1298" s="53">
        <f t="shared" ref="G1298:G1300" si="117">G1297+E1298-F1298</f>
        <v>14139.58</v>
      </c>
      <c r="H1298" s="87"/>
      <c r="I1298" s="87"/>
      <c r="J1298" s="85"/>
      <c r="K1298" s="87"/>
      <c r="L1298" s="85"/>
      <c r="M1298" s="729"/>
      <c r="N1298" s="301"/>
      <c r="O1298" s="301"/>
      <c r="P1298" s="302"/>
      <c r="Q1298" s="302"/>
      <c r="R1298" s="302"/>
      <c r="S1298" s="302"/>
      <c r="T1298" s="301"/>
      <c r="U1298" s="87"/>
    </row>
    <row r="1299" spans="1:21" x14ac:dyDescent="0.25">
      <c r="A1299" s="636"/>
      <c r="B1299" s="172"/>
      <c r="C1299" s="172"/>
      <c r="D1299" s="172"/>
      <c r="E1299" s="566"/>
      <c r="F1299" s="638"/>
      <c r="G1299" s="53">
        <f t="shared" si="117"/>
        <v>14139.58</v>
      </c>
      <c r="H1299" s="87"/>
      <c r="I1299" s="87"/>
      <c r="J1299" s="85"/>
      <c r="K1299" s="87"/>
      <c r="L1299" s="85"/>
      <c r="M1299" s="729"/>
      <c r="N1299" s="301"/>
      <c r="O1299" s="301"/>
      <c r="P1299" s="302"/>
      <c r="Q1299" s="302"/>
      <c r="R1299" s="302"/>
      <c r="S1299" s="302"/>
      <c r="T1299" s="301"/>
      <c r="U1299" s="87"/>
    </row>
    <row r="1300" spans="1:21" x14ac:dyDescent="0.25">
      <c r="A1300" s="636"/>
      <c r="B1300" s="730"/>
      <c r="C1300" s="172"/>
      <c r="D1300" s="172"/>
      <c r="E1300" s="638"/>
      <c r="F1300" s="638"/>
      <c r="G1300" s="53">
        <f t="shared" si="117"/>
        <v>14139.58</v>
      </c>
      <c r="H1300" s="87"/>
      <c r="I1300" s="87"/>
      <c r="J1300" s="85"/>
      <c r="K1300" s="87"/>
      <c r="L1300" s="85"/>
      <c r="M1300" s="729"/>
      <c r="N1300" s="301"/>
      <c r="O1300" s="301"/>
      <c r="P1300" s="302"/>
      <c r="Q1300" s="302"/>
      <c r="R1300" s="302"/>
      <c r="S1300" s="302"/>
      <c r="T1300" s="301"/>
      <c r="U1300" s="87"/>
    </row>
    <row r="1301" spans="1:21" x14ac:dyDescent="0.25">
      <c r="A1301" s="636"/>
      <c r="B1301" s="730"/>
      <c r="C1301" s="172"/>
      <c r="D1301" s="172"/>
      <c r="E1301" s="566"/>
      <c r="F1301" s="638"/>
      <c r="G1301" s="53">
        <f>G1300+E1301-F1301</f>
        <v>14139.58</v>
      </c>
      <c r="H1301" s="87"/>
      <c r="I1301" s="87"/>
      <c r="J1301" s="85"/>
      <c r="K1301" s="87"/>
      <c r="L1301" s="85"/>
      <c r="M1301" s="729"/>
      <c r="N1301" s="301"/>
      <c r="O1301" s="301"/>
      <c r="P1301" s="302"/>
      <c r="Q1301" s="302"/>
      <c r="R1301" s="302"/>
      <c r="S1301" s="302"/>
      <c r="T1301" s="301"/>
      <c r="U1301" s="87"/>
    </row>
    <row r="1302" spans="1:21" x14ac:dyDescent="0.25">
      <c r="A1302" s="636"/>
      <c r="B1302" s="730"/>
      <c r="C1302" s="172"/>
      <c r="D1302" s="172"/>
      <c r="E1302" s="638"/>
      <c r="F1302" s="638"/>
      <c r="G1302" s="53">
        <f t="shared" ref="G1302:G1305" si="118">G1301+E1302-F1302</f>
        <v>14139.58</v>
      </c>
      <c r="H1302" s="87"/>
      <c r="I1302" s="87"/>
      <c r="J1302" s="85"/>
      <c r="K1302" s="87"/>
      <c r="L1302" s="85"/>
      <c r="M1302" s="729"/>
      <c r="N1302" s="301"/>
      <c r="O1302" s="301"/>
      <c r="P1302" s="302"/>
      <c r="Q1302" s="302"/>
      <c r="R1302" s="302"/>
      <c r="S1302" s="302"/>
      <c r="T1302" s="301"/>
      <c r="U1302" s="87"/>
    </row>
    <row r="1303" spans="1:21" x14ac:dyDescent="0.25">
      <c r="A1303" s="636"/>
      <c r="B1303" s="730"/>
      <c r="C1303" s="172"/>
      <c r="D1303" s="172"/>
      <c r="E1303" s="638"/>
      <c r="F1303" s="638"/>
      <c r="G1303" s="53">
        <f t="shared" si="118"/>
        <v>14139.58</v>
      </c>
      <c r="H1303" s="87"/>
      <c r="I1303" s="87"/>
      <c r="J1303" s="87"/>
      <c r="K1303" s="87"/>
      <c r="L1303" s="85"/>
      <c r="M1303" s="729"/>
      <c r="N1303" s="301"/>
      <c r="O1303" s="301"/>
      <c r="P1303" s="302"/>
      <c r="Q1303" s="302"/>
      <c r="R1303" s="302"/>
      <c r="S1303" s="302"/>
      <c r="T1303" s="301"/>
      <c r="U1303" s="87"/>
    </row>
    <row r="1304" spans="1:21" x14ac:dyDescent="0.25">
      <c r="A1304" s="636"/>
      <c r="B1304" s="172"/>
      <c r="C1304" s="172"/>
      <c r="D1304" s="172"/>
      <c r="E1304" s="638"/>
      <c r="F1304" s="638"/>
      <c r="G1304" s="53">
        <f t="shared" si="118"/>
        <v>14139.58</v>
      </c>
      <c r="H1304" s="87"/>
      <c r="I1304" s="87"/>
      <c r="J1304" s="85"/>
      <c r="K1304" s="87"/>
      <c r="L1304" s="85"/>
      <c r="M1304" s="729"/>
      <c r="N1304" s="301"/>
      <c r="O1304" s="301"/>
      <c r="P1304" s="302"/>
      <c r="Q1304" s="302"/>
      <c r="R1304" s="302"/>
      <c r="S1304" s="302"/>
      <c r="T1304" s="301"/>
      <c r="U1304" s="87"/>
    </row>
    <row r="1305" spans="1:21" x14ac:dyDescent="0.25">
      <c r="A1305" s="636"/>
      <c r="B1305" s="172"/>
      <c r="C1305" s="172"/>
      <c r="D1305" s="172"/>
      <c r="E1305" s="638"/>
      <c r="F1305" s="638"/>
      <c r="G1305" s="53">
        <f t="shared" si="118"/>
        <v>14139.58</v>
      </c>
      <c r="H1305" s="87"/>
      <c r="I1305" s="87"/>
      <c r="J1305" s="85"/>
      <c r="K1305" s="87"/>
      <c r="L1305" s="87"/>
      <c r="M1305" s="729"/>
      <c r="N1305" s="301"/>
      <c r="O1305" s="301"/>
      <c r="P1305" s="302"/>
      <c r="Q1305" s="302"/>
      <c r="R1305" s="302"/>
      <c r="S1305" s="302"/>
      <c r="T1305" s="301"/>
      <c r="U1305" s="87"/>
    </row>
    <row r="1306" spans="1:21" x14ac:dyDescent="0.25">
      <c r="A1306" s="636"/>
      <c r="B1306" s="172"/>
      <c r="C1306" s="172"/>
      <c r="D1306" s="172"/>
      <c r="E1306" s="638"/>
      <c r="F1306" s="638"/>
      <c r="G1306" s="53">
        <f>G1305+E1306-F1306</f>
        <v>14139.58</v>
      </c>
      <c r="H1306" s="87"/>
      <c r="I1306" s="87"/>
      <c r="J1306" s="85"/>
      <c r="K1306" s="87"/>
      <c r="L1306" s="85"/>
      <c r="M1306" s="729"/>
      <c r="N1306" s="301"/>
      <c r="O1306" s="301"/>
      <c r="P1306" s="302"/>
      <c r="Q1306" s="302"/>
      <c r="R1306" s="302"/>
      <c r="S1306" s="302"/>
      <c r="T1306" s="301"/>
      <c r="U1306" s="87"/>
    </row>
    <row r="1307" spans="1:21" x14ac:dyDescent="0.25">
      <c r="A1307" s="636"/>
      <c r="B1307" s="172"/>
      <c r="C1307" s="172"/>
      <c r="D1307" s="172"/>
      <c r="E1307" s="638"/>
      <c r="F1307" s="638"/>
      <c r="G1307" s="53">
        <f t="shared" ref="G1307:G1308" si="119">G1306+E1307-F1307</f>
        <v>14139.58</v>
      </c>
      <c r="H1307" s="87"/>
      <c r="I1307" s="87"/>
      <c r="J1307" s="85"/>
      <c r="K1307" s="87"/>
      <c r="L1307" s="85"/>
      <c r="M1307" s="729"/>
      <c r="N1307" s="301"/>
      <c r="O1307" s="301"/>
      <c r="P1307" s="302"/>
      <c r="Q1307" s="302"/>
      <c r="R1307" s="302"/>
      <c r="S1307" s="302"/>
      <c r="T1307" s="301"/>
      <c r="U1307" s="87"/>
    </row>
    <row r="1308" spans="1:21" x14ac:dyDescent="0.25">
      <c r="A1308" s="514"/>
      <c r="B1308" s="731"/>
      <c r="C1308" s="731"/>
      <c r="D1308" s="731"/>
      <c r="E1308" s="732"/>
      <c r="F1308" s="732"/>
      <c r="G1308" s="53">
        <f t="shared" si="119"/>
        <v>14139.58</v>
      </c>
      <c r="H1308" s="87"/>
      <c r="I1308" s="87"/>
      <c r="J1308" s="85"/>
      <c r="K1308" s="87"/>
      <c r="L1308" s="85"/>
      <c r="M1308" s="729"/>
      <c r="N1308" s="301"/>
      <c r="O1308" s="301"/>
      <c r="P1308" s="302"/>
      <c r="Q1308" s="302"/>
      <c r="R1308" s="302"/>
      <c r="S1308" s="302"/>
      <c r="T1308" s="301"/>
      <c r="U1308" s="87"/>
    </row>
    <row r="1309" spans="1:21" x14ac:dyDescent="0.25">
      <c r="A1309" s="514"/>
      <c r="B1309" s="731"/>
      <c r="C1309" s="731"/>
      <c r="D1309" s="731"/>
      <c r="E1309" s="732"/>
      <c r="F1309" s="732"/>
      <c r="G1309" s="53">
        <f>G1308+E1309-F1309</f>
        <v>14139.58</v>
      </c>
      <c r="H1309" s="87"/>
      <c r="I1309" s="87"/>
      <c r="J1309" s="85"/>
      <c r="K1309" s="87"/>
      <c r="L1309" s="85"/>
      <c r="M1309" s="729"/>
      <c r="N1309" s="301"/>
      <c r="O1309" s="301"/>
      <c r="P1309" s="302"/>
      <c r="Q1309" s="302"/>
      <c r="R1309" s="302"/>
      <c r="S1309" s="302"/>
      <c r="T1309" s="301"/>
      <c r="U1309" s="87"/>
    </row>
    <row r="1310" spans="1:21" x14ac:dyDescent="0.25">
      <c r="A1310" s="636"/>
      <c r="B1310" s="172"/>
      <c r="C1310" s="172"/>
      <c r="D1310" s="566"/>
      <c r="E1310" s="566"/>
      <c r="F1310" s="566"/>
      <c r="G1310" s="53">
        <f>G1309+E1310-F1310</f>
        <v>14139.58</v>
      </c>
      <c r="H1310" s="87"/>
      <c r="I1310" s="87"/>
      <c r="J1310" s="85"/>
      <c r="K1310" s="87"/>
      <c r="L1310" s="85"/>
      <c r="M1310" s="729"/>
      <c r="N1310" s="301"/>
      <c r="O1310" s="301"/>
      <c r="P1310" s="302"/>
      <c r="Q1310" s="302"/>
      <c r="R1310" s="302"/>
      <c r="S1310" s="302"/>
      <c r="T1310" s="301"/>
      <c r="U1310" s="87"/>
    </row>
    <row r="1311" spans="1:21" x14ac:dyDescent="0.25">
      <c r="A1311" s="564"/>
      <c r="B1311" s="172"/>
      <c r="C1311" s="172"/>
      <c r="D1311" s="566"/>
      <c r="E1311" s="566"/>
      <c r="F1311" s="566"/>
      <c r="G1311" s="53">
        <f t="shared" ref="G1311" si="120">G1310+E1311-F1311</f>
        <v>14139.58</v>
      </c>
      <c r="H1311" s="87"/>
      <c r="I1311" s="87"/>
      <c r="J1311" s="85"/>
      <c r="K1311" s="87"/>
      <c r="L1311" s="85"/>
      <c r="M1311" s="729"/>
      <c r="N1311" s="301"/>
      <c r="O1311" s="301"/>
      <c r="P1311" s="302"/>
      <c r="Q1311" s="302"/>
      <c r="R1311" s="302"/>
      <c r="S1311" s="302"/>
      <c r="T1311" s="301"/>
      <c r="U1311" s="87"/>
    </row>
    <row r="1312" spans="1:21" x14ac:dyDescent="0.25">
      <c r="A1312" s="564"/>
      <c r="B1312" s="172"/>
      <c r="C1312" s="172"/>
      <c r="D1312" s="566"/>
      <c r="E1312" s="566"/>
      <c r="F1312" s="566"/>
      <c r="G1312" s="53">
        <f>G1311+E1312-F1312</f>
        <v>14139.58</v>
      </c>
      <c r="H1312" s="87"/>
      <c r="I1312" s="87"/>
      <c r="J1312" s="85"/>
      <c r="K1312" s="87"/>
      <c r="L1312" s="85"/>
      <c r="M1312" s="729"/>
      <c r="N1312" s="301"/>
      <c r="O1312" s="301"/>
      <c r="P1312" s="302"/>
      <c r="Q1312" s="302"/>
      <c r="R1312" s="302"/>
      <c r="S1312" s="302"/>
      <c r="T1312" s="301"/>
      <c r="U1312" s="87"/>
    </row>
    <row r="1313" spans="1:21" x14ac:dyDescent="0.25">
      <c r="A1313" s="564"/>
      <c r="B1313" s="172"/>
      <c r="C1313" s="172"/>
      <c r="D1313" s="566"/>
      <c r="E1313" s="566"/>
      <c r="F1313" s="566"/>
      <c r="G1313" s="53">
        <f t="shared" ref="G1313:G1314" si="121">G1312+E1313-F1313</f>
        <v>14139.58</v>
      </c>
      <c r="H1313" s="87"/>
      <c r="I1313" s="87"/>
      <c r="J1313" s="85"/>
      <c r="K1313" s="87"/>
      <c r="L1313" s="85"/>
      <c r="M1313" s="729"/>
      <c r="N1313" s="301"/>
      <c r="O1313" s="301"/>
      <c r="P1313" s="302"/>
      <c r="Q1313" s="302"/>
      <c r="R1313" s="302"/>
      <c r="S1313" s="302"/>
      <c r="T1313" s="301"/>
      <c r="U1313" s="87"/>
    </row>
    <row r="1314" spans="1:21" x14ac:dyDescent="0.25">
      <c r="A1314" s="564"/>
      <c r="B1314" s="172"/>
      <c r="C1314" s="172"/>
      <c r="D1314" s="566"/>
      <c r="E1314" s="566"/>
      <c r="F1314" s="566"/>
      <c r="G1314" s="53">
        <f t="shared" si="121"/>
        <v>14139.58</v>
      </c>
      <c r="H1314" s="87"/>
      <c r="I1314" s="87"/>
      <c r="J1314" s="85"/>
      <c r="K1314" s="87"/>
      <c r="L1314" s="85"/>
      <c r="M1314" s="729"/>
      <c r="N1314" s="301"/>
      <c r="O1314" s="301"/>
      <c r="P1314" s="302"/>
      <c r="Q1314" s="302"/>
      <c r="R1314" s="302"/>
      <c r="S1314" s="302"/>
      <c r="T1314" s="301"/>
      <c r="U1314" s="87"/>
    </row>
    <row r="1315" spans="1:21" x14ac:dyDescent="0.25">
      <c r="A1315" s="564"/>
      <c r="B1315" s="172"/>
      <c r="C1315" s="172"/>
      <c r="D1315" s="566"/>
      <c r="E1315" s="566"/>
      <c r="F1315" s="566"/>
      <c r="G1315" s="53">
        <f>G1314+E1315-F1315</f>
        <v>14139.58</v>
      </c>
      <c r="H1315" s="87"/>
      <c r="I1315" s="87"/>
      <c r="J1315" s="87"/>
      <c r="K1315" s="87"/>
      <c r="L1315" s="85"/>
      <c r="M1315" s="729"/>
      <c r="N1315" s="301"/>
      <c r="O1315" s="301"/>
      <c r="P1315" s="302"/>
      <c r="Q1315" s="302"/>
      <c r="R1315" s="302"/>
      <c r="S1315" s="302"/>
      <c r="T1315" s="301"/>
      <c r="U1315" s="87" t="s">
        <v>2078</v>
      </c>
    </row>
    <row r="1316" spans="1:21" x14ac:dyDescent="0.25">
      <c r="A1316" s="564"/>
      <c r="B1316" s="172"/>
      <c r="C1316" s="172"/>
      <c r="D1316" s="566"/>
      <c r="E1316" s="566"/>
      <c r="F1316" s="566"/>
      <c r="G1316" s="53">
        <f t="shared" ref="G1316:G1324" si="122">G1315+E1316-F1316</f>
        <v>14139.58</v>
      </c>
      <c r="H1316" s="87"/>
      <c r="I1316" s="87"/>
      <c r="J1316" s="85"/>
      <c r="K1316" s="87"/>
      <c r="L1316" s="85"/>
      <c r="M1316" s="729"/>
      <c r="N1316" s="301"/>
      <c r="O1316" s="301"/>
      <c r="P1316" s="302"/>
      <c r="Q1316" s="302"/>
      <c r="R1316" s="302"/>
      <c r="S1316" s="302"/>
      <c r="T1316" s="301"/>
      <c r="U1316" s="87"/>
    </row>
    <row r="1317" spans="1:21" x14ac:dyDescent="0.25">
      <c r="A1317" s="564"/>
      <c r="B1317" s="172"/>
      <c r="C1317" s="172"/>
      <c r="D1317" s="566"/>
      <c r="E1317" s="566"/>
      <c r="F1317" s="566"/>
      <c r="G1317" s="53">
        <f t="shared" si="122"/>
        <v>14139.58</v>
      </c>
      <c r="H1317" s="87"/>
      <c r="I1317" s="87"/>
      <c r="J1317" s="85"/>
      <c r="K1317" s="87"/>
      <c r="L1317" s="87"/>
      <c r="M1317" s="729"/>
      <c r="N1317" s="301"/>
      <c r="O1317" s="301"/>
      <c r="P1317" s="302"/>
      <c r="Q1317" s="302"/>
      <c r="R1317" s="302"/>
      <c r="S1317" s="302"/>
      <c r="T1317" s="301"/>
      <c r="U1317" s="87" t="s">
        <v>2079</v>
      </c>
    </row>
    <row r="1318" spans="1:21" x14ac:dyDescent="0.25">
      <c r="A1318" s="564"/>
      <c r="B1318" s="172"/>
      <c r="C1318" s="40"/>
      <c r="D1318" s="566"/>
      <c r="E1318" s="566"/>
      <c r="F1318" s="566"/>
      <c r="G1318" s="53">
        <f t="shared" si="122"/>
        <v>14139.58</v>
      </c>
      <c r="H1318" s="87"/>
      <c r="I1318" s="87"/>
      <c r="J1318" s="85"/>
      <c r="K1318" s="87"/>
      <c r="L1318" s="85"/>
      <c r="M1318" s="733"/>
      <c r="N1318" s="276"/>
      <c r="O1318" s="276"/>
      <c r="P1318" s="260"/>
      <c r="Q1318" s="260"/>
      <c r="R1318" s="260"/>
      <c r="S1318" s="260"/>
      <c r="T1318" s="40"/>
      <c r="U1318" s="87"/>
    </row>
    <row r="1319" spans="1:21" x14ac:dyDescent="0.25">
      <c r="A1319" s="564"/>
      <c r="B1319" s="172"/>
      <c r="C1319" s="172"/>
      <c r="D1319" s="566"/>
      <c r="E1319" s="566"/>
      <c r="F1319" s="566"/>
      <c r="G1319" s="53">
        <f t="shared" si="122"/>
        <v>14139.58</v>
      </c>
      <c r="H1319" s="87"/>
      <c r="I1319" s="87"/>
      <c r="J1319" s="85"/>
      <c r="K1319" s="87"/>
      <c r="L1319" s="85"/>
      <c r="M1319" s="733"/>
      <c r="N1319" s="276"/>
      <c r="O1319" s="276"/>
      <c r="P1319" s="260"/>
      <c r="Q1319" s="260"/>
      <c r="R1319" s="260"/>
      <c r="S1319" s="260"/>
      <c r="T1319" s="276"/>
      <c r="U1319" s="87"/>
    </row>
    <row r="1320" spans="1:21" x14ac:dyDescent="0.25">
      <c r="A1320" s="564"/>
      <c r="B1320" s="172"/>
      <c r="C1320" s="172"/>
      <c r="D1320" s="566"/>
      <c r="E1320" s="566"/>
      <c r="F1320" s="566"/>
      <c r="G1320" s="53">
        <f t="shared" si="122"/>
        <v>14139.58</v>
      </c>
      <c r="H1320" s="87"/>
      <c r="I1320" s="87"/>
      <c r="J1320" s="85"/>
      <c r="K1320" s="87"/>
      <c r="L1320" s="85"/>
      <c r="M1320" s="729"/>
      <c r="N1320" s="301"/>
      <c r="O1320" s="301"/>
      <c r="P1320" s="302"/>
      <c r="Q1320" s="302"/>
      <c r="R1320" s="302"/>
      <c r="S1320" s="302"/>
      <c r="T1320" s="301"/>
      <c r="U1320" s="87"/>
    </row>
    <row r="1321" spans="1:21" x14ac:dyDescent="0.25">
      <c r="A1321" s="564"/>
      <c r="B1321" s="172"/>
      <c r="C1321" s="172"/>
      <c r="D1321" s="566"/>
      <c r="E1321" s="566"/>
      <c r="F1321" s="566"/>
      <c r="G1321" s="53">
        <f t="shared" si="122"/>
        <v>14139.58</v>
      </c>
      <c r="H1321" s="87"/>
      <c r="I1321" s="87"/>
      <c r="J1321" s="85"/>
      <c r="K1321" s="87"/>
      <c r="L1321" s="85"/>
      <c r="M1321" s="729"/>
      <c r="N1321" s="301"/>
      <c r="O1321" s="301"/>
      <c r="P1321" s="302"/>
      <c r="Q1321" s="302"/>
      <c r="R1321" s="302"/>
      <c r="S1321" s="302"/>
      <c r="T1321" s="301"/>
      <c r="U1321" s="87"/>
    </row>
    <row r="1322" spans="1:21" x14ac:dyDescent="0.25">
      <c r="A1322" s="564"/>
      <c r="B1322" s="172"/>
      <c r="C1322" s="172"/>
      <c r="D1322" s="566"/>
      <c r="E1322" s="566"/>
      <c r="F1322" s="566"/>
      <c r="G1322" s="53">
        <f t="shared" si="122"/>
        <v>14139.58</v>
      </c>
      <c r="H1322" s="87"/>
      <c r="I1322" s="87"/>
      <c r="J1322" s="85"/>
      <c r="K1322" s="87"/>
      <c r="L1322" s="85"/>
      <c r="M1322" s="729"/>
      <c r="N1322" s="301"/>
      <c r="O1322" s="301"/>
      <c r="P1322" s="302"/>
      <c r="Q1322" s="302"/>
      <c r="R1322" s="302"/>
      <c r="S1322" s="302"/>
      <c r="T1322" s="301"/>
      <c r="U1322" s="87" t="s">
        <v>2080</v>
      </c>
    </row>
    <row r="1323" spans="1:21" x14ac:dyDescent="0.25">
      <c r="A1323" s="564"/>
      <c r="B1323" s="172"/>
      <c r="C1323" s="172"/>
      <c r="D1323" s="566"/>
      <c r="E1323" s="566"/>
      <c r="F1323" s="566"/>
      <c r="G1323" s="53">
        <f t="shared" si="122"/>
        <v>14139.58</v>
      </c>
      <c r="H1323" s="87"/>
      <c r="I1323" s="87"/>
      <c r="J1323" s="85"/>
      <c r="K1323" s="87"/>
      <c r="L1323" s="85"/>
      <c r="M1323" s="729"/>
      <c r="N1323" s="301"/>
      <c r="O1323" s="301"/>
      <c r="P1323" s="302"/>
      <c r="Q1323" s="302"/>
      <c r="R1323" s="302"/>
      <c r="S1323" s="302"/>
      <c r="T1323" s="301"/>
      <c r="U1323" s="87"/>
    </row>
    <row r="1324" spans="1:21" x14ac:dyDescent="0.25">
      <c r="A1324" s="564"/>
      <c r="B1324" s="172"/>
      <c r="C1324" s="172"/>
      <c r="D1324" s="566"/>
      <c r="E1324" s="566"/>
      <c r="F1324" s="566"/>
      <c r="G1324" s="53">
        <f t="shared" si="122"/>
        <v>14139.58</v>
      </c>
      <c r="H1324" s="87"/>
      <c r="I1324" s="87"/>
      <c r="J1324" s="85"/>
      <c r="K1324" s="87"/>
      <c r="L1324" s="85"/>
      <c r="M1324" s="729"/>
      <c r="N1324" s="301"/>
      <c r="O1324" s="301"/>
      <c r="P1324" s="302"/>
      <c r="Q1324" s="302"/>
      <c r="R1324" s="302"/>
      <c r="S1324" s="302"/>
      <c r="T1324" s="301"/>
      <c r="U1324" s="87"/>
    </row>
    <row r="1325" spans="1:21" x14ac:dyDescent="0.25">
      <c r="A1325" s="564"/>
      <c r="B1325" s="172"/>
      <c r="C1325" s="40"/>
      <c r="D1325" s="566"/>
      <c r="E1325" s="566"/>
      <c r="F1325" s="566"/>
      <c r="G1325" s="53">
        <f>G1324+E1325-F1325</f>
        <v>14139.58</v>
      </c>
      <c r="H1325" s="87"/>
      <c r="I1325" s="87"/>
      <c r="J1325" s="85"/>
      <c r="K1325" s="87"/>
      <c r="L1325" s="85"/>
      <c r="M1325" s="729"/>
      <c r="N1325" s="301"/>
      <c r="O1325" s="301"/>
      <c r="P1325" s="302"/>
      <c r="Q1325" s="302"/>
      <c r="R1325" s="302"/>
      <c r="S1325" s="302"/>
      <c r="T1325" s="301"/>
      <c r="U1325" s="87"/>
    </row>
    <row r="1326" spans="1:21" x14ac:dyDescent="0.25">
      <c r="A1326" s="564"/>
      <c r="B1326" s="730"/>
      <c r="C1326" s="172"/>
      <c r="D1326" s="172"/>
      <c r="E1326" s="566"/>
      <c r="F1326" s="566"/>
      <c r="G1326" s="53">
        <f t="shared" ref="G1326:G1334" si="123">G1325+E1326-F1326</f>
        <v>14139.58</v>
      </c>
      <c r="H1326" s="87"/>
      <c r="I1326" s="87"/>
      <c r="J1326" s="85"/>
      <c r="K1326" s="87"/>
      <c r="L1326" s="85"/>
      <c r="M1326" s="729"/>
      <c r="N1326" s="301"/>
      <c r="O1326" s="301"/>
      <c r="P1326" s="302"/>
      <c r="Q1326" s="302"/>
      <c r="R1326" s="302"/>
      <c r="S1326" s="302"/>
      <c r="T1326" s="301"/>
      <c r="U1326" s="87" t="s">
        <v>2081</v>
      </c>
    </row>
    <row r="1327" spans="1:21" x14ac:dyDescent="0.25">
      <c r="A1327" s="564"/>
      <c r="B1327" s="172"/>
      <c r="C1327" s="40"/>
      <c r="D1327" s="172"/>
      <c r="E1327" s="566"/>
      <c r="F1327" s="566"/>
      <c r="G1327" s="53">
        <f t="shared" si="123"/>
        <v>14139.58</v>
      </c>
      <c r="H1327" s="87"/>
      <c r="I1327" s="87"/>
      <c r="J1327" s="87"/>
      <c r="K1327" s="87"/>
      <c r="L1327" s="85"/>
      <c r="M1327" s="729"/>
      <c r="N1327" s="301"/>
      <c r="O1327" s="301"/>
      <c r="P1327" s="302"/>
      <c r="Q1327" s="302"/>
      <c r="R1327" s="302"/>
      <c r="S1327" s="302"/>
      <c r="T1327" s="301"/>
      <c r="U1327" s="87" t="s">
        <v>2082</v>
      </c>
    </row>
    <row r="1328" spans="1:21" x14ac:dyDescent="0.25">
      <c r="A1328" s="564"/>
      <c r="B1328" s="172"/>
      <c r="C1328" s="172"/>
      <c r="D1328" s="172"/>
      <c r="E1328" s="566"/>
      <c r="F1328" s="566"/>
      <c r="G1328" s="53">
        <f t="shared" si="123"/>
        <v>14139.58</v>
      </c>
      <c r="H1328" s="87"/>
      <c r="I1328" s="87"/>
      <c r="J1328" s="87"/>
      <c r="K1328" s="87"/>
      <c r="L1328" s="85"/>
      <c r="M1328" s="729"/>
      <c r="N1328" s="301"/>
      <c r="O1328" s="301"/>
      <c r="P1328" s="302"/>
      <c r="Q1328" s="302"/>
      <c r="R1328" s="302"/>
      <c r="S1328" s="302"/>
      <c r="T1328" s="476"/>
      <c r="U1328" s="87"/>
    </row>
    <row r="1329" spans="1:21" x14ac:dyDescent="0.25">
      <c r="A1329" s="564"/>
      <c r="B1329" s="172"/>
      <c r="C1329" s="172"/>
      <c r="D1329" s="172"/>
      <c r="E1329" s="566"/>
      <c r="F1329" s="566"/>
      <c r="G1329" s="53">
        <f t="shared" si="123"/>
        <v>14139.58</v>
      </c>
      <c r="H1329" s="87"/>
      <c r="I1329" s="87"/>
      <c r="J1329" s="87"/>
      <c r="K1329" s="87"/>
      <c r="L1329" s="87"/>
      <c r="M1329" s="729"/>
      <c r="N1329" s="301"/>
      <c r="O1329" s="301"/>
      <c r="P1329" s="302"/>
      <c r="Q1329" s="302"/>
      <c r="R1329" s="302"/>
      <c r="S1329" s="302"/>
      <c r="T1329" s="476"/>
      <c r="U1329" s="87"/>
    </row>
    <row r="1330" spans="1:21" x14ac:dyDescent="0.25">
      <c r="A1330" s="564"/>
      <c r="B1330" s="172"/>
      <c r="C1330" s="172"/>
      <c r="D1330" s="172"/>
      <c r="E1330" s="566"/>
      <c r="F1330" s="566"/>
      <c r="G1330" s="53">
        <f t="shared" si="123"/>
        <v>14139.58</v>
      </c>
      <c r="H1330" s="87"/>
      <c r="I1330" s="87"/>
      <c r="J1330" s="87"/>
      <c r="K1330" s="87"/>
      <c r="L1330" s="87"/>
      <c r="M1330" s="729"/>
      <c r="N1330" s="301"/>
      <c r="O1330" s="301"/>
      <c r="P1330" s="302"/>
      <c r="Q1330" s="302"/>
      <c r="R1330" s="302"/>
      <c r="S1330" s="302"/>
      <c r="T1330" s="476"/>
      <c r="U1330" s="87"/>
    </row>
    <row r="1331" spans="1:21" x14ac:dyDescent="0.25">
      <c r="A1331" s="564"/>
      <c r="B1331" s="172"/>
      <c r="C1331" s="172"/>
      <c r="D1331" s="172"/>
      <c r="E1331" s="566"/>
      <c r="F1331" s="566"/>
      <c r="G1331" s="53">
        <f t="shared" si="123"/>
        <v>14139.58</v>
      </c>
      <c r="H1331" s="87"/>
      <c r="I1331" s="87"/>
      <c r="J1331" s="87"/>
      <c r="K1331" s="87"/>
      <c r="L1331" s="87"/>
      <c r="M1331" s="729"/>
      <c r="N1331" s="301"/>
      <c r="O1331" s="301"/>
      <c r="P1331" s="302"/>
      <c r="Q1331" s="302"/>
      <c r="R1331" s="302"/>
      <c r="S1331" s="302"/>
      <c r="T1331" s="476"/>
      <c r="U1331" s="87"/>
    </row>
    <row r="1332" spans="1:21" x14ac:dyDescent="0.25">
      <c r="A1332" s="564"/>
      <c r="B1332" s="172"/>
      <c r="C1332" s="172"/>
      <c r="D1332" s="172"/>
      <c r="E1332" s="566"/>
      <c r="F1332" s="566"/>
      <c r="G1332" s="53">
        <f t="shared" si="123"/>
        <v>14139.58</v>
      </c>
      <c r="H1332" s="87"/>
      <c r="I1332" s="87"/>
      <c r="J1332" s="87"/>
      <c r="K1332" s="87"/>
      <c r="L1332" s="87"/>
      <c r="M1332" s="729"/>
      <c r="N1332" s="301"/>
      <c r="O1332" s="301"/>
      <c r="P1332" s="302"/>
      <c r="Q1332" s="302"/>
      <c r="R1332" s="302"/>
      <c r="S1332" s="302"/>
      <c r="T1332" s="476"/>
      <c r="U1332" s="87"/>
    </row>
    <row r="1333" spans="1:21" x14ac:dyDescent="0.25">
      <c r="A1333" s="564"/>
      <c r="B1333" s="172"/>
      <c r="C1333" s="172"/>
      <c r="D1333" s="172"/>
      <c r="E1333" s="566"/>
      <c r="F1333" s="566"/>
      <c r="G1333" s="53">
        <f t="shared" si="123"/>
        <v>14139.58</v>
      </c>
      <c r="H1333" s="87"/>
      <c r="I1333" s="87"/>
      <c r="J1333" s="87"/>
      <c r="K1333" s="87"/>
      <c r="L1333" s="87"/>
      <c r="M1333" s="729"/>
      <c r="N1333" s="301"/>
      <c r="O1333" s="301"/>
      <c r="P1333" s="302"/>
      <c r="Q1333" s="302"/>
      <c r="R1333" s="302"/>
      <c r="S1333" s="302"/>
      <c r="T1333" s="476"/>
      <c r="U1333" s="87" t="s">
        <v>2083</v>
      </c>
    </row>
    <row r="1334" spans="1:21" x14ac:dyDescent="0.25">
      <c r="A1334" s="564"/>
      <c r="B1334" s="172"/>
      <c r="C1334" s="172"/>
      <c r="D1334" s="172"/>
      <c r="E1334" s="566"/>
      <c r="F1334" s="566"/>
      <c r="G1334" s="53">
        <f t="shared" si="123"/>
        <v>14139.58</v>
      </c>
      <c r="H1334" s="87"/>
      <c r="I1334" s="87"/>
      <c r="J1334" s="87"/>
      <c r="K1334" s="87"/>
      <c r="L1334" s="87"/>
      <c r="M1334" s="729"/>
      <c r="N1334" s="301"/>
      <c r="O1334" s="301"/>
      <c r="P1334" s="302"/>
      <c r="Q1334" s="302"/>
      <c r="R1334" s="302"/>
      <c r="S1334" s="302"/>
      <c r="T1334" s="476"/>
      <c r="U1334" s="87"/>
    </row>
    <row r="1335" spans="1:21" x14ac:dyDescent="0.25">
      <c r="A1335" s="564"/>
      <c r="B1335" s="172"/>
      <c r="C1335" s="172"/>
      <c r="D1335" s="172"/>
      <c r="E1335" s="566"/>
      <c r="F1335" s="566"/>
      <c r="G1335" s="53">
        <f>G1334+E1335-F1335</f>
        <v>14139.58</v>
      </c>
      <c r="H1335" s="87"/>
      <c r="I1335" s="87"/>
      <c r="J1335" s="87"/>
      <c r="K1335" s="87"/>
      <c r="L1335" s="87"/>
      <c r="M1335" s="729"/>
      <c r="N1335" s="301"/>
      <c r="O1335" s="301"/>
      <c r="P1335" s="302"/>
      <c r="Q1335" s="302"/>
      <c r="R1335" s="302"/>
      <c r="S1335" s="302"/>
      <c r="T1335" s="476"/>
      <c r="U1335" s="87"/>
    </row>
    <row r="1336" spans="1:21" x14ac:dyDescent="0.25">
      <c r="A1336" s="564"/>
      <c r="B1336" s="172"/>
      <c r="C1336" s="172"/>
      <c r="D1336" s="172"/>
      <c r="E1336" s="566"/>
      <c r="F1336" s="566"/>
      <c r="G1336" s="53">
        <f t="shared" ref="G1336:G1351" si="124">G1335+E1336-F1336</f>
        <v>14139.58</v>
      </c>
      <c r="H1336" s="87"/>
      <c r="I1336" s="87"/>
      <c r="J1336" s="87"/>
      <c r="K1336" s="87"/>
      <c r="L1336" s="87"/>
      <c r="M1336" s="733"/>
      <c r="N1336" s="276"/>
      <c r="O1336" s="276"/>
      <c r="P1336" s="260"/>
      <c r="Q1336" s="260"/>
      <c r="R1336" s="260"/>
      <c r="S1336" s="260"/>
      <c r="T1336" s="476"/>
      <c r="U1336" s="87"/>
    </row>
    <row r="1337" spans="1:21" x14ac:dyDescent="0.25">
      <c r="A1337" s="564"/>
      <c r="B1337" s="172"/>
      <c r="C1337" s="172"/>
      <c r="D1337" s="172"/>
      <c r="E1337" s="566"/>
      <c r="F1337" s="566"/>
      <c r="G1337" s="53">
        <f t="shared" si="124"/>
        <v>14139.58</v>
      </c>
      <c r="H1337" s="87"/>
      <c r="I1337" s="87"/>
      <c r="J1337" s="87"/>
      <c r="K1337" s="87"/>
      <c r="L1337" s="87"/>
      <c r="M1337" s="733"/>
      <c r="N1337" s="276"/>
      <c r="O1337" s="276"/>
      <c r="P1337" s="260"/>
      <c r="Q1337" s="260"/>
      <c r="R1337" s="260"/>
      <c r="S1337" s="260"/>
      <c r="T1337" s="219"/>
      <c r="U1337" s="87"/>
    </row>
    <row r="1338" spans="1:21" x14ac:dyDescent="0.25">
      <c r="A1338" s="564"/>
      <c r="B1338" s="172"/>
      <c r="C1338" s="172"/>
      <c r="D1338" s="172"/>
      <c r="E1338" s="566"/>
      <c r="F1338" s="566"/>
      <c r="G1338" s="53">
        <f t="shared" si="124"/>
        <v>14139.58</v>
      </c>
      <c r="H1338" s="87"/>
      <c r="I1338" s="87"/>
      <c r="J1338" s="87"/>
      <c r="K1338" s="87"/>
      <c r="L1338" s="87"/>
      <c r="M1338" s="733"/>
      <c r="N1338" s="276"/>
      <c r="O1338" s="276"/>
      <c r="P1338" s="260"/>
      <c r="Q1338" s="260"/>
      <c r="R1338" s="260"/>
      <c r="S1338" s="260"/>
      <c r="T1338" s="219"/>
      <c r="U1338" s="87"/>
    </row>
    <row r="1339" spans="1:21" x14ac:dyDescent="0.25">
      <c r="A1339" s="564"/>
      <c r="B1339" s="172"/>
      <c r="C1339" s="172"/>
      <c r="D1339" s="172"/>
      <c r="E1339" s="566"/>
      <c r="F1339" s="566"/>
      <c r="G1339" s="53">
        <f t="shared" si="124"/>
        <v>14139.58</v>
      </c>
      <c r="H1339" s="87"/>
      <c r="I1339" s="87"/>
      <c r="J1339" s="87"/>
      <c r="K1339" s="87"/>
      <c r="L1339" s="87"/>
      <c r="M1339" s="733"/>
      <c r="N1339" s="276"/>
      <c r="O1339" s="276"/>
      <c r="P1339" s="260"/>
      <c r="Q1339" s="260"/>
      <c r="R1339" s="260"/>
      <c r="S1339" s="260"/>
      <c r="T1339" s="476"/>
      <c r="U1339" s="87"/>
    </row>
    <row r="1340" spans="1:21" x14ac:dyDescent="0.25">
      <c r="A1340" s="564"/>
      <c r="B1340" s="172"/>
      <c r="C1340" s="172"/>
      <c r="D1340" s="172"/>
      <c r="E1340" s="566"/>
      <c r="F1340" s="566"/>
      <c r="G1340" s="53">
        <f t="shared" si="124"/>
        <v>14139.58</v>
      </c>
      <c r="H1340" s="87"/>
      <c r="I1340" s="87"/>
      <c r="J1340" s="87"/>
      <c r="K1340" s="87"/>
      <c r="L1340" s="87"/>
      <c r="M1340" s="733"/>
      <c r="N1340" s="276"/>
      <c r="O1340" s="276"/>
      <c r="P1340" s="260"/>
      <c r="Q1340" s="260"/>
      <c r="R1340" s="260"/>
      <c r="S1340" s="260"/>
      <c r="T1340" s="476"/>
      <c r="U1340" s="87"/>
    </row>
    <row r="1341" spans="1:21" x14ac:dyDescent="0.25">
      <c r="A1341" s="564"/>
      <c r="B1341" s="172"/>
      <c r="C1341" s="172"/>
      <c r="D1341" s="172"/>
      <c r="E1341" s="566"/>
      <c r="F1341" s="566"/>
      <c r="G1341" s="53">
        <f t="shared" si="124"/>
        <v>14139.58</v>
      </c>
      <c r="H1341" s="87"/>
      <c r="I1341" s="87"/>
      <c r="J1341" s="87"/>
      <c r="K1341" s="87"/>
      <c r="L1341" s="87"/>
      <c r="M1341" s="733"/>
      <c r="N1341" s="276"/>
      <c r="O1341" s="276"/>
      <c r="P1341" s="260"/>
      <c r="Q1341" s="260"/>
      <c r="R1341" s="260"/>
      <c r="S1341" s="260"/>
      <c r="T1341" s="476"/>
      <c r="U1341" s="87"/>
    </row>
    <row r="1342" spans="1:21" x14ac:dyDescent="0.25">
      <c r="A1342" s="564"/>
      <c r="B1342" s="172"/>
      <c r="C1342" s="172"/>
      <c r="D1342" s="172"/>
      <c r="E1342" s="566"/>
      <c r="F1342" s="566"/>
      <c r="G1342" s="53">
        <f t="shared" si="124"/>
        <v>14139.58</v>
      </c>
      <c r="H1342" s="87"/>
      <c r="I1342" s="87"/>
      <c r="J1342" s="87"/>
      <c r="K1342" s="87"/>
      <c r="L1342" s="87"/>
      <c r="M1342" s="733"/>
      <c r="N1342" s="276"/>
      <c r="O1342" s="276"/>
      <c r="P1342" s="260"/>
      <c r="Q1342" s="260"/>
      <c r="R1342" s="260"/>
      <c r="S1342" s="260"/>
      <c r="T1342" s="476"/>
      <c r="U1342" s="87"/>
    </row>
    <row r="1343" spans="1:21" x14ac:dyDescent="0.25">
      <c r="A1343" s="564"/>
      <c r="B1343" s="172"/>
      <c r="C1343" s="172"/>
      <c r="D1343" s="172"/>
      <c r="E1343" s="566"/>
      <c r="F1343" s="566"/>
      <c r="G1343" s="53">
        <f t="shared" si="124"/>
        <v>14139.58</v>
      </c>
      <c r="H1343" s="87"/>
      <c r="I1343" s="87"/>
      <c r="J1343" s="87"/>
      <c r="K1343" s="87"/>
      <c r="L1343" s="87"/>
      <c r="M1343" s="733"/>
      <c r="N1343" s="276"/>
      <c r="O1343" s="276"/>
      <c r="P1343" s="260"/>
      <c r="Q1343" s="260"/>
      <c r="R1343" s="260"/>
      <c r="S1343" s="260"/>
      <c r="T1343" s="476"/>
      <c r="U1343" s="87"/>
    </row>
    <row r="1344" spans="1:21" x14ac:dyDescent="0.25">
      <c r="A1344" s="564"/>
      <c r="B1344" s="172"/>
      <c r="C1344" s="172"/>
      <c r="D1344" s="172"/>
      <c r="E1344" s="566"/>
      <c r="F1344" s="566"/>
      <c r="G1344" s="53">
        <f t="shared" si="124"/>
        <v>14139.58</v>
      </c>
      <c r="H1344" s="87"/>
      <c r="I1344" s="87"/>
      <c r="J1344" s="87"/>
      <c r="K1344" s="87"/>
      <c r="L1344" s="87"/>
      <c r="M1344" s="733"/>
      <c r="N1344" s="276"/>
      <c r="O1344" s="276"/>
      <c r="P1344" s="260"/>
      <c r="Q1344" s="260"/>
      <c r="R1344" s="260"/>
      <c r="S1344" s="260"/>
      <c r="T1344" s="476"/>
      <c r="U1344" s="87"/>
    </row>
    <row r="1345" spans="1:21" x14ac:dyDescent="0.25">
      <c r="A1345" s="564"/>
      <c r="B1345" s="172"/>
      <c r="C1345" s="172"/>
      <c r="D1345" s="172"/>
      <c r="E1345" s="566"/>
      <c r="F1345" s="566"/>
      <c r="G1345" s="53">
        <f t="shared" si="124"/>
        <v>14139.58</v>
      </c>
      <c r="H1345" s="87"/>
      <c r="I1345" s="87"/>
      <c r="J1345" s="87"/>
      <c r="K1345" s="87"/>
      <c r="L1345" s="87"/>
      <c r="M1345" s="733"/>
      <c r="N1345" s="276"/>
      <c r="O1345" s="276"/>
      <c r="P1345" s="260"/>
      <c r="Q1345" s="260"/>
      <c r="R1345" s="260"/>
      <c r="S1345" s="260"/>
      <c r="T1345" s="476"/>
      <c r="U1345" s="87"/>
    </row>
    <row r="1346" spans="1:21" x14ac:dyDescent="0.25">
      <c r="A1346" s="564"/>
      <c r="B1346" s="734"/>
      <c r="C1346" s="734"/>
      <c r="D1346" s="734"/>
      <c r="E1346" s="735"/>
      <c r="F1346" s="566"/>
      <c r="G1346" s="53">
        <f t="shared" si="124"/>
        <v>14139.58</v>
      </c>
      <c r="H1346" s="87"/>
      <c r="I1346" s="87"/>
      <c r="J1346" s="87"/>
      <c r="K1346" s="87"/>
      <c r="L1346" s="87"/>
      <c r="M1346" s="733"/>
      <c r="N1346" s="276"/>
      <c r="O1346" s="276"/>
      <c r="P1346" s="260"/>
      <c r="Q1346" s="260"/>
      <c r="R1346" s="260"/>
      <c r="S1346" s="260"/>
      <c r="T1346" s="476"/>
      <c r="U1346" s="87"/>
    </row>
    <row r="1347" spans="1:21" x14ac:dyDescent="0.25">
      <c r="A1347" s="564"/>
      <c r="B1347" s="172"/>
      <c r="C1347" s="172"/>
      <c r="D1347" s="172"/>
      <c r="E1347" s="566"/>
      <c r="F1347" s="566"/>
      <c r="G1347" s="53">
        <f t="shared" si="124"/>
        <v>14139.58</v>
      </c>
      <c r="H1347" s="87"/>
      <c r="I1347" s="87"/>
      <c r="J1347" s="87"/>
      <c r="K1347" s="87"/>
      <c r="L1347" s="87"/>
      <c r="M1347" s="733"/>
      <c r="N1347" s="276"/>
      <c r="O1347" s="276"/>
      <c r="P1347" s="260"/>
      <c r="Q1347" s="260"/>
      <c r="R1347" s="260"/>
      <c r="S1347" s="260"/>
      <c r="T1347" s="476"/>
      <c r="U1347" s="87"/>
    </row>
    <row r="1348" spans="1:21" x14ac:dyDescent="0.25">
      <c r="A1348" s="564"/>
      <c r="B1348" s="172"/>
      <c r="C1348" s="172"/>
      <c r="D1348" s="172"/>
      <c r="E1348" s="566"/>
      <c r="F1348" s="566"/>
      <c r="G1348" s="53">
        <f t="shared" si="124"/>
        <v>14139.58</v>
      </c>
      <c r="H1348" s="87"/>
      <c r="I1348" s="87"/>
      <c r="J1348" s="87"/>
      <c r="K1348" s="87"/>
      <c r="L1348" s="87"/>
      <c r="M1348" s="733"/>
      <c r="N1348" s="276"/>
      <c r="O1348" s="276"/>
      <c r="P1348" s="260"/>
      <c r="Q1348" s="260"/>
      <c r="R1348" s="260"/>
      <c r="S1348" s="260"/>
      <c r="T1348" s="301"/>
      <c r="U1348" s="87"/>
    </row>
    <row r="1349" spans="1:21" x14ac:dyDescent="0.25">
      <c r="A1349" s="564"/>
      <c r="B1349" s="172"/>
      <c r="C1349" s="172"/>
      <c r="D1349" s="172"/>
      <c r="E1349" s="566"/>
      <c r="F1349" s="566"/>
      <c r="G1349" s="53">
        <f t="shared" si="124"/>
        <v>14139.58</v>
      </c>
      <c r="H1349" s="87"/>
      <c r="I1349" s="87"/>
      <c r="J1349" s="87"/>
      <c r="K1349" s="87"/>
      <c r="L1349" s="87"/>
      <c r="M1349" s="733"/>
      <c r="N1349" s="276"/>
      <c r="O1349" s="276"/>
      <c r="P1349" s="260"/>
      <c r="Q1349" s="260"/>
      <c r="R1349" s="260"/>
      <c r="S1349" s="260"/>
      <c r="T1349" s="301"/>
      <c r="U1349" s="87"/>
    </row>
    <row r="1350" spans="1:21" x14ac:dyDescent="0.25">
      <c r="A1350" s="564"/>
      <c r="B1350" s="172"/>
      <c r="C1350" s="172"/>
      <c r="D1350" s="172"/>
      <c r="E1350" s="566"/>
      <c r="F1350" s="566"/>
      <c r="G1350" s="53">
        <f t="shared" si="124"/>
        <v>14139.58</v>
      </c>
      <c r="H1350" s="87"/>
      <c r="I1350" s="87"/>
      <c r="J1350" s="87"/>
      <c r="K1350" s="87"/>
      <c r="L1350" s="87"/>
      <c r="M1350" s="733"/>
      <c r="N1350" s="276"/>
      <c r="O1350" s="276"/>
      <c r="P1350" s="260"/>
      <c r="Q1350" s="260"/>
      <c r="R1350" s="260"/>
      <c r="S1350" s="260"/>
      <c r="T1350" s="301"/>
      <c r="U1350" s="87"/>
    </row>
    <row r="1351" spans="1:21" x14ac:dyDescent="0.25">
      <c r="A1351" s="564"/>
      <c r="B1351" s="172"/>
      <c r="C1351" s="172"/>
      <c r="D1351" s="172"/>
      <c r="E1351" s="566"/>
      <c r="F1351" s="566"/>
      <c r="G1351" s="53">
        <f t="shared" si="124"/>
        <v>14139.58</v>
      </c>
      <c r="H1351" s="87"/>
      <c r="I1351" s="87"/>
      <c r="J1351" s="87"/>
      <c r="K1351" s="87"/>
      <c r="L1351" s="87"/>
      <c r="M1351" s="733"/>
      <c r="N1351" s="276"/>
      <c r="O1351" s="276"/>
      <c r="P1351" s="260"/>
      <c r="Q1351" s="260"/>
      <c r="R1351" s="260"/>
      <c r="S1351" s="260"/>
      <c r="T1351" s="301"/>
      <c r="U1351" s="87"/>
    </row>
    <row r="1352" spans="1:21" x14ac:dyDescent="0.25">
      <c r="A1352" s="564"/>
      <c r="B1352" s="172"/>
      <c r="C1352" s="172"/>
      <c r="D1352" s="172"/>
      <c r="E1352" s="566"/>
      <c r="F1352" s="566"/>
      <c r="G1352" s="53">
        <f>G1351+E1352-F1352</f>
        <v>14139.58</v>
      </c>
      <c r="H1352" s="87"/>
      <c r="I1352" s="87"/>
      <c r="J1352" s="87"/>
      <c r="K1352" s="87"/>
      <c r="L1352" s="87"/>
      <c r="M1352" s="733"/>
      <c r="N1352" s="276"/>
      <c r="O1352" s="276"/>
      <c r="P1352" s="260"/>
      <c r="Q1352" s="260"/>
      <c r="R1352" s="260"/>
      <c r="S1352" s="260"/>
      <c r="T1352" s="301"/>
      <c r="U1352" s="87"/>
    </row>
    <row r="1353" spans="1:21" x14ac:dyDescent="0.25">
      <c r="A1353" s="564"/>
      <c r="B1353" s="172"/>
      <c r="C1353" s="172"/>
      <c r="D1353" s="172"/>
      <c r="E1353" s="566"/>
      <c r="F1353" s="566"/>
      <c r="G1353" s="53">
        <f>G1352+E1353-F1353</f>
        <v>14139.58</v>
      </c>
      <c r="H1353" s="87"/>
      <c r="I1353" s="87"/>
      <c r="J1353" s="87"/>
      <c r="K1353" s="87"/>
      <c r="L1353" s="87"/>
      <c r="M1353" s="733"/>
      <c r="N1353" s="276"/>
      <c r="O1353" s="276"/>
      <c r="P1353" s="260"/>
      <c r="Q1353" s="260"/>
      <c r="R1353" s="260"/>
      <c r="S1353" s="260"/>
      <c r="T1353" s="301"/>
      <c r="U1353" s="87"/>
    </row>
    <row r="1354" spans="1:21" x14ac:dyDescent="0.25">
      <c r="A1354" s="564"/>
      <c r="B1354" s="172"/>
      <c r="C1354" s="172"/>
      <c r="D1354" s="172"/>
      <c r="E1354" s="566"/>
      <c r="F1354" s="566"/>
      <c r="G1354" s="53">
        <f t="shared" ref="G1354" si="125">G1353+E1354-F1354</f>
        <v>14139.58</v>
      </c>
      <c r="H1354" s="87"/>
      <c r="I1354" s="87"/>
      <c r="J1354" s="87"/>
      <c r="K1354" s="87"/>
      <c r="L1354" s="87"/>
      <c r="M1354" s="733"/>
      <c r="N1354" s="276"/>
      <c r="O1354" s="276"/>
      <c r="P1354" s="260"/>
      <c r="Q1354" s="260"/>
      <c r="R1354" s="260"/>
      <c r="S1354" s="260"/>
      <c r="T1354" s="301"/>
      <c r="U1354" s="87"/>
    </row>
    <row r="1355" spans="1:21" x14ac:dyDescent="0.25">
      <c r="A1355" s="564"/>
      <c r="B1355" s="172"/>
      <c r="C1355" s="172"/>
      <c r="D1355" s="172"/>
      <c r="E1355" s="566"/>
      <c r="F1355" s="566"/>
      <c r="G1355" s="53">
        <f>G1354+E1355-F1355</f>
        <v>14139.58</v>
      </c>
      <c r="H1355" s="87"/>
      <c r="I1355" s="87"/>
      <c r="J1355" s="87"/>
      <c r="K1355" s="87"/>
      <c r="L1355" s="87"/>
      <c r="M1355" s="733"/>
      <c r="N1355" s="276"/>
      <c r="O1355" s="276"/>
      <c r="P1355" s="260"/>
      <c r="Q1355" s="260"/>
      <c r="R1355" s="260"/>
      <c r="S1355" s="260"/>
      <c r="T1355" s="301"/>
      <c r="U1355" s="87"/>
    </row>
    <row r="1356" spans="1:21" x14ac:dyDescent="0.25">
      <c r="A1356" s="564"/>
      <c r="B1356" s="172"/>
      <c r="C1356" s="172"/>
      <c r="D1356" s="172"/>
      <c r="E1356" s="566"/>
      <c r="F1356" s="566"/>
      <c r="G1356" s="53">
        <f>G1355+E1356-F1356</f>
        <v>14139.58</v>
      </c>
      <c r="H1356" s="87"/>
      <c r="I1356" s="87"/>
      <c r="J1356" s="87"/>
      <c r="K1356" s="87"/>
      <c r="L1356" s="87"/>
      <c r="M1356" s="733"/>
      <c r="N1356" s="276"/>
      <c r="O1356" s="276"/>
      <c r="P1356" s="260"/>
      <c r="Q1356" s="260"/>
      <c r="R1356" s="260"/>
      <c r="S1356" s="260"/>
      <c r="T1356" s="301"/>
      <c r="U1356" s="87"/>
    </row>
    <row r="1357" spans="1:21" x14ac:dyDescent="0.25">
      <c r="A1357" s="564"/>
      <c r="B1357" s="172"/>
      <c r="C1357" s="172"/>
      <c r="D1357" s="172"/>
      <c r="E1357" s="566"/>
      <c r="F1357" s="566"/>
      <c r="G1357" s="53">
        <f t="shared" ref="G1357:G1358" si="126">G1356+E1357-F1357</f>
        <v>14139.58</v>
      </c>
      <c r="H1357" s="87"/>
      <c r="I1357" s="87"/>
      <c r="J1357" s="87"/>
      <c r="K1357" s="87"/>
      <c r="L1357" s="87"/>
      <c r="M1357" s="733"/>
      <c r="N1357" s="276"/>
      <c r="O1357" s="276"/>
      <c r="P1357" s="260"/>
      <c r="Q1357" s="260"/>
      <c r="R1357" s="260"/>
      <c r="S1357" s="260"/>
      <c r="T1357" s="301"/>
      <c r="U1357" s="87"/>
    </row>
    <row r="1358" spans="1:21" x14ac:dyDescent="0.25">
      <c r="A1358" s="564"/>
      <c r="B1358" s="172"/>
      <c r="C1358" s="136"/>
      <c r="D1358" s="172"/>
      <c r="E1358" s="566"/>
      <c r="F1358" s="566"/>
      <c r="G1358" s="53">
        <f t="shared" si="126"/>
        <v>14139.58</v>
      </c>
      <c r="H1358" s="87"/>
      <c r="I1358" s="87"/>
      <c r="J1358" s="87"/>
      <c r="K1358" s="87"/>
      <c r="L1358" s="87"/>
      <c r="M1358" s="37"/>
      <c r="N1358" s="38"/>
      <c r="O1358" s="38"/>
      <c r="P1358" s="39"/>
      <c r="Q1358" s="39"/>
      <c r="R1358" s="39"/>
      <c r="S1358" s="39"/>
      <c r="T1358" s="159"/>
      <c r="U1358" s="87"/>
    </row>
    <row r="1359" spans="1:21" x14ac:dyDescent="0.25">
      <c r="A1359" s="564"/>
      <c r="B1359" s="172"/>
      <c r="C1359" s="172"/>
      <c r="D1359" s="172"/>
      <c r="E1359" s="566"/>
      <c r="F1359" s="566"/>
      <c r="G1359" s="53">
        <f>G1358+E1359-F1359</f>
        <v>14139.58</v>
      </c>
      <c r="H1359" s="87"/>
      <c r="I1359" s="87"/>
      <c r="J1359" s="87"/>
      <c r="K1359" s="87"/>
      <c r="L1359" s="87"/>
      <c r="M1359" s="37"/>
      <c r="N1359" s="38"/>
      <c r="O1359" s="38"/>
      <c r="P1359" s="39"/>
      <c r="Q1359" s="39"/>
      <c r="R1359" s="39"/>
      <c r="S1359" s="39"/>
      <c r="T1359" s="44"/>
      <c r="U1359" s="87"/>
    </row>
    <row r="1360" spans="1:21" x14ac:dyDescent="0.25">
      <c r="A1360" s="564"/>
      <c r="B1360" s="172"/>
      <c r="C1360" s="172"/>
      <c r="D1360" s="172"/>
      <c r="E1360" s="566"/>
      <c r="F1360" s="566"/>
      <c r="G1360" s="53">
        <f t="shared" ref="G1360:G1417" si="127">G1359+E1360-F1360</f>
        <v>14139.58</v>
      </c>
      <c r="H1360" s="87"/>
      <c r="I1360" s="87"/>
      <c r="J1360" s="87"/>
      <c r="K1360" s="87"/>
      <c r="L1360" s="87"/>
      <c r="M1360" s="37"/>
      <c r="N1360" s="38"/>
      <c r="O1360" s="38"/>
      <c r="P1360" s="39"/>
      <c r="Q1360" s="39"/>
      <c r="R1360" s="39"/>
      <c r="S1360" s="39"/>
      <c r="T1360" s="44"/>
      <c r="U1360" s="87"/>
    </row>
    <row r="1361" spans="1:21" x14ac:dyDescent="0.25">
      <c r="A1361" s="564"/>
      <c r="B1361" s="172"/>
      <c r="C1361" s="172"/>
      <c r="D1361" s="172"/>
      <c r="E1361" s="566"/>
      <c r="F1361" s="566"/>
      <c r="G1361" s="53">
        <f t="shared" si="127"/>
        <v>14139.58</v>
      </c>
      <c r="H1361" s="87"/>
      <c r="I1361" s="87"/>
      <c r="J1361" s="87"/>
      <c r="K1361" s="87"/>
      <c r="L1361" s="87"/>
      <c r="M1361" s="37"/>
      <c r="N1361" s="38"/>
      <c r="O1361" s="38"/>
      <c r="P1361" s="39"/>
      <c r="Q1361" s="39"/>
      <c r="R1361" s="39"/>
      <c r="S1361" s="39"/>
      <c r="T1361" s="44"/>
      <c r="U1361" s="87"/>
    </row>
    <row r="1362" spans="1:21" x14ac:dyDescent="0.25">
      <c r="A1362" s="564"/>
      <c r="B1362" s="172"/>
      <c r="C1362" s="172"/>
      <c r="D1362" s="172"/>
      <c r="E1362" s="566"/>
      <c r="F1362" s="566"/>
      <c r="G1362" s="53">
        <f t="shared" si="127"/>
        <v>14139.58</v>
      </c>
      <c r="H1362" s="87"/>
      <c r="I1362" s="87"/>
      <c r="J1362" s="87"/>
      <c r="K1362" s="87"/>
      <c r="L1362" s="87"/>
      <c r="M1362" s="37"/>
      <c r="N1362" s="38"/>
      <c r="O1362" s="38"/>
      <c r="P1362" s="39"/>
      <c r="Q1362" s="39"/>
      <c r="R1362" s="39"/>
      <c r="S1362" s="39"/>
      <c r="T1362" s="44"/>
      <c r="U1362" s="87"/>
    </row>
    <row r="1363" spans="1:21" x14ac:dyDescent="0.25">
      <c r="A1363" s="564"/>
      <c r="B1363" s="172"/>
      <c r="C1363" s="172"/>
      <c r="D1363" s="172"/>
      <c r="E1363" s="566"/>
      <c r="F1363" s="566"/>
      <c r="G1363" s="53">
        <f t="shared" si="127"/>
        <v>14139.58</v>
      </c>
      <c r="H1363" s="87"/>
      <c r="I1363" s="87"/>
      <c r="J1363" s="87"/>
      <c r="K1363" s="87"/>
      <c r="L1363" s="87"/>
      <c r="M1363" s="37"/>
      <c r="N1363" s="38"/>
      <c r="O1363" s="38"/>
      <c r="P1363" s="39"/>
      <c r="Q1363" s="39"/>
      <c r="R1363" s="39"/>
      <c r="S1363" s="39"/>
      <c r="T1363" s="44"/>
      <c r="U1363" s="87"/>
    </row>
    <row r="1364" spans="1:21" x14ac:dyDescent="0.25">
      <c r="A1364" s="564"/>
      <c r="B1364" s="172"/>
      <c r="C1364" s="172"/>
      <c r="D1364" s="172"/>
      <c r="E1364" s="566"/>
      <c r="F1364" s="566"/>
      <c r="G1364" s="53">
        <f t="shared" si="127"/>
        <v>14139.58</v>
      </c>
      <c r="H1364" s="87"/>
      <c r="I1364" s="87"/>
      <c r="J1364" s="87"/>
      <c r="K1364" s="87"/>
      <c r="L1364" s="87"/>
      <c r="M1364" s="729"/>
      <c r="N1364" s="301"/>
      <c r="O1364" s="301"/>
      <c r="P1364" s="302"/>
      <c r="Q1364" s="302"/>
      <c r="R1364" s="302"/>
      <c r="S1364" s="302"/>
      <c r="T1364" s="301"/>
      <c r="U1364" s="87"/>
    </row>
    <row r="1365" spans="1:21" x14ac:dyDescent="0.25">
      <c r="A1365" s="564"/>
      <c r="B1365" s="172"/>
      <c r="C1365" s="172"/>
      <c r="D1365" s="172"/>
      <c r="E1365" s="566"/>
      <c r="F1365" s="566"/>
      <c r="G1365" s="53">
        <f t="shared" si="127"/>
        <v>14139.58</v>
      </c>
      <c r="H1365" s="87"/>
      <c r="I1365" s="87"/>
      <c r="J1365" s="87"/>
      <c r="K1365" s="87"/>
      <c r="L1365" s="87"/>
      <c r="M1365" s="729"/>
      <c r="N1365" s="301"/>
      <c r="O1365" s="301"/>
      <c r="P1365" s="302"/>
      <c r="Q1365" s="302"/>
      <c r="R1365" s="302"/>
      <c r="S1365" s="302"/>
      <c r="T1365" s="301"/>
      <c r="U1365" s="87"/>
    </row>
    <row r="1366" spans="1:21" x14ac:dyDescent="0.25">
      <c r="A1366" s="564"/>
      <c r="B1366" s="172"/>
      <c r="C1366" s="172"/>
      <c r="D1366" s="172"/>
      <c r="E1366" s="566"/>
      <c r="F1366" s="566"/>
      <c r="G1366" s="53">
        <f t="shared" si="127"/>
        <v>14139.58</v>
      </c>
      <c r="H1366" s="87"/>
      <c r="I1366" s="87"/>
      <c r="J1366" s="87"/>
      <c r="K1366" s="87"/>
      <c r="L1366" s="87"/>
      <c r="M1366" s="729"/>
      <c r="N1366" s="301"/>
      <c r="O1366" s="301"/>
      <c r="P1366" s="302"/>
      <c r="Q1366" s="302"/>
      <c r="R1366" s="302"/>
      <c r="S1366" s="302"/>
      <c r="T1366" s="301"/>
      <c r="U1366" s="87"/>
    </row>
    <row r="1367" spans="1:21" x14ac:dyDescent="0.25">
      <c r="A1367" s="564"/>
      <c r="B1367" s="172"/>
      <c r="C1367" s="172"/>
      <c r="D1367" s="172"/>
      <c r="E1367" s="566"/>
      <c r="F1367" s="566"/>
      <c r="G1367" s="53">
        <f t="shared" si="127"/>
        <v>14139.58</v>
      </c>
      <c r="H1367" s="87"/>
      <c r="I1367" s="87"/>
      <c r="J1367" s="87"/>
      <c r="K1367" s="87"/>
      <c r="L1367" s="87"/>
      <c r="M1367" s="729"/>
      <c r="N1367" s="301"/>
      <c r="O1367" s="301"/>
      <c r="P1367" s="302"/>
      <c r="Q1367" s="302"/>
      <c r="R1367" s="302"/>
      <c r="S1367" s="302"/>
      <c r="T1367" s="301"/>
      <c r="U1367" s="87"/>
    </row>
    <row r="1368" spans="1:21" x14ac:dyDescent="0.25">
      <c r="A1368" s="564"/>
      <c r="B1368" s="172"/>
      <c r="C1368" s="172"/>
      <c r="D1368" s="172"/>
      <c r="E1368" s="566"/>
      <c r="F1368" s="566"/>
      <c r="G1368" s="53">
        <f t="shared" si="127"/>
        <v>14139.58</v>
      </c>
      <c r="H1368" s="87"/>
      <c r="I1368" s="87"/>
      <c r="J1368" s="87"/>
      <c r="K1368" s="87"/>
      <c r="L1368" s="87"/>
      <c r="M1368" s="729"/>
      <c r="N1368" s="301"/>
      <c r="O1368" s="301"/>
      <c r="P1368" s="302"/>
      <c r="Q1368" s="302"/>
      <c r="R1368" s="302"/>
      <c r="S1368" s="302"/>
      <c r="T1368" s="301"/>
      <c r="U1368" s="87"/>
    </row>
    <row r="1369" spans="1:21" x14ac:dyDescent="0.25">
      <c r="A1369" s="564"/>
      <c r="B1369" s="172"/>
      <c r="C1369" s="172"/>
      <c r="D1369" s="172"/>
      <c r="E1369" s="566"/>
      <c r="F1369" s="566"/>
      <c r="G1369" s="53">
        <f t="shared" si="127"/>
        <v>14139.58</v>
      </c>
      <c r="H1369" s="87"/>
      <c r="I1369" s="87"/>
      <c r="J1369" s="87"/>
      <c r="K1369" s="87"/>
      <c r="L1369" s="87"/>
      <c r="M1369" s="729"/>
      <c r="N1369" s="301"/>
      <c r="O1369" s="301"/>
      <c r="P1369" s="302"/>
      <c r="Q1369" s="302"/>
      <c r="R1369" s="302"/>
      <c r="S1369" s="302"/>
      <c r="T1369" s="301"/>
      <c r="U1369" s="87"/>
    </row>
    <row r="1370" spans="1:21" x14ac:dyDescent="0.25">
      <c r="A1370" s="564"/>
      <c r="B1370" s="172"/>
      <c r="C1370" s="172"/>
      <c r="D1370" s="172"/>
      <c r="E1370" s="566"/>
      <c r="F1370" s="566"/>
      <c r="G1370" s="53">
        <f t="shared" si="127"/>
        <v>14139.58</v>
      </c>
      <c r="H1370" s="87"/>
      <c r="I1370" s="87"/>
      <c r="J1370" s="87"/>
      <c r="K1370" s="87"/>
      <c r="L1370" s="87"/>
      <c r="M1370" s="729"/>
      <c r="N1370" s="301"/>
      <c r="O1370" s="301"/>
      <c r="P1370" s="302"/>
      <c r="Q1370" s="302"/>
      <c r="R1370" s="302"/>
      <c r="S1370" s="302"/>
      <c r="T1370" s="301"/>
      <c r="U1370" s="87"/>
    </row>
    <row r="1371" spans="1:21" x14ac:dyDescent="0.25">
      <c r="A1371" s="564"/>
      <c r="B1371" s="172"/>
      <c r="C1371" s="172"/>
      <c r="D1371" s="172"/>
      <c r="E1371" s="566"/>
      <c r="F1371" s="566"/>
      <c r="G1371" s="53">
        <f t="shared" si="127"/>
        <v>14139.58</v>
      </c>
      <c r="H1371" s="87"/>
      <c r="I1371" s="87"/>
      <c r="J1371" s="87"/>
      <c r="K1371" s="87"/>
      <c r="L1371" s="87"/>
      <c r="M1371" s="729"/>
      <c r="N1371" s="301"/>
      <c r="O1371" s="301"/>
      <c r="P1371" s="302"/>
      <c r="Q1371" s="302"/>
      <c r="R1371" s="302"/>
      <c r="S1371" s="302"/>
      <c r="T1371" s="301"/>
      <c r="U1371" s="87"/>
    </row>
    <row r="1372" spans="1:21" x14ac:dyDescent="0.25">
      <c r="A1372" s="564"/>
      <c r="B1372" s="172"/>
      <c r="C1372" s="172"/>
      <c r="D1372" s="172"/>
      <c r="E1372" s="566"/>
      <c r="F1372" s="566"/>
      <c r="G1372" s="53">
        <f t="shared" si="127"/>
        <v>14139.58</v>
      </c>
      <c r="H1372" s="87"/>
      <c r="I1372" s="87"/>
      <c r="J1372" s="87"/>
      <c r="K1372" s="87"/>
      <c r="L1372" s="87"/>
      <c r="M1372" s="729"/>
      <c r="N1372" s="301"/>
      <c r="O1372" s="301"/>
      <c r="P1372" s="302"/>
      <c r="Q1372" s="302"/>
      <c r="R1372" s="302"/>
      <c r="S1372" s="302"/>
      <c r="T1372" s="301"/>
    </row>
    <row r="1373" spans="1:21" x14ac:dyDescent="0.25">
      <c r="A1373" s="564"/>
      <c r="B1373" s="172"/>
      <c r="C1373" s="172"/>
      <c r="D1373" s="172"/>
      <c r="E1373" s="566"/>
      <c r="F1373" s="566"/>
      <c r="G1373" s="53">
        <f t="shared" si="127"/>
        <v>14139.58</v>
      </c>
      <c r="H1373" s="87"/>
      <c r="I1373" s="87"/>
      <c r="J1373" s="87"/>
      <c r="K1373" s="87"/>
      <c r="L1373" s="87"/>
      <c r="M1373" s="729"/>
      <c r="N1373" s="301"/>
      <c r="O1373" s="301"/>
      <c r="P1373" s="302"/>
      <c r="Q1373" s="302"/>
      <c r="R1373" s="302"/>
      <c r="S1373" s="302"/>
      <c r="T1373" s="301"/>
    </row>
    <row r="1374" spans="1:21" ht="15.75" thickBot="1" x14ac:dyDescent="0.3">
      <c r="A1374" s="564"/>
      <c r="B1374" s="172"/>
      <c r="C1374" s="172"/>
      <c r="D1374" s="172"/>
      <c r="E1374" s="172"/>
      <c r="F1374" s="566"/>
      <c r="G1374" s="53">
        <f t="shared" si="127"/>
        <v>14139.58</v>
      </c>
      <c r="H1374" s="79"/>
      <c r="I1374" s="87"/>
      <c r="J1374" s="87"/>
      <c r="K1374" s="87"/>
      <c r="L1374" s="87"/>
      <c r="M1374" s="729"/>
      <c r="N1374" s="301"/>
      <c r="O1374" s="301"/>
      <c r="P1374" s="302"/>
      <c r="Q1374" s="302"/>
      <c r="R1374" s="302"/>
      <c r="S1374" s="302"/>
      <c r="T1374" s="301"/>
    </row>
    <row r="1375" spans="1:21" x14ac:dyDescent="0.25">
      <c r="A1375" s="564"/>
      <c r="B1375" s="566"/>
      <c r="C1375" s="566"/>
      <c r="D1375" s="566"/>
      <c r="E1375" s="566"/>
      <c r="F1375" s="566"/>
      <c r="G1375" s="53">
        <f t="shared" si="127"/>
        <v>14139.58</v>
      </c>
      <c r="H1375" s="87"/>
      <c r="I1375" s="87"/>
      <c r="J1375" s="87"/>
      <c r="K1375" s="87"/>
      <c r="L1375" s="87"/>
      <c r="M1375" s="729"/>
      <c r="N1375" s="301"/>
      <c r="O1375" s="301"/>
      <c r="P1375" s="302"/>
      <c r="Q1375" s="302"/>
      <c r="R1375" s="302"/>
      <c r="S1375" s="302"/>
      <c r="T1375" s="301"/>
    </row>
    <row r="1376" spans="1:21" x14ac:dyDescent="0.25">
      <c r="A1376" s="564"/>
      <c r="B1376" s="566"/>
      <c r="C1376" s="736"/>
      <c r="D1376" s="566"/>
      <c r="E1376" s="566"/>
      <c r="F1376" s="566"/>
      <c r="G1376" s="53">
        <f t="shared" si="127"/>
        <v>14139.58</v>
      </c>
      <c r="H1376" s="87"/>
      <c r="I1376" s="87"/>
      <c r="J1376" s="87"/>
      <c r="K1376" s="87"/>
      <c r="L1376" s="87"/>
      <c r="M1376" s="729"/>
      <c r="N1376" s="301"/>
      <c r="O1376" s="301"/>
      <c r="P1376" s="302"/>
      <c r="Q1376" s="302"/>
      <c r="R1376" s="302"/>
      <c r="S1376" s="302"/>
      <c r="T1376" s="301"/>
    </row>
    <row r="1377" spans="1:20" x14ac:dyDescent="0.25">
      <c r="A1377" s="564"/>
      <c r="B1377" s="566"/>
      <c r="C1377" s="566"/>
      <c r="D1377" s="566"/>
      <c r="E1377" s="566"/>
      <c r="F1377" s="566"/>
      <c r="G1377" s="53">
        <f t="shared" si="127"/>
        <v>14139.58</v>
      </c>
      <c r="H1377" s="87"/>
      <c r="I1377" s="87"/>
      <c r="J1377" s="87"/>
      <c r="K1377" s="87"/>
      <c r="L1377" s="87"/>
      <c r="M1377" s="729"/>
      <c r="N1377" s="301"/>
      <c r="O1377" s="301"/>
      <c r="P1377" s="302"/>
      <c r="Q1377" s="302"/>
      <c r="R1377" s="302"/>
      <c r="S1377" s="302"/>
      <c r="T1377" s="301"/>
    </row>
    <row r="1378" spans="1:20" x14ac:dyDescent="0.25">
      <c r="A1378" s="564"/>
      <c r="B1378" s="566"/>
      <c r="C1378" s="566"/>
      <c r="D1378" s="566"/>
      <c r="E1378" s="566"/>
      <c r="F1378" s="566"/>
      <c r="G1378" s="53">
        <f t="shared" si="127"/>
        <v>14139.58</v>
      </c>
      <c r="H1378" s="87"/>
      <c r="I1378" s="87"/>
      <c r="J1378" s="87"/>
      <c r="K1378" s="87"/>
      <c r="L1378" s="87"/>
      <c r="M1378" s="729"/>
      <c r="N1378" s="301"/>
      <c r="O1378" s="301"/>
      <c r="P1378" s="302"/>
      <c r="Q1378" s="302"/>
      <c r="R1378" s="302"/>
      <c r="S1378" s="302"/>
      <c r="T1378" s="301"/>
    </row>
    <row r="1379" spans="1:20" x14ac:dyDescent="0.25">
      <c r="A1379" s="564"/>
      <c r="B1379" s="566"/>
      <c r="C1379" s="566"/>
      <c r="D1379" s="566"/>
      <c r="E1379" s="566"/>
      <c r="F1379" s="566"/>
      <c r="G1379" s="53">
        <f t="shared" si="127"/>
        <v>14139.58</v>
      </c>
      <c r="H1379" s="87"/>
      <c r="I1379" s="87"/>
      <c r="J1379" s="87"/>
      <c r="K1379" s="87"/>
      <c r="L1379" s="87"/>
      <c r="M1379" s="729"/>
      <c r="N1379" s="301"/>
      <c r="O1379" s="301"/>
      <c r="P1379" s="302"/>
      <c r="Q1379" s="302"/>
      <c r="R1379" s="302"/>
      <c r="S1379" s="302"/>
      <c r="T1379" s="301"/>
    </row>
    <row r="1380" spans="1:20" x14ac:dyDescent="0.25">
      <c r="A1380" s="564"/>
      <c r="B1380" s="566"/>
      <c r="C1380" s="566"/>
      <c r="D1380" s="566"/>
      <c r="E1380" s="566"/>
      <c r="F1380" s="566"/>
      <c r="G1380" s="53">
        <f t="shared" si="127"/>
        <v>14139.58</v>
      </c>
      <c r="H1380" s="87"/>
      <c r="I1380" s="87"/>
      <c r="J1380" s="87"/>
      <c r="K1380" s="87"/>
      <c r="L1380" s="87"/>
      <c r="M1380" s="729"/>
      <c r="N1380" s="301"/>
      <c r="O1380" s="301"/>
      <c r="P1380" s="302"/>
      <c r="Q1380" s="302"/>
      <c r="R1380" s="302"/>
      <c r="S1380" s="302"/>
      <c r="T1380" s="301"/>
    </row>
    <row r="1381" spans="1:20" x14ac:dyDescent="0.25">
      <c r="A1381" s="564"/>
      <c r="B1381" s="566"/>
      <c r="C1381" s="566"/>
      <c r="D1381" s="566"/>
      <c r="E1381" s="566"/>
      <c r="F1381" s="566"/>
      <c r="G1381" s="53">
        <f t="shared" si="127"/>
        <v>14139.58</v>
      </c>
      <c r="H1381" s="87"/>
      <c r="I1381" s="87"/>
      <c r="J1381" s="87"/>
      <c r="K1381" s="87"/>
      <c r="L1381" s="87"/>
      <c r="M1381" s="729"/>
      <c r="N1381" s="301"/>
      <c r="O1381" s="301"/>
      <c r="P1381" s="302"/>
      <c r="Q1381" s="302"/>
      <c r="R1381" s="302"/>
      <c r="S1381" s="302"/>
      <c r="T1381" s="301"/>
    </row>
    <row r="1382" spans="1:20" x14ac:dyDescent="0.25">
      <c r="A1382" s="564"/>
      <c r="B1382" s="566"/>
      <c r="C1382" s="566"/>
      <c r="D1382" s="172"/>
      <c r="E1382" s="566"/>
      <c r="F1382" s="566"/>
      <c r="G1382" s="53">
        <f t="shared" si="127"/>
        <v>14139.58</v>
      </c>
      <c r="H1382" s="87"/>
      <c r="I1382" s="87"/>
      <c r="J1382" s="87"/>
      <c r="K1382" s="87"/>
      <c r="L1382" s="87"/>
      <c r="M1382" s="729"/>
      <c r="N1382" s="301"/>
      <c r="O1382" s="301"/>
      <c r="P1382" s="302"/>
      <c r="Q1382" s="302"/>
      <c r="R1382" s="302"/>
      <c r="S1382" s="302"/>
      <c r="T1382" s="301"/>
    </row>
    <row r="1383" spans="1:20" x14ac:dyDescent="0.25">
      <c r="A1383" s="564"/>
      <c r="B1383" s="566"/>
      <c r="C1383" s="566"/>
      <c r="D1383" s="172"/>
      <c r="E1383" s="566"/>
      <c r="F1383" s="566"/>
      <c r="G1383" s="53">
        <f t="shared" si="127"/>
        <v>14139.58</v>
      </c>
      <c r="H1383" s="87"/>
      <c r="I1383" s="87"/>
      <c r="J1383" s="87"/>
      <c r="K1383" s="87"/>
      <c r="L1383" s="87"/>
      <c r="M1383" s="729"/>
      <c r="N1383" s="301"/>
      <c r="O1383" s="301"/>
      <c r="P1383" s="302"/>
      <c r="Q1383" s="302"/>
      <c r="R1383" s="302"/>
      <c r="S1383" s="302"/>
      <c r="T1383" s="301"/>
    </row>
    <row r="1384" spans="1:20" x14ac:dyDescent="0.25">
      <c r="A1384" s="564"/>
      <c r="B1384" s="172"/>
      <c r="C1384" s="172"/>
      <c r="D1384" s="172"/>
      <c r="E1384" s="566"/>
      <c r="F1384" s="566"/>
      <c r="G1384" s="53">
        <f t="shared" si="127"/>
        <v>14139.58</v>
      </c>
      <c r="H1384" s="87"/>
      <c r="I1384" s="87"/>
      <c r="J1384" s="87"/>
      <c r="K1384" s="87"/>
      <c r="L1384" s="87"/>
      <c r="M1384" s="729"/>
      <c r="N1384" s="301"/>
      <c r="O1384" s="301"/>
      <c r="P1384" s="302"/>
      <c r="Q1384" s="302"/>
      <c r="R1384" s="302"/>
      <c r="S1384" s="302"/>
      <c r="T1384" s="301"/>
    </row>
    <row r="1385" spans="1:20" x14ac:dyDescent="0.25">
      <c r="A1385" s="564"/>
      <c r="B1385" s="172"/>
      <c r="C1385" s="172"/>
      <c r="D1385" s="172"/>
      <c r="E1385" s="566"/>
      <c r="F1385" s="566"/>
      <c r="G1385" s="53">
        <f t="shared" si="127"/>
        <v>14139.58</v>
      </c>
      <c r="H1385" s="87"/>
      <c r="I1385" s="87"/>
      <c r="J1385" s="87"/>
      <c r="K1385" s="87"/>
      <c r="L1385" s="87"/>
      <c r="M1385" s="729"/>
      <c r="N1385" s="301"/>
      <c r="O1385" s="301"/>
      <c r="P1385" s="302"/>
      <c r="Q1385" s="302"/>
      <c r="R1385" s="302"/>
      <c r="S1385" s="302"/>
      <c r="T1385" s="301"/>
    </row>
    <row r="1386" spans="1:20" x14ac:dyDescent="0.25">
      <c r="A1386" s="564"/>
      <c r="B1386" s="172"/>
      <c r="C1386" s="172"/>
      <c r="D1386" s="172"/>
      <c r="E1386" s="566"/>
      <c r="F1386" s="566"/>
      <c r="G1386" s="53">
        <f t="shared" si="127"/>
        <v>14139.58</v>
      </c>
      <c r="H1386" s="87"/>
      <c r="I1386" s="87"/>
      <c r="J1386" s="87"/>
      <c r="K1386" s="87"/>
      <c r="L1386" s="87"/>
      <c r="M1386" s="729"/>
      <c r="N1386" s="301"/>
      <c r="O1386" s="301"/>
      <c r="P1386" s="302"/>
      <c r="Q1386" s="302"/>
      <c r="R1386" s="302"/>
      <c r="S1386" s="302"/>
      <c r="T1386" s="301"/>
    </row>
    <row r="1387" spans="1:20" x14ac:dyDescent="0.25">
      <c r="A1387" s="564"/>
      <c r="B1387" s="172"/>
      <c r="C1387" s="172"/>
      <c r="D1387" s="172"/>
      <c r="E1387" s="566"/>
      <c r="F1387" s="566"/>
      <c r="G1387" s="53">
        <f t="shared" si="127"/>
        <v>14139.58</v>
      </c>
      <c r="H1387" s="87"/>
      <c r="I1387" s="87"/>
      <c r="J1387" s="87"/>
      <c r="K1387" s="87"/>
      <c r="L1387" s="87"/>
      <c r="M1387" s="729"/>
      <c r="N1387" s="301"/>
      <c r="O1387" s="301"/>
      <c r="P1387" s="302"/>
      <c r="Q1387" s="302"/>
      <c r="R1387" s="302"/>
      <c r="S1387" s="302"/>
      <c r="T1387" s="301"/>
    </row>
    <row r="1388" spans="1:20" x14ac:dyDescent="0.25">
      <c r="A1388" s="564"/>
      <c r="B1388" s="172"/>
      <c r="C1388" s="172"/>
      <c r="D1388" s="172"/>
      <c r="E1388" s="566"/>
      <c r="F1388" s="566"/>
      <c r="G1388" s="53">
        <f t="shared" si="127"/>
        <v>14139.58</v>
      </c>
      <c r="H1388" s="87"/>
      <c r="I1388" s="87"/>
      <c r="J1388" s="87"/>
      <c r="K1388" s="87"/>
      <c r="L1388" s="87"/>
      <c r="M1388" s="729"/>
      <c r="N1388" s="301"/>
      <c r="O1388" s="301"/>
      <c r="P1388" s="302"/>
      <c r="Q1388" s="302"/>
      <c r="R1388" s="302"/>
      <c r="S1388" s="302"/>
      <c r="T1388" s="301"/>
    </row>
    <row r="1389" spans="1:20" x14ac:dyDescent="0.25">
      <c r="A1389" s="564"/>
      <c r="B1389" s="172"/>
      <c r="C1389" s="172"/>
      <c r="D1389" s="172"/>
      <c r="E1389" s="566"/>
      <c r="F1389" s="566"/>
      <c r="G1389" s="53">
        <f t="shared" si="127"/>
        <v>14139.58</v>
      </c>
      <c r="H1389" s="87"/>
      <c r="I1389" s="87"/>
      <c r="J1389" s="87"/>
      <c r="K1389" s="87"/>
      <c r="L1389" s="87"/>
      <c r="M1389" s="729"/>
      <c r="N1389" s="301"/>
      <c r="O1389" s="301"/>
      <c r="P1389" s="302"/>
      <c r="Q1389" s="302"/>
      <c r="R1389" s="302"/>
      <c r="S1389" s="302"/>
      <c r="T1389" s="136"/>
    </row>
    <row r="1390" spans="1:20" x14ac:dyDescent="0.25">
      <c r="A1390" s="564"/>
      <c r="B1390" s="172"/>
      <c r="C1390" s="172"/>
      <c r="D1390" s="172"/>
      <c r="E1390" s="566"/>
      <c r="F1390" s="566"/>
      <c r="G1390" s="53">
        <f t="shared" si="127"/>
        <v>14139.58</v>
      </c>
      <c r="H1390" s="87"/>
      <c r="I1390" s="87"/>
      <c r="J1390" s="87"/>
      <c r="K1390" s="87"/>
      <c r="L1390" s="87"/>
      <c r="M1390" s="733"/>
      <c r="N1390" s="276"/>
      <c r="O1390" s="276"/>
      <c r="P1390" s="260"/>
      <c r="Q1390" s="260"/>
      <c r="R1390" s="260"/>
      <c r="S1390" s="260"/>
      <c r="T1390" s="501"/>
    </row>
    <row r="1391" spans="1:20" x14ac:dyDescent="0.25">
      <c r="A1391" s="564"/>
      <c r="B1391" s="172"/>
      <c r="C1391" s="172"/>
      <c r="D1391" s="172"/>
      <c r="E1391" s="566"/>
      <c r="F1391" s="566"/>
      <c r="G1391" s="53">
        <f t="shared" si="127"/>
        <v>14139.58</v>
      </c>
      <c r="H1391" s="87"/>
      <c r="I1391" s="87"/>
      <c r="J1391" s="87"/>
      <c r="K1391" s="87"/>
      <c r="L1391" s="87"/>
      <c r="M1391" s="733"/>
      <c r="N1391" s="276"/>
      <c r="O1391" s="276"/>
      <c r="P1391" s="260"/>
      <c r="Q1391" s="260"/>
      <c r="R1391" s="260"/>
      <c r="S1391" s="260"/>
      <c r="T1391" s="501"/>
    </row>
    <row r="1392" spans="1:20" x14ac:dyDescent="0.25">
      <c r="A1392" s="564"/>
      <c r="B1392" s="172"/>
      <c r="C1392" s="737"/>
      <c r="D1392" s="172"/>
      <c r="E1392" s="566"/>
      <c r="F1392" s="566"/>
      <c r="G1392" s="53">
        <f t="shared" si="127"/>
        <v>14139.58</v>
      </c>
      <c r="H1392" s="87"/>
      <c r="I1392" s="87"/>
      <c r="J1392" s="87"/>
      <c r="K1392" s="87"/>
      <c r="L1392" s="87"/>
      <c r="M1392" s="733"/>
      <c r="N1392" s="276"/>
      <c r="O1392" s="276"/>
      <c r="P1392" s="260"/>
      <c r="Q1392" s="260"/>
      <c r="R1392" s="260"/>
      <c r="S1392" s="260"/>
      <c r="T1392" s="501"/>
    </row>
    <row r="1393" spans="1:20" x14ac:dyDescent="0.25">
      <c r="A1393" s="564"/>
      <c r="B1393" s="172"/>
      <c r="C1393" s="172"/>
      <c r="D1393" s="172"/>
      <c r="E1393" s="566"/>
      <c r="F1393" s="566"/>
      <c r="G1393" s="53">
        <f t="shared" si="127"/>
        <v>14139.58</v>
      </c>
      <c r="H1393" s="87"/>
      <c r="I1393" s="87"/>
      <c r="J1393" s="87"/>
      <c r="K1393" s="87"/>
      <c r="L1393" s="87"/>
      <c r="M1393" s="733"/>
      <c r="N1393" s="276"/>
      <c r="O1393" s="276"/>
      <c r="P1393" s="260"/>
      <c r="Q1393" s="260"/>
      <c r="R1393" s="260"/>
      <c r="S1393" s="260"/>
      <c r="T1393" s="534"/>
    </row>
    <row r="1394" spans="1:20" x14ac:dyDescent="0.25">
      <c r="A1394" s="564"/>
      <c r="B1394" s="172"/>
      <c r="C1394" s="172"/>
      <c r="D1394" s="172"/>
      <c r="E1394" s="566"/>
      <c r="F1394" s="566"/>
      <c r="G1394" s="53">
        <f t="shared" si="127"/>
        <v>14139.58</v>
      </c>
      <c r="H1394" s="87"/>
      <c r="I1394" s="87"/>
      <c r="J1394" s="87"/>
      <c r="K1394" s="87"/>
      <c r="L1394" s="87"/>
      <c r="M1394" s="733"/>
      <c r="N1394" s="276"/>
      <c r="O1394" s="276"/>
      <c r="P1394" s="260"/>
      <c r="Q1394" s="260"/>
      <c r="R1394" s="260"/>
      <c r="S1394" s="260"/>
      <c r="T1394" s="501"/>
    </row>
    <row r="1395" spans="1:20" x14ac:dyDescent="0.25">
      <c r="A1395" s="437"/>
      <c r="B1395" s="154"/>
      <c r="C1395" s="154"/>
      <c r="D1395" s="154"/>
      <c r="E1395" s="156"/>
      <c r="F1395" s="156"/>
      <c r="G1395" s="53">
        <f t="shared" si="127"/>
        <v>14139.58</v>
      </c>
      <c r="H1395" s="87"/>
      <c r="I1395" s="87"/>
      <c r="J1395" s="87"/>
      <c r="K1395" s="87"/>
      <c r="L1395" s="87"/>
      <c r="M1395" s="733"/>
      <c r="N1395" s="276"/>
      <c r="O1395" s="276"/>
      <c r="P1395" s="260"/>
      <c r="Q1395" s="260"/>
      <c r="R1395" s="260"/>
      <c r="S1395" s="260"/>
      <c r="T1395" s="501"/>
    </row>
    <row r="1396" spans="1:20" x14ac:dyDescent="0.25">
      <c r="A1396" s="437"/>
      <c r="B1396" s="154"/>
      <c r="C1396" s="738"/>
      <c r="D1396" s="154"/>
      <c r="E1396" s="156"/>
      <c r="F1396" s="156"/>
      <c r="G1396" s="53">
        <f t="shared" si="127"/>
        <v>14139.58</v>
      </c>
      <c r="H1396" s="87"/>
      <c r="I1396" s="87"/>
      <c r="J1396" s="87"/>
      <c r="K1396" s="87"/>
      <c r="L1396" s="87"/>
      <c r="M1396" s="733"/>
      <c r="N1396" s="276"/>
      <c r="O1396" s="276"/>
      <c r="P1396" s="260"/>
      <c r="Q1396" s="260"/>
      <c r="R1396" s="260"/>
      <c r="S1396" s="260"/>
      <c r="T1396" s="501"/>
    </row>
    <row r="1397" spans="1:20" x14ac:dyDescent="0.25">
      <c r="A1397" s="437"/>
      <c r="B1397" s="154"/>
      <c r="C1397" s="154"/>
      <c r="D1397" s="154"/>
      <c r="E1397" s="156"/>
      <c r="F1397" s="156"/>
      <c r="G1397" s="53">
        <f t="shared" si="127"/>
        <v>14139.58</v>
      </c>
      <c r="H1397" s="87"/>
      <c r="I1397" s="87"/>
      <c r="J1397" s="87"/>
      <c r="K1397" s="87"/>
      <c r="L1397" s="87"/>
      <c r="M1397" s="733"/>
      <c r="N1397" s="276"/>
      <c r="O1397" s="276"/>
      <c r="P1397" s="260"/>
      <c r="Q1397" s="260"/>
      <c r="R1397" s="260"/>
      <c r="S1397" s="260"/>
      <c r="T1397" s="501"/>
    </row>
    <row r="1398" spans="1:20" x14ac:dyDescent="0.25">
      <c r="A1398" s="437"/>
      <c r="B1398" s="154"/>
      <c r="C1398" s="154"/>
      <c r="D1398" s="154"/>
      <c r="E1398" s="156"/>
      <c r="F1398" s="156"/>
      <c r="G1398" s="53">
        <f t="shared" si="127"/>
        <v>14139.58</v>
      </c>
      <c r="H1398" s="87"/>
      <c r="I1398" s="87"/>
      <c r="J1398" s="87"/>
      <c r="K1398" s="87"/>
      <c r="L1398" s="87"/>
      <c r="M1398" s="733"/>
      <c r="N1398" s="276"/>
      <c r="O1398" s="276"/>
      <c r="P1398" s="260"/>
      <c r="Q1398" s="260"/>
      <c r="R1398" s="260"/>
      <c r="S1398" s="260"/>
      <c r="T1398" s="501"/>
    </row>
    <row r="1399" spans="1:20" x14ac:dyDescent="0.25">
      <c r="A1399" s="437"/>
      <c r="B1399" s="154"/>
      <c r="C1399" s="154"/>
      <c r="D1399" s="154"/>
      <c r="E1399" s="156"/>
      <c r="F1399" s="156"/>
      <c r="G1399" s="53">
        <f t="shared" si="127"/>
        <v>14139.58</v>
      </c>
      <c r="H1399" s="87"/>
      <c r="I1399" s="87"/>
      <c r="J1399" s="87"/>
      <c r="K1399" s="87"/>
      <c r="L1399" s="87"/>
      <c r="M1399" s="733"/>
      <c r="N1399" s="276"/>
      <c r="O1399" s="276"/>
      <c r="P1399" s="260"/>
      <c r="Q1399" s="260"/>
      <c r="R1399" s="260"/>
      <c r="S1399" s="260"/>
      <c r="T1399" s="501"/>
    </row>
    <row r="1400" spans="1:20" x14ac:dyDescent="0.25">
      <c r="A1400" s="437"/>
      <c r="B1400" s="154"/>
      <c r="C1400" s="154"/>
      <c r="D1400" s="154"/>
      <c r="E1400" s="156"/>
      <c r="F1400" s="156"/>
      <c r="G1400" s="53">
        <f t="shared" si="127"/>
        <v>14139.58</v>
      </c>
      <c r="H1400" s="87"/>
      <c r="I1400" s="87"/>
      <c r="J1400" s="87"/>
      <c r="K1400" s="87"/>
      <c r="L1400" s="87"/>
      <c r="M1400" s="733"/>
      <c r="N1400" s="276"/>
      <c r="O1400" s="276"/>
      <c r="P1400" s="260"/>
      <c r="Q1400" s="260"/>
      <c r="R1400" s="260"/>
      <c r="S1400" s="260"/>
      <c r="T1400" s="534"/>
    </row>
    <row r="1401" spans="1:20" x14ac:dyDescent="0.25">
      <c r="A1401" s="437"/>
      <c r="B1401" s="154"/>
      <c r="C1401" s="154"/>
      <c r="D1401" s="154"/>
      <c r="E1401" s="156"/>
      <c r="F1401" s="156"/>
      <c r="G1401" s="53">
        <f t="shared" si="127"/>
        <v>14139.58</v>
      </c>
      <c r="H1401" s="87"/>
      <c r="I1401" s="87"/>
      <c r="J1401" s="87"/>
      <c r="K1401" s="87"/>
      <c r="L1401" s="87"/>
      <c r="M1401" s="37"/>
      <c r="N1401" s="38"/>
      <c r="O1401" s="38"/>
      <c r="P1401" s="39"/>
      <c r="Q1401" s="39"/>
      <c r="R1401" s="39"/>
      <c r="S1401" s="39"/>
      <c r="T1401" s="38"/>
    </row>
    <row r="1402" spans="1:20" x14ac:dyDescent="0.25">
      <c r="A1402" s="437"/>
      <c r="B1402" s="154"/>
      <c r="C1402" s="154"/>
      <c r="D1402" s="154"/>
      <c r="E1402" s="156"/>
      <c r="F1402" s="156"/>
      <c r="G1402" s="53">
        <f t="shared" si="127"/>
        <v>14139.58</v>
      </c>
      <c r="H1402" s="87"/>
      <c r="I1402" s="87"/>
      <c r="J1402" s="87"/>
      <c r="K1402" s="87"/>
      <c r="L1402" s="87"/>
      <c r="M1402" s="37"/>
      <c r="N1402" s="38"/>
      <c r="O1402" s="38"/>
      <c r="P1402" s="39"/>
      <c r="Q1402" s="39"/>
      <c r="R1402" s="39"/>
      <c r="S1402" s="39"/>
      <c r="T1402" s="38"/>
    </row>
    <row r="1403" spans="1:20" x14ac:dyDescent="0.25">
      <c r="A1403" s="437"/>
      <c r="B1403" s="154"/>
      <c r="C1403" s="154"/>
      <c r="D1403" s="154"/>
      <c r="E1403" s="156"/>
      <c r="F1403" s="156"/>
      <c r="G1403" s="53">
        <f t="shared" si="127"/>
        <v>14139.58</v>
      </c>
      <c r="H1403" s="87"/>
      <c r="I1403" s="87"/>
      <c r="J1403" s="87"/>
      <c r="K1403" s="87"/>
      <c r="L1403" s="87"/>
      <c r="M1403" s="37"/>
      <c r="N1403" s="38"/>
      <c r="O1403" s="38"/>
      <c r="P1403" s="39"/>
      <c r="Q1403" s="39"/>
      <c r="R1403" s="39"/>
      <c r="S1403" s="39"/>
      <c r="T1403" s="40"/>
    </row>
    <row r="1404" spans="1:20" x14ac:dyDescent="0.25">
      <c r="A1404" s="437"/>
      <c r="B1404" s="154"/>
      <c r="C1404" s="154"/>
      <c r="D1404" s="154"/>
      <c r="E1404" s="156"/>
      <c r="F1404" s="156"/>
      <c r="G1404" s="53">
        <f t="shared" si="127"/>
        <v>14139.58</v>
      </c>
      <c r="H1404" s="87"/>
      <c r="I1404" s="87"/>
      <c r="J1404" s="87"/>
      <c r="K1404" s="87"/>
      <c r="L1404" s="87"/>
      <c r="M1404" s="37"/>
      <c r="N1404" s="38"/>
      <c r="O1404" s="38"/>
      <c r="P1404" s="39"/>
      <c r="Q1404" s="39"/>
      <c r="R1404" s="39"/>
      <c r="S1404" s="39"/>
      <c r="T1404" s="38"/>
    </row>
    <row r="1405" spans="1:20" x14ac:dyDescent="0.25">
      <c r="A1405" s="437"/>
      <c r="B1405" s="154"/>
      <c r="C1405" s="154"/>
      <c r="D1405" s="154"/>
      <c r="E1405" s="156"/>
      <c r="F1405" s="156"/>
      <c r="G1405" s="53">
        <f t="shared" si="127"/>
        <v>14139.58</v>
      </c>
      <c r="H1405" s="87"/>
      <c r="I1405" s="87"/>
      <c r="J1405" s="87"/>
      <c r="K1405" s="87"/>
      <c r="L1405" s="87"/>
      <c r="M1405" s="37"/>
      <c r="N1405" s="38"/>
      <c r="O1405" s="38"/>
      <c r="P1405" s="39"/>
      <c r="Q1405" s="39"/>
      <c r="R1405" s="39"/>
      <c r="S1405" s="39"/>
      <c r="T1405" s="38"/>
    </row>
    <row r="1406" spans="1:20" x14ac:dyDescent="0.25">
      <c r="A1406" s="437"/>
      <c r="B1406" s="154"/>
      <c r="C1406" s="154"/>
      <c r="D1406" s="154"/>
      <c r="E1406" s="156"/>
      <c r="F1406" s="156"/>
      <c r="G1406" s="53">
        <f t="shared" si="127"/>
        <v>14139.58</v>
      </c>
      <c r="H1406" s="87"/>
      <c r="I1406" s="87"/>
      <c r="J1406" s="87"/>
      <c r="K1406" s="87"/>
      <c r="L1406" s="87"/>
      <c r="M1406" s="37"/>
      <c r="N1406" s="38"/>
      <c r="O1406" s="38"/>
      <c r="P1406" s="39"/>
      <c r="Q1406" s="39"/>
      <c r="R1406" s="39"/>
      <c r="S1406" s="39"/>
      <c r="T1406" s="38"/>
    </row>
    <row r="1407" spans="1:20" x14ac:dyDescent="0.25">
      <c r="A1407" s="437"/>
      <c r="B1407" s="154"/>
      <c r="C1407" s="154"/>
      <c r="D1407" s="154"/>
      <c r="E1407" s="156"/>
      <c r="F1407" s="156"/>
      <c r="G1407" s="53">
        <f t="shared" si="127"/>
        <v>14139.58</v>
      </c>
      <c r="H1407" s="87"/>
      <c r="I1407" s="87"/>
      <c r="J1407" s="87"/>
      <c r="K1407" s="87"/>
      <c r="L1407" s="87"/>
      <c r="M1407" s="40"/>
      <c r="N1407" s="40"/>
      <c r="O1407" s="40"/>
      <c r="P1407" s="40"/>
      <c r="Q1407" s="40"/>
      <c r="R1407" s="40"/>
      <c r="S1407" s="40"/>
      <c r="T1407" s="38"/>
    </row>
    <row r="1408" spans="1:20" x14ac:dyDescent="0.25">
      <c r="A1408" s="437"/>
      <c r="B1408" s="154"/>
      <c r="C1408" s="154"/>
      <c r="D1408" s="154"/>
      <c r="E1408" s="156"/>
      <c r="F1408" s="156"/>
      <c r="G1408" s="53">
        <f t="shared" si="127"/>
        <v>14139.58</v>
      </c>
      <c r="H1408" s="87"/>
      <c r="I1408" s="87"/>
      <c r="J1408" s="87"/>
      <c r="K1408" s="87"/>
      <c r="L1408" s="87"/>
      <c r="M1408" s="40"/>
      <c r="N1408" s="40"/>
      <c r="O1408" s="40"/>
      <c r="P1408" s="40"/>
      <c r="Q1408" s="40"/>
      <c r="R1408" s="40"/>
      <c r="S1408" s="40"/>
      <c r="T1408" s="40"/>
    </row>
    <row r="1409" spans="1:20" x14ac:dyDescent="0.25">
      <c r="A1409" s="437"/>
      <c r="B1409" s="154"/>
      <c r="C1409" s="739"/>
      <c r="D1409" s="154"/>
      <c r="E1409" s="156"/>
      <c r="F1409" s="156"/>
      <c r="G1409" s="53">
        <f t="shared" si="127"/>
        <v>14139.58</v>
      </c>
      <c r="H1409" s="87"/>
      <c r="I1409" s="87"/>
      <c r="J1409" s="87"/>
      <c r="K1409" s="87"/>
      <c r="L1409" s="87"/>
      <c r="M1409" s="40"/>
      <c r="N1409" s="40"/>
      <c r="O1409" s="40"/>
      <c r="P1409" s="40"/>
      <c r="Q1409" s="40"/>
      <c r="R1409" s="40"/>
      <c r="S1409" s="40"/>
      <c r="T1409" s="40"/>
    </row>
    <row r="1410" spans="1:20" x14ac:dyDescent="0.25">
      <c r="A1410" s="437"/>
      <c r="B1410" s="154"/>
      <c r="C1410" s="154"/>
      <c r="D1410" s="154"/>
      <c r="E1410" s="156"/>
      <c r="F1410" s="156"/>
      <c r="G1410" s="53">
        <f t="shared" si="127"/>
        <v>14139.58</v>
      </c>
      <c r="H1410" s="87"/>
      <c r="I1410" s="87"/>
      <c r="J1410" s="87"/>
      <c r="K1410" s="87"/>
      <c r="L1410" s="87"/>
      <c r="M1410" s="136"/>
      <c r="N1410" s="136"/>
      <c r="O1410" s="136"/>
      <c r="P1410" s="136"/>
      <c r="Q1410" s="136"/>
      <c r="R1410" s="136"/>
      <c r="S1410" s="136"/>
      <c r="T1410" s="83"/>
    </row>
    <row r="1411" spans="1:20" x14ac:dyDescent="0.25">
      <c r="A1411" s="437"/>
      <c r="B1411" s="154"/>
      <c r="C1411" s="154"/>
      <c r="D1411" s="154"/>
      <c r="E1411" s="156"/>
      <c r="F1411" s="156"/>
      <c r="G1411" s="53">
        <f t="shared" si="127"/>
        <v>14139.58</v>
      </c>
      <c r="H1411" s="87"/>
      <c r="I1411" s="87"/>
      <c r="J1411" s="87"/>
      <c r="K1411" s="87"/>
      <c r="L1411" s="87"/>
      <c r="M1411" s="136"/>
      <c r="N1411" s="136"/>
      <c r="O1411" s="136"/>
      <c r="P1411" s="136"/>
      <c r="Q1411" s="136"/>
      <c r="R1411" s="136"/>
      <c r="S1411" s="136"/>
      <c r="T1411" s="83"/>
    </row>
    <row r="1412" spans="1:20" x14ac:dyDescent="0.25">
      <c r="A1412" s="437"/>
      <c r="B1412" s="154"/>
      <c r="C1412" s="154"/>
      <c r="D1412" s="154"/>
      <c r="E1412" s="156"/>
      <c r="F1412" s="156"/>
      <c r="G1412" s="53">
        <f t="shared" si="127"/>
        <v>14139.58</v>
      </c>
      <c r="H1412" s="87"/>
      <c r="I1412" s="87"/>
      <c r="J1412" s="87"/>
      <c r="K1412" s="87"/>
      <c r="L1412" s="87"/>
      <c r="M1412" s="136"/>
      <c r="N1412" s="136"/>
      <c r="O1412" s="136"/>
      <c r="P1412" s="136"/>
      <c r="Q1412" s="136"/>
      <c r="R1412" s="136"/>
      <c r="S1412" s="136"/>
      <c r="T1412" s="83"/>
    </row>
    <row r="1413" spans="1:20" x14ac:dyDescent="0.25">
      <c r="A1413" s="437"/>
      <c r="B1413" s="154"/>
      <c r="C1413" s="154"/>
      <c r="D1413" s="154"/>
      <c r="E1413" s="156"/>
      <c r="F1413" s="156"/>
      <c r="G1413" s="53">
        <f t="shared" si="127"/>
        <v>14139.58</v>
      </c>
      <c r="H1413" s="87"/>
      <c r="I1413" s="87"/>
      <c r="J1413" s="87"/>
      <c r="K1413" s="87"/>
      <c r="L1413" s="87"/>
      <c r="M1413" s="83"/>
      <c r="N1413" s="83"/>
      <c r="O1413" s="83"/>
      <c r="P1413" s="83"/>
      <c r="Q1413" s="83"/>
      <c r="R1413" s="83"/>
      <c r="S1413" s="83"/>
      <c r="T1413" s="83"/>
    </row>
    <row r="1414" spans="1:20" x14ac:dyDescent="0.25">
      <c r="A1414" s="437"/>
      <c r="B1414" s="154"/>
      <c r="C1414" s="154"/>
      <c r="D1414" s="154"/>
      <c r="E1414" s="156"/>
      <c r="F1414" s="156"/>
      <c r="G1414" s="53">
        <f t="shared" si="127"/>
        <v>14139.58</v>
      </c>
      <c r="H1414" s="87"/>
      <c r="I1414" s="87"/>
      <c r="J1414" s="87"/>
      <c r="K1414" s="87"/>
      <c r="L1414" s="87"/>
    </row>
    <row r="1415" spans="1:20" x14ac:dyDescent="0.25">
      <c r="A1415" s="437"/>
      <c r="B1415" s="154"/>
      <c r="C1415" s="154"/>
      <c r="D1415" s="154"/>
      <c r="E1415" s="156"/>
      <c r="F1415" s="156"/>
      <c r="G1415" s="53">
        <f t="shared" si="127"/>
        <v>14139.58</v>
      </c>
      <c r="H1415" s="87"/>
      <c r="I1415" s="87"/>
      <c r="J1415" s="87"/>
      <c r="K1415" s="87"/>
      <c r="L1415" s="87"/>
    </row>
    <row r="1416" spans="1:20" x14ac:dyDescent="0.25">
      <c r="A1416" s="349"/>
      <c r="B1416" s="9"/>
      <c r="C1416" s="9"/>
      <c r="D1416" s="9"/>
      <c r="E1416" s="480"/>
      <c r="F1416" s="480"/>
      <c r="G1416" s="53">
        <f t="shared" si="127"/>
        <v>14139.58</v>
      </c>
    </row>
    <row r="1417" spans="1:20" x14ac:dyDescent="0.25">
      <c r="A1417" s="349"/>
      <c r="B1417" s="9"/>
      <c r="C1417" s="9"/>
      <c r="D1417" s="9"/>
      <c r="E1417" s="480"/>
      <c r="F1417" s="480"/>
      <c r="G1417" s="53">
        <f t="shared" si="127"/>
        <v>14139.58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76200</xdr:rowOff>
              </from>
              <to>
                <xdr:col>12</xdr:col>
                <xdr:colOff>514350</xdr:colOff>
                <xdr:row>1136</xdr:row>
                <xdr:rowOff>114300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57150</xdr:rowOff>
              </from>
              <to>
                <xdr:col>12</xdr:col>
                <xdr:colOff>523875</xdr:colOff>
                <xdr:row>1088</xdr:row>
                <xdr:rowOff>104775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4"/>
  <sheetViews>
    <sheetView topLeftCell="A49" workbookViewId="0">
      <selection activeCell="F76" sqref="F76"/>
    </sheetView>
  </sheetViews>
  <sheetFormatPr baseColWidth="10" defaultRowHeight="15" x14ac:dyDescent="0.25"/>
  <cols>
    <col min="3" max="3" width="7.140625" customWidth="1"/>
    <col min="4" max="4" width="28.7109375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88"/>
      <c r="F41" s="88"/>
      <c r="G41" s="158">
        <v>2520.58</v>
      </c>
      <c r="H41" s="6"/>
      <c r="I41" s="6"/>
      <c r="J41" s="6"/>
      <c r="K41" s="6"/>
      <c r="L41" s="6"/>
      <c r="M41" s="526"/>
      <c r="N41" s="83"/>
      <c r="O41" s="744" t="s">
        <v>1193</v>
      </c>
      <c r="P41" s="744"/>
      <c r="Q41" s="744"/>
      <c r="R41" s="83">
        <v>2520.58</v>
      </c>
      <c r="S41" s="83"/>
      <c r="T41" s="83"/>
    </row>
    <row r="42" spans="1:20" x14ac:dyDescent="0.25">
      <c r="A42" s="153">
        <v>45239</v>
      </c>
      <c r="B42" s="154" t="s">
        <v>521</v>
      </c>
      <c r="C42" s="154" t="s">
        <v>65</v>
      </c>
      <c r="D42" s="154" t="s">
        <v>2537</v>
      </c>
      <c r="E42" s="88"/>
      <c r="F42" s="88">
        <v>1027.25</v>
      </c>
      <c r="G42" s="53">
        <f>G41+E42-F42</f>
        <v>1493.33</v>
      </c>
      <c r="H42" s="85"/>
      <c r="I42" s="86" t="b">
        <v>0</v>
      </c>
      <c r="J42" s="85"/>
      <c r="K42" s="85"/>
      <c r="L42" s="85"/>
      <c r="M42" s="526">
        <v>45239</v>
      </c>
      <c r="N42" s="83" t="s">
        <v>65</v>
      </c>
      <c r="O42" s="83" t="s">
        <v>2537</v>
      </c>
      <c r="P42" s="84">
        <v>1027.25</v>
      </c>
      <c r="Q42" s="84"/>
      <c r="R42" s="84">
        <f>R41+Q42-P42</f>
        <v>1493.33</v>
      </c>
      <c r="S42" s="83"/>
      <c r="T42" s="83"/>
    </row>
    <row r="43" spans="1:20" x14ac:dyDescent="0.25">
      <c r="A43" s="153">
        <v>45243</v>
      </c>
      <c r="B43" s="154" t="s">
        <v>521</v>
      </c>
      <c r="C43" s="154" t="s">
        <v>2538</v>
      </c>
      <c r="D43" s="154" t="s">
        <v>950</v>
      </c>
      <c r="E43" s="88"/>
      <c r="F43" s="88">
        <v>50</v>
      </c>
      <c r="G43" s="53">
        <f>G42+E43-F43</f>
        <v>1443.33</v>
      </c>
      <c r="H43" s="85"/>
      <c r="I43" s="86" t="b">
        <v>0</v>
      </c>
      <c r="J43" s="85"/>
      <c r="K43" s="85"/>
      <c r="L43" s="85"/>
      <c r="M43" s="153">
        <v>45243</v>
      </c>
      <c r="N43" s="154" t="s">
        <v>2538</v>
      </c>
      <c r="O43" s="154" t="s">
        <v>950</v>
      </c>
      <c r="P43" s="88">
        <v>50</v>
      </c>
      <c r="Q43" s="88"/>
      <c r="R43" s="84">
        <f t="shared" ref="R43:R53" si="4">R42+Q43-P43</f>
        <v>1443.33</v>
      </c>
      <c r="S43" s="83"/>
      <c r="T43" s="83"/>
    </row>
    <row r="44" spans="1:20" x14ac:dyDescent="0.25">
      <c r="A44" s="153">
        <v>45243</v>
      </c>
      <c r="B44" s="154" t="s">
        <v>53</v>
      </c>
      <c r="C44" s="154" t="s">
        <v>64</v>
      </c>
      <c r="D44" s="154" t="s">
        <v>950</v>
      </c>
      <c r="E44" s="88">
        <v>50</v>
      </c>
      <c r="F44" s="88"/>
      <c r="G44" s="53">
        <f>G43+E44-F44</f>
        <v>1493.33</v>
      </c>
      <c r="H44" s="85"/>
      <c r="I44" s="86" t="b">
        <v>0</v>
      </c>
      <c r="J44" s="85"/>
      <c r="K44" s="85"/>
      <c r="L44" s="85"/>
      <c r="M44" s="153">
        <v>45243</v>
      </c>
      <c r="N44" s="154" t="s">
        <v>64</v>
      </c>
      <c r="O44" s="154" t="s">
        <v>950</v>
      </c>
      <c r="P44" s="88"/>
      <c r="Q44" s="88">
        <v>50</v>
      </c>
      <c r="R44" s="84">
        <f t="shared" si="4"/>
        <v>1493.33</v>
      </c>
      <c r="S44" s="83"/>
      <c r="T44" s="83"/>
    </row>
    <row r="45" spans="1:20" x14ac:dyDescent="0.25">
      <c r="A45" s="153">
        <v>45244</v>
      </c>
      <c r="B45" s="154" t="s">
        <v>1582</v>
      </c>
      <c r="C45" s="154" t="s">
        <v>65</v>
      </c>
      <c r="D45" s="172" t="s">
        <v>1660</v>
      </c>
      <c r="E45" s="88"/>
      <c r="F45" s="88">
        <v>0.5</v>
      </c>
      <c r="G45" s="53">
        <f t="shared" ref="G45:G53" si="5">G44+E45-F45</f>
        <v>1492.83</v>
      </c>
      <c r="H45" s="85"/>
      <c r="I45" s="86" t="b">
        <v>0</v>
      </c>
      <c r="J45" s="85"/>
      <c r="K45" s="85"/>
      <c r="L45" s="85"/>
      <c r="M45" s="153">
        <v>45244</v>
      </c>
      <c r="N45" s="154" t="s">
        <v>65</v>
      </c>
      <c r="O45" s="172" t="s">
        <v>1660</v>
      </c>
      <c r="P45" s="88">
        <v>0.5</v>
      </c>
      <c r="Q45" s="88"/>
      <c r="R45" s="84">
        <f t="shared" si="4"/>
        <v>1492.83</v>
      </c>
      <c r="S45" s="83"/>
      <c r="T45" s="83"/>
    </row>
    <row r="46" spans="1:20" x14ac:dyDescent="0.25">
      <c r="A46" s="153">
        <v>45246</v>
      </c>
      <c r="B46" s="154" t="s">
        <v>2539</v>
      </c>
      <c r="C46" s="154" t="s">
        <v>65</v>
      </c>
      <c r="D46" s="154" t="s">
        <v>2540</v>
      </c>
      <c r="E46" s="88"/>
      <c r="F46" s="88">
        <v>75.540000000000006</v>
      </c>
      <c r="G46" s="53">
        <f t="shared" si="5"/>
        <v>1417.29</v>
      </c>
      <c r="H46" s="85"/>
      <c r="I46" s="86" t="b">
        <v>0</v>
      </c>
      <c r="J46" s="85"/>
      <c r="K46" s="85"/>
      <c r="L46" s="85"/>
      <c r="M46" s="153">
        <v>45246</v>
      </c>
      <c r="N46" s="154" t="s">
        <v>65</v>
      </c>
      <c r="O46" s="154" t="s">
        <v>2540</v>
      </c>
      <c r="P46" s="88">
        <v>75.540000000000006</v>
      </c>
      <c r="Q46" s="88"/>
      <c r="R46" s="84">
        <f t="shared" si="4"/>
        <v>1417.29</v>
      </c>
      <c r="S46" s="83"/>
      <c r="T46" s="83"/>
    </row>
    <row r="47" spans="1:20" x14ac:dyDescent="0.25">
      <c r="A47" s="153">
        <v>45246</v>
      </c>
      <c r="B47" s="154" t="s">
        <v>1582</v>
      </c>
      <c r="C47" s="154" t="s">
        <v>65</v>
      </c>
      <c r="D47" s="154" t="s">
        <v>1660</v>
      </c>
      <c r="E47" s="88"/>
      <c r="F47" s="88">
        <v>0.4</v>
      </c>
      <c r="G47" s="53">
        <f t="shared" si="5"/>
        <v>1416.8899999999999</v>
      </c>
      <c r="H47" s="85"/>
      <c r="I47" s="86" t="b">
        <v>0</v>
      </c>
      <c r="J47" s="85"/>
      <c r="K47" s="85"/>
      <c r="L47" s="85"/>
      <c r="M47" s="153">
        <v>45246</v>
      </c>
      <c r="N47" s="154" t="s">
        <v>65</v>
      </c>
      <c r="O47" s="154" t="s">
        <v>1660</v>
      </c>
      <c r="P47" s="88">
        <v>0.4</v>
      </c>
      <c r="Q47" s="88"/>
      <c r="R47" s="84">
        <f t="shared" si="4"/>
        <v>1416.8899999999999</v>
      </c>
      <c r="S47" s="83"/>
      <c r="T47" s="83"/>
    </row>
    <row r="48" spans="1:20" x14ac:dyDescent="0.25">
      <c r="A48" s="10">
        <v>45260</v>
      </c>
      <c r="B48" s="9" t="s">
        <v>53</v>
      </c>
      <c r="C48" s="9" t="s">
        <v>64</v>
      </c>
      <c r="D48" s="9" t="s">
        <v>2541</v>
      </c>
      <c r="E48" s="480">
        <v>49484.39</v>
      </c>
      <c r="F48" s="480"/>
      <c r="G48" s="53">
        <f t="shared" si="5"/>
        <v>50901.279999999999</v>
      </c>
      <c r="M48" s="10">
        <v>45260</v>
      </c>
      <c r="N48" s="9" t="s">
        <v>64</v>
      </c>
      <c r="O48" s="9" t="s">
        <v>2541</v>
      </c>
      <c r="P48" s="480"/>
      <c r="Q48" s="480">
        <v>49484.39</v>
      </c>
      <c r="R48" s="84">
        <f t="shared" si="4"/>
        <v>50901.279999999999</v>
      </c>
      <c r="S48" s="83"/>
      <c r="T48" s="83"/>
    </row>
    <row r="49" spans="1:20" x14ac:dyDescent="0.25">
      <c r="A49" s="10">
        <v>45260</v>
      </c>
      <c r="B49" s="9" t="s">
        <v>521</v>
      </c>
      <c r="C49" s="9" t="s">
        <v>65</v>
      </c>
      <c r="D49" s="9" t="s">
        <v>2542</v>
      </c>
      <c r="E49" s="480"/>
      <c r="F49" s="480">
        <v>248.55</v>
      </c>
      <c r="G49" s="53">
        <f t="shared" si="5"/>
        <v>50652.729999999996</v>
      </c>
      <c r="M49" s="10">
        <v>45260</v>
      </c>
      <c r="N49" s="9" t="s">
        <v>65</v>
      </c>
      <c r="O49" s="9" t="s">
        <v>2542</v>
      </c>
      <c r="P49" s="480">
        <v>248.55</v>
      </c>
      <c r="Q49" s="480"/>
      <c r="R49" s="84">
        <f t="shared" si="4"/>
        <v>50652.729999999996</v>
      </c>
      <c r="S49" s="83"/>
      <c r="T49" s="83"/>
    </row>
    <row r="50" spans="1:20" x14ac:dyDescent="0.25">
      <c r="A50" s="10">
        <v>45260</v>
      </c>
      <c r="B50" s="9" t="s">
        <v>521</v>
      </c>
      <c r="C50" s="9" t="s">
        <v>65</v>
      </c>
      <c r="D50" s="9" t="s">
        <v>2543</v>
      </c>
      <c r="E50" s="480"/>
      <c r="F50" s="480">
        <v>1440.4</v>
      </c>
      <c r="G50" s="53">
        <f t="shared" si="5"/>
        <v>49212.329999999994</v>
      </c>
      <c r="M50" s="10">
        <v>45260</v>
      </c>
      <c r="N50" s="9" t="s">
        <v>65</v>
      </c>
      <c r="O50" s="9" t="s">
        <v>2543</v>
      </c>
      <c r="P50" s="480">
        <v>1440.4</v>
      </c>
      <c r="Q50" s="480"/>
      <c r="R50" s="84">
        <f t="shared" si="4"/>
        <v>49212.329999999994</v>
      </c>
      <c r="S50" s="83"/>
      <c r="T50" s="83"/>
    </row>
    <row r="51" spans="1:20" x14ac:dyDescent="0.25">
      <c r="A51" s="10">
        <v>45260</v>
      </c>
      <c r="B51" s="9" t="s">
        <v>521</v>
      </c>
      <c r="C51" s="9" t="s">
        <v>65</v>
      </c>
      <c r="D51" s="9" t="s">
        <v>2544</v>
      </c>
      <c r="E51" s="480"/>
      <c r="F51" s="480">
        <v>46190.01</v>
      </c>
      <c r="G51" s="53">
        <f t="shared" si="5"/>
        <v>3022.3199999999924</v>
      </c>
      <c r="M51" s="10">
        <v>45260</v>
      </c>
      <c r="N51" s="9" t="s">
        <v>65</v>
      </c>
      <c r="O51" s="9" t="s">
        <v>2544</v>
      </c>
      <c r="P51" s="480">
        <v>46190.01</v>
      </c>
      <c r="Q51" s="480"/>
      <c r="R51" s="84">
        <f t="shared" si="4"/>
        <v>3022.3199999999924</v>
      </c>
      <c r="S51" s="83"/>
      <c r="T51" s="83"/>
    </row>
    <row r="52" spans="1:20" x14ac:dyDescent="0.25">
      <c r="A52" s="9"/>
      <c r="B52" s="9"/>
      <c r="C52" s="9"/>
      <c r="D52" s="9"/>
      <c r="E52" s="480"/>
      <c r="F52" s="480"/>
      <c r="G52" s="53">
        <f t="shared" si="5"/>
        <v>3022.3199999999924</v>
      </c>
      <c r="M52" s="83"/>
      <c r="N52" s="83"/>
      <c r="O52" s="83"/>
      <c r="P52" s="83"/>
      <c r="Q52" s="83"/>
      <c r="R52" s="84">
        <f t="shared" si="4"/>
        <v>3022.3199999999924</v>
      </c>
      <c r="S52" s="83"/>
      <c r="T52" s="83"/>
    </row>
    <row r="53" spans="1:20" x14ac:dyDescent="0.25">
      <c r="A53" s="9"/>
      <c r="B53" s="9"/>
      <c r="C53" s="9"/>
      <c r="D53" s="9"/>
      <c r="E53" s="480"/>
      <c r="F53" s="480"/>
      <c r="G53" s="53">
        <f t="shared" si="5"/>
        <v>3022.3199999999924</v>
      </c>
      <c r="M53" s="83"/>
      <c r="N53" s="83"/>
      <c r="O53" s="83"/>
      <c r="P53" s="83"/>
      <c r="Q53" s="83"/>
      <c r="R53" s="84">
        <f t="shared" si="4"/>
        <v>3022.3199999999924</v>
      </c>
      <c r="S53" s="83"/>
      <c r="T53" s="83"/>
    </row>
    <row r="54" spans="1:20" x14ac:dyDescent="0.25">
      <c r="A54" s="6"/>
      <c r="B54" s="6"/>
      <c r="C54" s="6"/>
      <c r="D54" s="6"/>
    </row>
    <row r="56" spans="1:20" x14ac:dyDescent="0.25">
      <c r="D56" s="527" t="s">
        <v>0</v>
      </c>
      <c r="E56" s="527"/>
      <c r="F56" s="527"/>
      <c r="O56" s="527" t="s">
        <v>10</v>
      </c>
      <c r="P56" s="527"/>
      <c r="Q56" s="1" t="s">
        <v>0</v>
      </c>
    </row>
    <row r="57" spans="1:20" x14ac:dyDescent="0.25">
      <c r="A57" s="1" t="s">
        <v>1</v>
      </c>
      <c r="B57" t="s">
        <v>573</v>
      </c>
      <c r="N57" s="1" t="s">
        <v>1</v>
      </c>
      <c r="O57" t="s">
        <v>574</v>
      </c>
    </row>
    <row r="58" spans="1:20" x14ac:dyDescent="0.25">
      <c r="A58" s="1" t="s">
        <v>2</v>
      </c>
      <c r="B58" s="2">
        <v>45231</v>
      </c>
      <c r="C58" s="2"/>
      <c r="N58" s="1" t="s">
        <v>2</v>
      </c>
      <c r="O58" s="2">
        <f>B58</f>
        <v>45231</v>
      </c>
    </row>
    <row r="59" spans="1:20" x14ac:dyDescent="0.25">
      <c r="A59" s="1" t="s">
        <v>3</v>
      </c>
      <c r="B59" s="2">
        <v>45260</v>
      </c>
      <c r="C59" s="2"/>
      <c r="N59" s="1" t="s">
        <v>3</v>
      </c>
      <c r="O59" s="2">
        <f>B59</f>
        <v>45260</v>
      </c>
      <c r="R59" t="s">
        <v>12</v>
      </c>
    </row>
    <row r="60" spans="1:2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</row>
    <row r="61" spans="1:20" x14ac:dyDescent="0.25">
      <c r="A61" s="7" t="s">
        <v>4</v>
      </c>
      <c r="B61" s="7" t="s">
        <v>5</v>
      </c>
      <c r="C61" s="7"/>
      <c r="D61" s="7" t="s">
        <v>6</v>
      </c>
      <c r="E61" s="7" t="s">
        <v>7</v>
      </c>
      <c r="F61" s="7" t="s">
        <v>8</v>
      </c>
      <c r="G61" s="7" t="s">
        <v>9</v>
      </c>
      <c r="H61" s="6"/>
      <c r="I61" s="6"/>
      <c r="J61" s="6"/>
      <c r="K61" s="6"/>
      <c r="L61" s="6"/>
      <c r="M61" s="515" t="s">
        <v>30</v>
      </c>
      <c r="N61" s="515" t="s">
        <v>31</v>
      </c>
      <c r="O61" s="515" t="s">
        <v>32</v>
      </c>
      <c r="P61" s="515" t="s">
        <v>33</v>
      </c>
      <c r="Q61" s="515" t="s">
        <v>34</v>
      </c>
      <c r="R61" s="515" t="s">
        <v>35</v>
      </c>
      <c r="S61" s="515" t="s">
        <v>36</v>
      </c>
    </row>
    <row r="62" spans="1:20" ht="15.75" x14ac:dyDescent="0.25">
      <c r="A62" s="154"/>
      <c r="B62" s="154"/>
      <c r="C62" s="154"/>
      <c r="D62" s="154"/>
      <c r="E62" s="88"/>
      <c r="F62" s="88"/>
      <c r="G62" s="746">
        <v>3022.32</v>
      </c>
      <c r="H62" s="6"/>
      <c r="I62" s="6"/>
      <c r="J62" s="6"/>
      <c r="K62" s="6"/>
      <c r="L62" s="6"/>
      <c r="M62" s="526"/>
      <c r="N62" s="83"/>
      <c r="O62" s="744"/>
      <c r="P62" s="744"/>
      <c r="Q62" s="744"/>
      <c r="R62" s="83">
        <v>3022.32</v>
      </c>
      <c r="S62" s="83"/>
      <c r="T62" s="83"/>
    </row>
    <row r="63" spans="1:20" x14ac:dyDescent="0.25">
      <c r="A63" s="153"/>
      <c r="B63" s="154"/>
      <c r="C63" s="154"/>
      <c r="D63" s="154"/>
      <c r="E63" s="88"/>
      <c r="F63" s="88"/>
      <c r="G63" s="53">
        <f>G62+E63-F63</f>
        <v>3022.32</v>
      </c>
      <c r="H63" s="85"/>
      <c r="I63" s="86" t="b">
        <v>0</v>
      </c>
      <c r="J63" s="85"/>
      <c r="K63" s="85"/>
      <c r="L63" s="85"/>
      <c r="M63" s="526"/>
      <c r="N63" s="83"/>
      <c r="O63" s="83"/>
      <c r="P63" s="84"/>
      <c r="Q63" s="84"/>
      <c r="R63" s="84">
        <f>R62+Q63-P63</f>
        <v>3022.32</v>
      </c>
      <c r="S63" s="83"/>
      <c r="T63" s="83"/>
    </row>
    <row r="64" spans="1:20" x14ac:dyDescent="0.25">
      <c r="A64" s="153"/>
      <c r="B64" s="154"/>
      <c r="C64" s="154"/>
      <c r="D64" s="154"/>
      <c r="E64" s="88"/>
      <c r="F64" s="88"/>
      <c r="G64" s="53">
        <f>G63+E64-F64</f>
        <v>3022.32</v>
      </c>
      <c r="H64" s="85"/>
      <c r="I64" s="86" t="b">
        <v>0</v>
      </c>
      <c r="J64" s="85"/>
      <c r="K64" s="85"/>
      <c r="L64" s="85"/>
      <c r="M64" s="153"/>
      <c r="N64" s="154"/>
      <c r="O64" s="154"/>
      <c r="P64" s="88"/>
      <c r="Q64" s="88"/>
      <c r="R64" s="84">
        <f t="shared" ref="R64:R74" si="6">R63+Q64-P64</f>
        <v>3022.32</v>
      </c>
      <c r="S64" s="83"/>
      <c r="T64" s="83"/>
    </row>
    <row r="65" spans="1:20" x14ac:dyDescent="0.25">
      <c r="A65" s="153"/>
      <c r="B65" s="154"/>
      <c r="C65" s="154"/>
      <c r="D65" s="154"/>
      <c r="E65" s="88"/>
      <c r="F65" s="88"/>
      <c r="G65" s="53">
        <f>G64+E65-F65</f>
        <v>3022.32</v>
      </c>
      <c r="H65" s="85"/>
      <c r="I65" s="86" t="b">
        <v>0</v>
      </c>
      <c r="J65" s="85"/>
      <c r="K65" s="85"/>
      <c r="L65" s="85"/>
      <c r="M65" s="153"/>
      <c r="N65" s="154"/>
      <c r="O65" s="154"/>
      <c r="P65" s="88"/>
      <c r="Q65" s="88"/>
      <c r="R65" s="84">
        <f t="shared" si="6"/>
        <v>3022.32</v>
      </c>
      <c r="S65" s="83"/>
      <c r="T65" s="83"/>
    </row>
    <row r="66" spans="1:20" x14ac:dyDescent="0.25">
      <c r="A66" s="153"/>
      <c r="B66" s="154"/>
      <c r="C66" s="154"/>
      <c r="D66" s="172"/>
      <c r="E66" s="88"/>
      <c r="F66" s="88"/>
      <c r="G66" s="53">
        <f t="shared" ref="G66:G74" si="7">G65+E66-F66</f>
        <v>3022.32</v>
      </c>
      <c r="H66" s="85"/>
      <c r="I66" s="86" t="b">
        <v>0</v>
      </c>
      <c r="J66" s="85"/>
      <c r="K66" s="85"/>
      <c r="L66" s="85"/>
      <c r="M66" s="153"/>
      <c r="N66" s="154"/>
      <c r="O66" s="172"/>
      <c r="P66" s="88"/>
      <c r="Q66" s="88"/>
      <c r="R66" s="84">
        <f t="shared" si="6"/>
        <v>3022.32</v>
      </c>
      <c r="S66" s="83"/>
      <c r="T66" s="83"/>
    </row>
    <row r="67" spans="1:20" x14ac:dyDescent="0.25">
      <c r="A67" s="153"/>
      <c r="B67" s="154"/>
      <c r="C67" s="154"/>
      <c r="D67" s="154"/>
      <c r="E67" s="88"/>
      <c r="F67" s="88"/>
      <c r="G67" s="53">
        <f t="shared" si="7"/>
        <v>3022.32</v>
      </c>
      <c r="H67" s="85"/>
      <c r="I67" s="86" t="b">
        <v>0</v>
      </c>
      <c r="J67" s="85"/>
      <c r="K67" s="85"/>
      <c r="L67" s="85"/>
      <c r="M67" s="153"/>
      <c r="N67" s="154"/>
      <c r="O67" s="154"/>
      <c r="P67" s="88"/>
      <c r="Q67" s="88"/>
      <c r="R67" s="84">
        <f t="shared" si="6"/>
        <v>3022.32</v>
      </c>
      <c r="S67" s="83"/>
      <c r="T67" s="83"/>
    </row>
    <row r="68" spans="1:20" x14ac:dyDescent="0.25">
      <c r="A68" s="153"/>
      <c r="B68" s="154"/>
      <c r="C68" s="154"/>
      <c r="D68" s="154"/>
      <c r="E68" s="88"/>
      <c r="F68" s="88"/>
      <c r="G68" s="53">
        <f t="shared" si="7"/>
        <v>3022.32</v>
      </c>
      <c r="H68" s="85"/>
      <c r="I68" s="86" t="b">
        <v>0</v>
      </c>
      <c r="J68" s="85"/>
      <c r="K68" s="85"/>
      <c r="L68" s="85"/>
      <c r="M68" s="153"/>
      <c r="N68" s="154"/>
      <c r="O68" s="154"/>
      <c r="P68" s="88"/>
      <c r="Q68" s="88"/>
      <c r="R68" s="84">
        <f t="shared" si="6"/>
        <v>3022.32</v>
      </c>
      <c r="S68" s="83"/>
      <c r="T68" s="83"/>
    </row>
    <row r="69" spans="1:20" x14ac:dyDescent="0.25">
      <c r="A69" s="10"/>
      <c r="B69" s="9"/>
      <c r="C69" s="9"/>
      <c r="D69" s="9"/>
      <c r="E69" s="480"/>
      <c r="F69" s="480"/>
      <c r="G69" s="53">
        <f t="shared" si="7"/>
        <v>3022.32</v>
      </c>
      <c r="M69" s="10"/>
      <c r="N69" s="9"/>
      <c r="O69" s="9"/>
      <c r="P69" s="480"/>
      <c r="Q69" s="480"/>
      <c r="R69" s="84">
        <f t="shared" si="6"/>
        <v>3022.32</v>
      </c>
      <c r="S69" s="83"/>
      <c r="T69" s="83"/>
    </row>
    <row r="70" spans="1:20" x14ac:dyDescent="0.25">
      <c r="A70" s="10"/>
      <c r="B70" s="9"/>
      <c r="C70" s="9"/>
      <c r="D70" s="9"/>
      <c r="E70" s="480"/>
      <c r="F70" s="480"/>
      <c r="G70" s="53">
        <f t="shared" si="7"/>
        <v>3022.32</v>
      </c>
      <c r="M70" s="10"/>
      <c r="N70" s="9"/>
      <c r="O70" s="9"/>
      <c r="P70" s="480"/>
      <c r="Q70" s="480"/>
      <c r="R70" s="84">
        <f t="shared" si="6"/>
        <v>3022.32</v>
      </c>
      <c r="S70" s="83"/>
      <c r="T70" s="83"/>
    </row>
    <row r="71" spans="1:20" x14ac:dyDescent="0.25">
      <c r="A71" s="10"/>
      <c r="B71" s="9"/>
      <c r="C71" s="9"/>
      <c r="D71" s="9"/>
      <c r="E71" s="480"/>
      <c r="F71" s="480"/>
      <c r="G71" s="53">
        <f t="shared" si="7"/>
        <v>3022.32</v>
      </c>
      <c r="M71" s="10"/>
      <c r="N71" s="9"/>
      <c r="O71" s="9"/>
      <c r="P71" s="480"/>
      <c r="Q71" s="480"/>
      <c r="R71" s="84">
        <f t="shared" si="6"/>
        <v>3022.32</v>
      </c>
      <c r="S71" s="83"/>
      <c r="T71" s="83"/>
    </row>
    <row r="72" spans="1:20" x14ac:dyDescent="0.25">
      <c r="A72" s="10"/>
      <c r="B72" s="9"/>
      <c r="C72" s="9"/>
      <c r="D72" s="9"/>
      <c r="E72" s="480"/>
      <c r="F72" s="480"/>
      <c r="G72" s="53">
        <f t="shared" si="7"/>
        <v>3022.32</v>
      </c>
      <c r="M72" s="10"/>
      <c r="N72" s="9"/>
      <c r="O72" s="9"/>
      <c r="P72" s="480"/>
      <c r="Q72" s="480"/>
      <c r="R72" s="84">
        <f t="shared" si="6"/>
        <v>3022.32</v>
      </c>
      <c r="S72" s="83"/>
      <c r="T72" s="83"/>
    </row>
    <row r="73" spans="1:20" x14ac:dyDescent="0.25">
      <c r="A73" s="9"/>
      <c r="B73" s="9"/>
      <c r="C73" s="9"/>
      <c r="D73" s="9"/>
      <c r="E73" s="480"/>
      <c r="F73" s="480"/>
      <c r="G73" s="53">
        <f t="shared" si="7"/>
        <v>3022.32</v>
      </c>
      <c r="M73" s="83"/>
      <c r="N73" s="83"/>
      <c r="O73" s="83"/>
      <c r="P73" s="83"/>
      <c r="Q73" s="83"/>
      <c r="R73" s="84">
        <f t="shared" si="6"/>
        <v>3022.32</v>
      </c>
      <c r="S73" s="83"/>
      <c r="T73" s="83"/>
    </row>
    <row r="74" spans="1:20" x14ac:dyDescent="0.25">
      <c r="A74" s="9"/>
      <c r="B74" s="9"/>
      <c r="C74" s="9"/>
      <c r="D74" s="9"/>
      <c r="E74" s="480"/>
      <c r="F74" s="480"/>
      <c r="G74" s="53">
        <f t="shared" si="7"/>
        <v>3022.32</v>
      </c>
      <c r="M74" s="745"/>
      <c r="N74" s="83"/>
      <c r="O74" s="83"/>
      <c r="P74" s="83"/>
      <c r="Q74" s="83"/>
      <c r="R74" s="84">
        <f t="shared" si="6"/>
        <v>3022.32</v>
      </c>
      <c r="S74" s="83"/>
      <c r="T74" s="83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1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topLeftCell="A10"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2023-12-07T18:39:25Z</dcterms:modified>
</cp:coreProperties>
</file>