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ocuments\GitHub\OFICINA\DOC 2023\"/>
    </mc:Choice>
  </mc:AlternateContent>
  <xr:revisionPtr revIDLastSave="0" documentId="13_ncr:1_{62D81CB4-28F0-4D64-8877-B063DE64E901}" xr6:coauthVersionLast="47" xr6:coauthVersionMax="47" xr10:uidLastSave="{00000000-0000-0000-0000-000000000000}"/>
  <bookViews>
    <workbookView xWindow="-120" yWindow="-120" windowWidth="20730" windowHeight="11040" activeTab="9" xr2:uid="{00000000-000D-0000-FFFF-FFFF00000000}"/>
  </bookViews>
  <sheets>
    <sheet name="ENERO" sheetId="1" r:id="rId1"/>
    <sheet name="FEBRERO" sheetId="2" r:id="rId2"/>
    <sheet name="MARZO" sheetId="3" r:id="rId3"/>
    <sheet name="ABRIL" sheetId="4" r:id="rId4"/>
    <sheet name="MAYO" sheetId="5" r:id="rId5"/>
    <sheet name="JUNIO" sheetId="6" r:id="rId6"/>
    <sheet name="JULIO " sheetId="9" r:id="rId7"/>
    <sheet name="AGOSTO" sheetId="10" r:id="rId8"/>
    <sheet name="SEPTIEMBRE" sheetId="11" r:id="rId9"/>
    <sheet name="octubre " sheetId="12" r:id="rId10"/>
    <sheet name="Hoja2" sheetId="7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01" i="12" l="1"/>
  <c r="F102" i="12"/>
  <c r="F103" i="12"/>
  <c r="F104" i="12"/>
  <c r="F105" i="12"/>
  <c r="F106" i="12"/>
  <c r="F107" i="12"/>
  <c r="F108" i="12"/>
  <c r="F109" i="12"/>
  <c r="F110" i="12"/>
  <c r="F111" i="12"/>
  <c r="W87" i="12" l="1"/>
  <c r="V87" i="12"/>
  <c r="C111" i="12" s="1"/>
  <c r="Q87" i="12"/>
  <c r="P87" i="12"/>
  <c r="C110" i="12" s="1"/>
  <c r="K87" i="12"/>
  <c r="J87" i="12"/>
  <c r="C108" i="12" s="1"/>
  <c r="E87" i="12"/>
  <c r="D87" i="12"/>
  <c r="C109" i="12" s="1"/>
  <c r="W56" i="12"/>
  <c r="V56" i="12"/>
  <c r="C106" i="12" s="1"/>
  <c r="Q56" i="12"/>
  <c r="P56" i="12"/>
  <c r="C104" i="12" s="1"/>
  <c r="K56" i="12"/>
  <c r="J56" i="12"/>
  <c r="C103" i="12" s="1"/>
  <c r="E56" i="12"/>
  <c r="D56" i="12"/>
  <c r="C107" i="12" s="1"/>
  <c r="W27" i="12"/>
  <c r="V27" i="12"/>
  <c r="C100" i="12" s="1"/>
  <c r="Q27" i="12"/>
  <c r="P27" i="12"/>
  <c r="C105" i="12" s="1"/>
  <c r="K27" i="12"/>
  <c r="J27" i="12"/>
  <c r="C101" i="12" s="1"/>
  <c r="E27" i="12"/>
  <c r="D27" i="12"/>
  <c r="C102" i="12" s="1"/>
  <c r="W87" i="11"/>
  <c r="V87" i="11"/>
  <c r="C111" i="11" s="1"/>
  <c r="Q87" i="11"/>
  <c r="P87" i="11"/>
  <c r="C110" i="11" s="1"/>
  <c r="K87" i="11"/>
  <c r="J87" i="11"/>
  <c r="C108" i="11" s="1"/>
  <c r="E87" i="11"/>
  <c r="D87" i="11"/>
  <c r="C109" i="11" s="1"/>
  <c r="W56" i="11"/>
  <c r="V56" i="11"/>
  <c r="C106" i="11" s="1"/>
  <c r="Q56" i="11"/>
  <c r="P56" i="11"/>
  <c r="C104" i="11" s="1"/>
  <c r="K56" i="11"/>
  <c r="J56" i="11"/>
  <c r="C103" i="11" s="1"/>
  <c r="E56" i="11"/>
  <c r="D56" i="11"/>
  <c r="C107" i="11" s="1"/>
  <c r="W27" i="11"/>
  <c r="V27" i="11"/>
  <c r="C100" i="11" s="1"/>
  <c r="Q27" i="11"/>
  <c r="P27" i="11"/>
  <c r="C105" i="11" s="1"/>
  <c r="K27" i="11"/>
  <c r="J27" i="11"/>
  <c r="C101" i="11" s="1"/>
  <c r="E27" i="11"/>
  <c r="D27" i="11"/>
  <c r="C102" i="11" s="1"/>
  <c r="W87" i="10"/>
  <c r="V87" i="10"/>
  <c r="C111" i="10" s="1"/>
  <c r="Q87" i="10"/>
  <c r="P87" i="10"/>
  <c r="C110" i="10" s="1"/>
  <c r="K87" i="10"/>
  <c r="J87" i="10"/>
  <c r="C108" i="10" s="1"/>
  <c r="E87" i="10"/>
  <c r="D87" i="10"/>
  <c r="C109" i="10" s="1"/>
  <c r="W56" i="10"/>
  <c r="V56" i="10"/>
  <c r="C106" i="10" s="1"/>
  <c r="Q56" i="10"/>
  <c r="P56" i="10"/>
  <c r="C104" i="10" s="1"/>
  <c r="K56" i="10"/>
  <c r="J56" i="10"/>
  <c r="C103" i="10" s="1"/>
  <c r="E56" i="10"/>
  <c r="D56" i="10"/>
  <c r="C107" i="10" s="1"/>
  <c r="W27" i="10"/>
  <c r="V27" i="10"/>
  <c r="C100" i="10" s="1"/>
  <c r="Q27" i="10"/>
  <c r="P27" i="10"/>
  <c r="C105" i="10" s="1"/>
  <c r="K27" i="10"/>
  <c r="J27" i="10"/>
  <c r="C101" i="10" s="1"/>
  <c r="E27" i="10"/>
  <c r="D27" i="10"/>
  <c r="C102" i="10" s="1"/>
  <c r="V56" i="9"/>
  <c r="G111" i="12" l="1"/>
  <c r="G108" i="12"/>
  <c r="G105" i="12"/>
  <c r="G110" i="12"/>
  <c r="G102" i="12"/>
  <c r="G107" i="12"/>
  <c r="G104" i="12"/>
  <c r="G103" i="12"/>
  <c r="G109" i="12"/>
  <c r="G101" i="12"/>
  <c r="G100" i="12"/>
  <c r="F100" i="12" s="1"/>
  <c r="G106" i="12"/>
  <c r="G111" i="11"/>
  <c r="F111" i="11" s="1"/>
  <c r="G103" i="11"/>
  <c r="F103" i="11" s="1"/>
  <c r="G100" i="11"/>
  <c r="F100" i="11" s="1"/>
  <c r="G105" i="11"/>
  <c r="F105" i="11" s="1"/>
  <c r="G110" i="11"/>
  <c r="F110" i="11" s="1"/>
  <c r="G102" i="11"/>
  <c r="F102" i="11" s="1"/>
  <c r="G107" i="11"/>
  <c r="G104" i="11"/>
  <c r="F104" i="11" s="1"/>
  <c r="G109" i="11"/>
  <c r="F109" i="11" s="1"/>
  <c r="G101" i="11"/>
  <c r="F101" i="11" s="1"/>
  <c r="G106" i="11"/>
  <c r="F106" i="11" s="1"/>
  <c r="G108" i="11"/>
  <c r="F108" i="11" s="1"/>
  <c r="G103" i="10"/>
  <c r="F103" i="10" s="1"/>
  <c r="G111" i="10"/>
  <c r="F111" i="10" s="1"/>
  <c r="G106" i="10"/>
  <c r="F106" i="10" s="1"/>
  <c r="G104" i="10"/>
  <c r="F104" i="10" s="1"/>
  <c r="G101" i="10"/>
  <c r="F101" i="10" s="1"/>
  <c r="G109" i="10"/>
  <c r="F109" i="10" s="1"/>
  <c r="G107" i="10"/>
  <c r="F107" i="10" s="1"/>
  <c r="G110" i="10"/>
  <c r="F110" i="10" s="1"/>
  <c r="G105" i="10"/>
  <c r="F105" i="10" s="1"/>
  <c r="G102" i="10"/>
  <c r="F102" i="10" s="1"/>
  <c r="G100" i="10"/>
  <c r="F100" i="10" s="1"/>
  <c r="G108" i="10"/>
  <c r="F108" i="10" s="1"/>
  <c r="J87" i="9"/>
  <c r="C108" i="9" s="1"/>
  <c r="W87" i="9"/>
  <c r="V87" i="9"/>
  <c r="C111" i="9" s="1"/>
  <c r="Q87" i="9"/>
  <c r="P87" i="9"/>
  <c r="C110" i="9" s="1"/>
  <c r="K87" i="9"/>
  <c r="E87" i="9"/>
  <c r="D87" i="9"/>
  <c r="C109" i="9" s="1"/>
  <c r="W56" i="9"/>
  <c r="C106" i="9"/>
  <c r="Q56" i="9"/>
  <c r="P56" i="9"/>
  <c r="C104" i="9" s="1"/>
  <c r="K56" i="9"/>
  <c r="J56" i="9"/>
  <c r="C103" i="9" s="1"/>
  <c r="E56" i="9"/>
  <c r="D56" i="9"/>
  <c r="C107" i="9" s="1"/>
  <c r="W27" i="9"/>
  <c r="V27" i="9"/>
  <c r="C100" i="9" s="1"/>
  <c r="Q27" i="9"/>
  <c r="P27" i="9"/>
  <c r="C105" i="9" s="1"/>
  <c r="K27" i="9"/>
  <c r="J27" i="9"/>
  <c r="C101" i="9" s="1"/>
  <c r="E27" i="9"/>
  <c r="D27" i="9"/>
  <c r="C102" i="9" s="1"/>
  <c r="G101" i="9" l="1"/>
  <c r="F101" i="9" s="1"/>
  <c r="G109" i="9"/>
  <c r="F109" i="9" s="1"/>
  <c r="G110" i="9"/>
  <c r="F110" i="9" s="1"/>
  <c r="G108" i="9"/>
  <c r="F108" i="9" s="1"/>
  <c r="G106" i="9"/>
  <c r="F106" i="9" s="1"/>
  <c r="G104" i="9"/>
  <c r="F104" i="9" s="1"/>
  <c r="G102" i="9"/>
  <c r="F102" i="9" s="1"/>
  <c r="G111" i="9"/>
  <c r="F111" i="9" s="1"/>
  <c r="G107" i="9"/>
  <c r="F107" i="9" s="1"/>
  <c r="G105" i="9"/>
  <c r="F105" i="9" s="1"/>
  <c r="G103" i="9"/>
  <c r="F103" i="9" s="1"/>
  <c r="G100" i="9"/>
  <c r="F100" i="9" s="1"/>
  <c r="J87" i="6"/>
  <c r="W87" i="6" l="1"/>
  <c r="V87" i="6"/>
  <c r="C111" i="6" s="1"/>
  <c r="Q87" i="6"/>
  <c r="P87" i="6"/>
  <c r="C110" i="6" s="1"/>
  <c r="K87" i="6"/>
  <c r="C108" i="6"/>
  <c r="E87" i="6"/>
  <c r="D87" i="6"/>
  <c r="C109" i="6" s="1"/>
  <c r="W56" i="6"/>
  <c r="V56" i="6"/>
  <c r="C106" i="6" s="1"/>
  <c r="Q56" i="6"/>
  <c r="P56" i="6"/>
  <c r="C104" i="6" s="1"/>
  <c r="K56" i="6"/>
  <c r="J56" i="6"/>
  <c r="C103" i="6" s="1"/>
  <c r="E56" i="6"/>
  <c r="D56" i="6"/>
  <c r="C107" i="6" s="1"/>
  <c r="W27" i="6"/>
  <c r="V27" i="6"/>
  <c r="C100" i="6" s="1"/>
  <c r="Q27" i="6"/>
  <c r="P27" i="6"/>
  <c r="C105" i="6" s="1"/>
  <c r="K27" i="6"/>
  <c r="J27" i="6"/>
  <c r="C101" i="6" s="1"/>
  <c r="E27" i="6"/>
  <c r="D27" i="6"/>
  <c r="C102" i="6" s="1"/>
  <c r="J27" i="5"/>
  <c r="K27" i="5"/>
  <c r="J56" i="5"/>
  <c r="K56" i="5"/>
  <c r="J87" i="5"/>
  <c r="K87" i="5"/>
  <c r="G111" i="6" l="1"/>
  <c r="F111" i="6" s="1"/>
  <c r="G103" i="6"/>
  <c r="F103" i="6" s="1"/>
  <c r="G108" i="6"/>
  <c r="F108" i="6" s="1"/>
  <c r="G105" i="6"/>
  <c r="F105" i="6" s="1"/>
  <c r="G110" i="6"/>
  <c r="F110" i="6" s="1"/>
  <c r="G102" i="6"/>
  <c r="F102" i="6" s="1"/>
  <c r="G107" i="6"/>
  <c r="F107" i="6" s="1"/>
  <c r="G104" i="6"/>
  <c r="F104" i="6" s="1"/>
  <c r="G101" i="6"/>
  <c r="F101" i="6" s="1"/>
  <c r="G109" i="6"/>
  <c r="F109" i="6" s="1"/>
  <c r="G106" i="6"/>
  <c r="F106" i="6" s="1"/>
  <c r="G100" i="6"/>
  <c r="F100" i="6" s="1"/>
  <c r="K27" i="4"/>
  <c r="J56" i="4" l="1"/>
  <c r="W87" i="5" l="1"/>
  <c r="V87" i="5"/>
  <c r="C111" i="5" s="1"/>
  <c r="Q87" i="5"/>
  <c r="P87" i="5"/>
  <c r="C110" i="5" s="1"/>
  <c r="C108" i="5"/>
  <c r="E87" i="5"/>
  <c r="D87" i="5"/>
  <c r="C109" i="5" s="1"/>
  <c r="W56" i="5"/>
  <c r="V56" i="5"/>
  <c r="C106" i="5" s="1"/>
  <c r="Q56" i="5"/>
  <c r="P56" i="5"/>
  <c r="C104" i="5" s="1"/>
  <c r="C103" i="5"/>
  <c r="E56" i="5"/>
  <c r="D56" i="5"/>
  <c r="C107" i="5" s="1"/>
  <c r="W27" i="5"/>
  <c r="V27" i="5"/>
  <c r="C100" i="5" s="1"/>
  <c r="Q27" i="5"/>
  <c r="P27" i="5"/>
  <c r="C105" i="5" s="1"/>
  <c r="C101" i="5"/>
  <c r="E27" i="5"/>
  <c r="D27" i="5"/>
  <c r="C102" i="5" s="1"/>
  <c r="W87" i="4"/>
  <c r="V87" i="4"/>
  <c r="C111" i="4" s="1"/>
  <c r="Q87" i="4"/>
  <c r="P87" i="4"/>
  <c r="C110" i="4" s="1"/>
  <c r="K87" i="4"/>
  <c r="J87" i="4"/>
  <c r="C108" i="4" s="1"/>
  <c r="E87" i="4"/>
  <c r="D87" i="4"/>
  <c r="C109" i="4" s="1"/>
  <c r="W56" i="4"/>
  <c r="V56" i="4"/>
  <c r="C106" i="4" s="1"/>
  <c r="Q56" i="4"/>
  <c r="P56" i="4"/>
  <c r="C104" i="4" s="1"/>
  <c r="K56" i="4"/>
  <c r="C103" i="4"/>
  <c r="E56" i="4"/>
  <c r="D56" i="4"/>
  <c r="C107" i="4" s="1"/>
  <c r="W27" i="4"/>
  <c r="V27" i="4"/>
  <c r="C100" i="4" s="1"/>
  <c r="Q27" i="4"/>
  <c r="P27" i="4"/>
  <c r="C105" i="4" s="1"/>
  <c r="J27" i="4"/>
  <c r="C101" i="4" s="1"/>
  <c r="E27" i="4"/>
  <c r="D27" i="4"/>
  <c r="C102" i="4" s="1"/>
  <c r="G108" i="5" l="1"/>
  <c r="F108" i="5" s="1"/>
  <c r="G101" i="5"/>
  <c r="F101" i="5" s="1"/>
  <c r="G109" i="5"/>
  <c r="F109" i="5" s="1"/>
  <c r="G102" i="5"/>
  <c r="G103" i="5"/>
  <c r="F103" i="5" s="1"/>
  <c r="G111" i="5"/>
  <c r="F111" i="5" s="1"/>
  <c r="G104" i="5"/>
  <c r="F104" i="5" s="1"/>
  <c r="G105" i="5"/>
  <c r="F105" i="5" s="1"/>
  <c r="G106" i="5"/>
  <c r="F106" i="5" s="1"/>
  <c r="G107" i="5"/>
  <c r="F107" i="5" s="1"/>
  <c r="G110" i="5"/>
  <c r="F110" i="5" s="1"/>
  <c r="G100" i="5"/>
  <c r="F100" i="5" s="1"/>
  <c r="G111" i="4"/>
  <c r="F111" i="4" s="1"/>
  <c r="G109" i="4"/>
  <c r="F109" i="4" s="1"/>
  <c r="G108" i="4"/>
  <c r="F108" i="4" s="1"/>
  <c r="G106" i="4"/>
  <c r="G104" i="4"/>
  <c r="F104" i="4" s="1"/>
  <c r="G101" i="4"/>
  <c r="F101" i="4" s="1"/>
  <c r="G110" i="4"/>
  <c r="F110" i="4" s="1"/>
  <c r="G107" i="4"/>
  <c r="F107" i="4" s="1"/>
  <c r="G105" i="4"/>
  <c r="G103" i="4"/>
  <c r="F103" i="4" s="1"/>
  <c r="G102" i="4"/>
  <c r="F102" i="4" s="1"/>
  <c r="G100" i="4"/>
  <c r="F100" i="4" s="1"/>
  <c r="V87" i="3"/>
  <c r="V56" i="3"/>
  <c r="W87" i="3" l="1"/>
  <c r="C111" i="3"/>
  <c r="Q87" i="3"/>
  <c r="P87" i="3"/>
  <c r="C110" i="3" s="1"/>
  <c r="K87" i="3"/>
  <c r="J87" i="3"/>
  <c r="C108" i="3" s="1"/>
  <c r="E87" i="3"/>
  <c r="D87" i="3"/>
  <c r="C109" i="3" s="1"/>
  <c r="W56" i="3"/>
  <c r="C106" i="3"/>
  <c r="Q56" i="3"/>
  <c r="P56" i="3"/>
  <c r="C104" i="3" s="1"/>
  <c r="K56" i="3"/>
  <c r="J56" i="3"/>
  <c r="C103" i="3" s="1"/>
  <c r="E56" i="3"/>
  <c r="D56" i="3"/>
  <c r="C107" i="3" s="1"/>
  <c r="W27" i="3"/>
  <c r="V27" i="3"/>
  <c r="C100" i="3" s="1"/>
  <c r="Q27" i="3"/>
  <c r="P27" i="3"/>
  <c r="C105" i="3" s="1"/>
  <c r="K27" i="3"/>
  <c r="J27" i="3"/>
  <c r="C101" i="3" s="1"/>
  <c r="E27" i="3"/>
  <c r="D27" i="3"/>
  <c r="C102" i="3" s="1"/>
  <c r="G104" i="3" l="1"/>
  <c r="F104" i="3" s="1"/>
  <c r="G108" i="3"/>
  <c r="F108" i="3" s="1"/>
  <c r="G107" i="3"/>
  <c r="F107" i="3" s="1"/>
  <c r="G101" i="3"/>
  <c r="F101" i="3" s="1"/>
  <c r="G105" i="3"/>
  <c r="G111" i="3"/>
  <c r="F111" i="3" s="1"/>
  <c r="G102" i="3"/>
  <c r="F102" i="3" s="1"/>
  <c r="G106" i="3"/>
  <c r="F106" i="3" s="1"/>
  <c r="G110" i="3"/>
  <c r="F110" i="3" s="1"/>
  <c r="G103" i="3"/>
  <c r="F103" i="3" s="1"/>
  <c r="G109" i="3"/>
  <c r="F109" i="3" s="1"/>
  <c r="G100" i="3"/>
  <c r="F100" i="3" s="1"/>
  <c r="V27" i="1" l="1"/>
  <c r="C100" i="1" s="1"/>
  <c r="W87" i="2"/>
  <c r="V87" i="2"/>
  <c r="Q87" i="2"/>
  <c r="P87" i="2"/>
  <c r="C110" i="2" s="1"/>
  <c r="K87" i="2"/>
  <c r="J87" i="2"/>
  <c r="C108" i="2" s="1"/>
  <c r="E87" i="2"/>
  <c r="D87" i="2"/>
  <c r="C109" i="2" s="1"/>
  <c r="W56" i="2"/>
  <c r="V56" i="2"/>
  <c r="C106" i="2" s="1"/>
  <c r="Q56" i="2"/>
  <c r="P56" i="2"/>
  <c r="C104" i="2" s="1"/>
  <c r="K56" i="2"/>
  <c r="J56" i="2"/>
  <c r="C103" i="2" s="1"/>
  <c r="E56" i="2"/>
  <c r="D56" i="2"/>
  <c r="C107" i="2" s="1"/>
  <c r="W27" i="2"/>
  <c r="V27" i="2"/>
  <c r="C100" i="2" s="1"/>
  <c r="Q27" i="2"/>
  <c r="P27" i="2"/>
  <c r="C105" i="2" s="1"/>
  <c r="K27" i="2"/>
  <c r="J27" i="2"/>
  <c r="C101" i="2" s="1"/>
  <c r="E27" i="2"/>
  <c r="D27" i="2"/>
  <c r="C102" i="2" s="1"/>
  <c r="W87" i="1"/>
  <c r="V87" i="1"/>
  <c r="Q87" i="1"/>
  <c r="P87" i="1"/>
  <c r="C110" i="1" s="1"/>
  <c r="K87" i="1"/>
  <c r="J87" i="1"/>
  <c r="C108" i="1" s="1"/>
  <c r="E87" i="1"/>
  <c r="D87" i="1"/>
  <c r="C109" i="1" s="1"/>
  <c r="W56" i="1"/>
  <c r="V56" i="1"/>
  <c r="C106" i="1" s="1"/>
  <c r="Q56" i="1"/>
  <c r="P56" i="1"/>
  <c r="C104" i="1" s="1"/>
  <c r="K56" i="1"/>
  <c r="J56" i="1"/>
  <c r="C103" i="1" s="1"/>
  <c r="E56" i="1"/>
  <c r="D56" i="1"/>
  <c r="C107" i="1" s="1"/>
  <c r="W27" i="1"/>
  <c r="Q27" i="1"/>
  <c r="P27" i="1"/>
  <c r="C105" i="1" s="1"/>
  <c r="K27" i="1"/>
  <c r="J27" i="1"/>
  <c r="C101" i="1" s="1"/>
  <c r="E27" i="1"/>
  <c r="D27" i="1"/>
  <c r="C102" i="1" s="1"/>
  <c r="G110" i="2" l="1"/>
  <c r="F110" i="2" s="1"/>
  <c r="G108" i="2"/>
  <c r="F108" i="2" s="1"/>
  <c r="G104" i="2"/>
  <c r="F104" i="2" s="1"/>
  <c r="G101" i="2"/>
  <c r="F101" i="2" s="1"/>
  <c r="G107" i="2"/>
  <c r="F107" i="2" s="1"/>
  <c r="G100" i="2"/>
  <c r="F100" i="2" s="1"/>
  <c r="G106" i="2"/>
  <c r="F106" i="2" s="1"/>
  <c r="G109" i="2"/>
  <c r="F109" i="2" s="1"/>
  <c r="G105" i="2"/>
  <c r="F105" i="2" s="1"/>
  <c r="G102" i="2"/>
  <c r="F102" i="2" s="1"/>
  <c r="G103" i="2"/>
  <c r="F103" i="2" s="1"/>
  <c r="G101" i="1"/>
  <c r="F101" i="1" s="1"/>
  <c r="G102" i="1"/>
  <c r="F102" i="1" s="1"/>
  <c r="G104" i="1"/>
  <c r="F104" i="1" s="1"/>
  <c r="G106" i="1"/>
  <c r="F106" i="1" s="1"/>
  <c r="G108" i="1"/>
  <c r="F108" i="1" s="1"/>
  <c r="G110" i="1"/>
  <c r="F110" i="1" s="1"/>
  <c r="G103" i="1"/>
  <c r="F103" i="1" s="1"/>
  <c r="G105" i="1"/>
  <c r="G107" i="1"/>
  <c r="F107" i="1" s="1"/>
  <c r="G109" i="1"/>
  <c r="F109" i="1" s="1"/>
  <c r="G100" i="1"/>
  <c r="F100" i="1" s="1"/>
</calcChain>
</file>

<file path=xl/sharedStrings.xml><?xml version="1.0" encoding="utf-8"?>
<sst xmlns="http://schemas.openxmlformats.org/spreadsheetml/2006/main" count="4873" uniqueCount="555">
  <si>
    <t>PAB 2383</t>
  </si>
  <si>
    <t xml:space="preserve">FECHA </t>
  </si>
  <si>
    <t xml:space="preserve">SALIDA </t>
  </si>
  <si>
    <t>DESTINO</t>
  </si>
  <si>
    <t xml:space="preserve">Valor </t>
  </si>
  <si>
    <t>Valor total</t>
  </si>
  <si>
    <t>TOTAL</t>
  </si>
  <si>
    <t>AAY 0116</t>
  </si>
  <si>
    <t>GBN 8358</t>
  </si>
  <si>
    <t>PTO 0223</t>
  </si>
  <si>
    <t>POS 0267</t>
  </si>
  <si>
    <t>GLL 0927</t>
  </si>
  <si>
    <t>PZQ 0360</t>
  </si>
  <si>
    <t>PCS 1771</t>
  </si>
  <si>
    <t>GIR 0872</t>
  </si>
  <si>
    <t>GBP 3078</t>
  </si>
  <si>
    <t>AFU 0919</t>
  </si>
  <si>
    <t>TURNO 11</t>
  </si>
  <si>
    <t>TURNO 10</t>
  </si>
  <si>
    <t>TURNO 9</t>
  </si>
  <si>
    <t>TURNO 8</t>
  </si>
  <si>
    <t>TURNO 7</t>
  </si>
  <si>
    <t>TURNO 6</t>
  </si>
  <si>
    <t>TURNO 5</t>
  </si>
  <si>
    <t>TURNO 4</t>
  </si>
  <si>
    <t>TURNO 3</t>
  </si>
  <si>
    <t>TURNO 2</t>
  </si>
  <si>
    <t>TURNO 1</t>
  </si>
  <si>
    <t>Agripac</t>
  </si>
  <si>
    <t>Rosado</t>
  </si>
  <si>
    <t xml:space="preserve">Agripac </t>
  </si>
  <si>
    <t>tuti</t>
  </si>
  <si>
    <t xml:space="preserve">Nestle </t>
  </si>
  <si>
    <t>Paraiso</t>
  </si>
  <si>
    <t>guayaquil</t>
  </si>
  <si>
    <t xml:space="preserve">plasticos </t>
  </si>
  <si>
    <t>huaquillas</t>
  </si>
  <si>
    <t>agripac</t>
  </si>
  <si>
    <t>yupi</t>
  </si>
  <si>
    <t>quito</t>
  </si>
  <si>
    <t xml:space="preserve">Ranza </t>
  </si>
  <si>
    <t xml:space="preserve">Unilever </t>
  </si>
  <si>
    <t xml:space="preserve">paraiso </t>
  </si>
  <si>
    <t>Plasticos</t>
  </si>
  <si>
    <t>Machala</t>
  </si>
  <si>
    <t>Tia</t>
  </si>
  <si>
    <t>Nestle</t>
  </si>
  <si>
    <t>rosado</t>
  </si>
  <si>
    <t>tia</t>
  </si>
  <si>
    <t>inpaecsa</t>
  </si>
  <si>
    <t xml:space="preserve">Yupi </t>
  </si>
  <si>
    <t>TIA</t>
  </si>
  <si>
    <t>cola</t>
  </si>
  <si>
    <t>Univias</t>
  </si>
  <si>
    <t>tetcomex</t>
  </si>
  <si>
    <t>nestle</t>
  </si>
  <si>
    <t>congeladore</t>
  </si>
  <si>
    <t>Manta</t>
  </si>
  <si>
    <t>Yupi</t>
  </si>
  <si>
    <t>Semvra</t>
  </si>
  <si>
    <t>YUPI</t>
  </si>
  <si>
    <t>TUTI</t>
  </si>
  <si>
    <t>Unilever</t>
  </si>
  <si>
    <t>Inpaecsa</t>
  </si>
  <si>
    <t>unlever</t>
  </si>
  <si>
    <t>unilever</t>
  </si>
  <si>
    <t>AGRIPAC</t>
  </si>
  <si>
    <t>ROSADO</t>
  </si>
  <si>
    <t>GSB 3779</t>
  </si>
  <si>
    <t>Cola</t>
  </si>
  <si>
    <t>Inalecsa</t>
  </si>
  <si>
    <t>babhoyo</t>
  </si>
  <si>
    <t>Villaquiran</t>
  </si>
  <si>
    <t>Quito</t>
  </si>
  <si>
    <t>plasticos</t>
  </si>
  <si>
    <t>Huaquillas</t>
  </si>
  <si>
    <t>paraiso</t>
  </si>
  <si>
    <t>Montecristi</t>
  </si>
  <si>
    <t>rosadp</t>
  </si>
  <si>
    <t>Holtrans</t>
  </si>
  <si>
    <t>Asertia</t>
  </si>
  <si>
    <t>Leche andinaa</t>
  </si>
  <si>
    <t>ASERTIA</t>
  </si>
  <si>
    <t>SEMBRA</t>
  </si>
  <si>
    <t>QUALA</t>
  </si>
  <si>
    <t xml:space="preserve">YOBEL </t>
  </si>
  <si>
    <t>LIVERTAD</t>
  </si>
  <si>
    <t>villaquiran</t>
  </si>
  <si>
    <t>yobel</t>
  </si>
  <si>
    <t>Tuti</t>
  </si>
  <si>
    <t>sembra</t>
  </si>
  <si>
    <t>interno</t>
  </si>
  <si>
    <t>Yobel</t>
  </si>
  <si>
    <t>gy</t>
  </si>
  <si>
    <t xml:space="preserve">inpaecsa </t>
  </si>
  <si>
    <t xml:space="preserve">yupi </t>
  </si>
  <si>
    <t>rosad0</t>
  </si>
  <si>
    <t>Familia</t>
  </si>
  <si>
    <t>Favorita</t>
  </si>
  <si>
    <t>Ibarra</t>
  </si>
  <si>
    <t>Sembra</t>
  </si>
  <si>
    <t>rmontecristi</t>
  </si>
  <si>
    <t>Cliente</t>
  </si>
  <si>
    <t>Cordovilla</t>
  </si>
  <si>
    <t>Figureti</t>
  </si>
  <si>
    <t>Leche andina</t>
  </si>
  <si>
    <t>rosado gy</t>
  </si>
  <si>
    <t xml:space="preserve">Plasticos </t>
  </si>
  <si>
    <t xml:space="preserve">Machala </t>
  </si>
  <si>
    <t>CPNGELA</t>
  </si>
  <si>
    <t>Portoviejo</t>
  </si>
  <si>
    <t>congelado</t>
  </si>
  <si>
    <t>santa ele</t>
  </si>
  <si>
    <t xml:space="preserve">GY </t>
  </si>
  <si>
    <t>QUITO</t>
  </si>
  <si>
    <t>DURAN</t>
  </si>
  <si>
    <t>MANTA</t>
  </si>
  <si>
    <t>terminal</t>
  </si>
  <si>
    <t>figureti</t>
  </si>
  <si>
    <t>macha con</t>
  </si>
  <si>
    <t>portoviejo</t>
  </si>
  <si>
    <t>leche</t>
  </si>
  <si>
    <t>huiaquillas</t>
  </si>
  <si>
    <t>montecristi</t>
  </si>
  <si>
    <t xml:space="preserve">agripac </t>
  </si>
  <si>
    <t>Santo Domingo</t>
  </si>
  <si>
    <t>Santo Domin</t>
  </si>
  <si>
    <t>DET</t>
  </si>
  <si>
    <t>Cuenca</t>
  </si>
  <si>
    <t>Difare</t>
  </si>
  <si>
    <t>COLA</t>
  </si>
  <si>
    <t>INTERNOS 2</t>
  </si>
  <si>
    <t>FORTUNA</t>
  </si>
  <si>
    <t>cliente</t>
  </si>
  <si>
    <t>hb stanby</t>
  </si>
  <si>
    <t>rosad</t>
  </si>
  <si>
    <t>GSB 3777</t>
  </si>
  <si>
    <t>sto domingo</t>
  </si>
  <si>
    <t>machala</t>
  </si>
  <si>
    <t>ecuaquimica</t>
  </si>
  <si>
    <t>quala</t>
  </si>
  <si>
    <t>manta</t>
  </si>
  <si>
    <t>asertia</t>
  </si>
  <si>
    <t>semvra</t>
  </si>
  <si>
    <t xml:space="preserve">Holtrans </t>
  </si>
  <si>
    <t xml:space="preserve">Cordovilla </t>
  </si>
  <si>
    <t>holtrans</t>
  </si>
  <si>
    <t>familia</t>
  </si>
  <si>
    <t>TURNO 12</t>
  </si>
  <si>
    <t>Disproviec</t>
  </si>
  <si>
    <t>Agripc</t>
  </si>
  <si>
    <t>inalecsa</t>
  </si>
  <si>
    <t>Milagro</t>
  </si>
  <si>
    <t>detergente</t>
  </si>
  <si>
    <t>Ranza</t>
  </si>
  <si>
    <t>Dimevar</t>
  </si>
  <si>
    <t>Ecuaquimica</t>
  </si>
  <si>
    <t xml:space="preserve">Congeladores </t>
  </si>
  <si>
    <t>duran</t>
  </si>
  <si>
    <t>tia gy</t>
  </si>
  <si>
    <t>favalle</t>
  </si>
  <si>
    <t>congeladores</t>
  </si>
  <si>
    <t>dimevar</t>
  </si>
  <si>
    <t>gye</t>
  </si>
  <si>
    <t>DETERGENTE</t>
  </si>
  <si>
    <t>Soleg</t>
  </si>
  <si>
    <t>ranza</t>
  </si>
  <si>
    <t>tia quto</t>
  </si>
  <si>
    <t>Cuala</t>
  </si>
  <si>
    <t>Sto Domingo</t>
  </si>
  <si>
    <t>Favalle</t>
  </si>
  <si>
    <t>yObel</t>
  </si>
  <si>
    <t>Guayaquil</t>
  </si>
  <si>
    <t xml:space="preserve">Villaquiran </t>
  </si>
  <si>
    <t>INPAECSA</t>
  </si>
  <si>
    <t>TIA QUITO</t>
  </si>
  <si>
    <t>ROSADP</t>
  </si>
  <si>
    <t>sto</t>
  </si>
  <si>
    <t xml:space="preserve">Quito </t>
  </si>
  <si>
    <t>GY Unilevr</t>
  </si>
  <si>
    <t>Tia Quito</t>
  </si>
  <si>
    <t>Netcomex</t>
  </si>
  <si>
    <t>Quiti</t>
  </si>
  <si>
    <t>Tia uio</t>
  </si>
  <si>
    <t>Plasticos empre</t>
  </si>
  <si>
    <t>Sto Doming</t>
  </si>
  <si>
    <t>Embatub</t>
  </si>
  <si>
    <t>Babahoyo</t>
  </si>
  <si>
    <t>Zaimela</t>
  </si>
  <si>
    <t>YOBEL</t>
  </si>
  <si>
    <t>DISPROVIEC</t>
  </si>
  <si>
    <t>TuTI Cos</t>
  </si>
  <si>
    <t>Tuti cos</t>
  </si>
  <si>
    <t>Tuti Cos</t>
  </si>
  <si>
    <t>Internos de conteneedores</t>
  </si>
  <si>
    <t>Rosoado</t>
  </si>
  <si>
    <t>Sta Elena</t>
  </si>
  <si>
    <t>Contedores</t>
  </si>
  <si>
    <t>ALDIA</t>
  </si>
  <si>
    <t>Tuti Daule</t>
  </si>
  <si>
    <t>Uva</t>
  </si>
  <si>
    <t xml:space="preserve">Yobel </t>
  </si>
  <si>
    <t xml:space="preserve">Quala </t>
  </si>
  <si>
    <t xml:space="preserve">Quala uio </t>
  </si>
  <si>
    <t xml:space="preserve">CUBICAJE </t>
  </si>
  <si>
    <t xml:space="preserve">PLACA </t>
  </si>
  <si>
    <t xml:space="preserve">CONDUCTOR </t>
  </si>
  <si>
    <t xml:space="preserve">FIRMA </t>
  </si>
  <si>
    <t xml:space="preserve">REVICION </t>
  </si>
  <si>
    <t>COMPAÑÍA DE TRANSPORTE PESADO ABRIL HERMANOS "ABRILTRANS" S.A</t>
  </si>
  <si>
    <t>76M</t>
  </si>
  <si>
    <t>68M</t>
  </si>
  <si>
    <t>91M</t>
  </si>
  <si>
    <t>78M</t>
  </si>
  <si>
    <t>Wilian Xavier Sandoval</t>
  </si>
  <si>
    <t>Milton Alfredo Abril moya</t>
  </si>
  <si>
    <t xml:space="preserve">Wilian Uvaldo Perez Medina </t>
  </si>
  <si>
    <t xml:space="preserve">Iralda Elizabeth Sandoval </t>
  </si>
  <si>
    <t xml:space="preserve">Juan Carlos Abril Moya </t>
  </si>
  <si>
    <t xml:space="preserve">Angel Leonel Lutuala Tigasi </t>
  </si>
  <si>
    <t xml:space="preserve">Luis Marcelo Abril Moya </t>
  </si>
  <si>
    <t>Jorge Alfredo Sandoval</t>
  </si>
  <si>
    <t xml:space="preserve">Franklin Gonsalo Abril Moya </t>
  </si>
  <si>
    <t>Marcelo Ismael Abril Sandoval</t>
  </si>
  <si>
    <t xml:space="preserve">Jaime Israel Abril Moya </t>
  </si>
  <si>
    <t>Eder Alberto Lopez Jimenez</t>
  </si>
  <si>
    <t xml:space="preserve">ESPOSA </t>
  </si>
  <si>
    <t xml:space="preserve">HIJOS </t>
  </si>
  <si>
    <t xml:space="preserve">PERSONAS CON QUIEN VIVE </t>
  </si>
  <si>
    <t xml:space="preserve">Ningun Compromiso </t>
  </si>
  <si>
    <t xml:space="preserve">1 Hijo </t>
  </si>
  <si>
    <t xml:space="preserve">Marcelo Abril Moya tio Tia (Elizabeth Sandoval chofer ) sobrinos (Marcelo Abril chofer )Brayan Abril Anderson Abril estudientes ) </t>
  </si>
  <si>
    <t>Mabell Mecias (que aseres domesticos )</t>
  </si>
  <si>
    <t xml:space="preserve">3hijos </t>
  </si>
  <si>
    <t>Esposa Mabell Mecias  hijos (Angelina Abril Damaris Abril )</t>
  </si>
  <si>
    <t>Geomaira Abril  (que aseres domesticos )</t>
  </si>
  <si>
    <t xml:space="preserve">1hijos </t>
  </si>
  <si>
    <t xml:space="preserve">Geomaira Abril  y un bebe recien nacido </t>
  </si>
  <si>
    <t>Marcelo Abril (conductor)</t>
  </si>
  <si>
    <t xml:space="preserve">3 Hijos </t>
  </si>
  <si>
    <t xml:space="preserve">Marcelo Abril Moya chofer  Hijos  (Marcelo Abril chofer )Brayan Abril Anderson Abril estudientes ) sobrino Wilian Sandoval  Chofer </t>
  </si>
  <si>
    <t xml:space="preserve">Diana Lema (Novia) (trabaja de vendedora en ferreteria) 10 años </t>
  </si>
  <si>
    <t xml:space="preserve">Diana Lema (Novia) 2 hijos Eder Lopez(estudiantes) Juliana Lopez </t>
  </si>
  <si>
    <t>Wendy Sanchez(Que aseres domesticos)</t>
  </si>
  <si>
    <t xml:space="preserve">2 hijos </t>
  </si>
  <si>
    <t xml:space="preserve">Wendi Sanchez 2 hijos Honter Lutuala Samantha Lutuala son niños pequeños pasan en casa </t>
  </si>
  <si>
    <t>Elizabeth Sandoval(chofer)</t>
  </si>
  <si>
    <t xml:space="preserve">Elizabeth Sandoval chofer  Hijos  (Marcelo Abril chofer )Brayan Abril Anderson Abril estudientes ) sobrino Wilian Sandoval  Chofer </t>
  </si>
  <si>
    <t>Nancy Huillca(trabaja en quito Zaimela del Ecuador)</t>
  </si>
  <si>
    <t>2Hijos</t>
  </si>
  <si>
    <t>Nancy Huillca 2 Hijos Jhors Sandoval (estudiante) Joaquin Sandoval(estudiante inicial )</t>
  </si>
  <si>
    <t>Betty Ramos (que aser domesticos)</t>
  </si>
  <si>
    <t xml:space="preserve">Franklin Gonzalo Abril Moya </t>
  </si>
  <si>
    <t>4hijos</t>
  </si>
  <si>
    <t>Betty Ramos 3hijos(Dayana Abril en casa Elvis Ramos(estudiante) Anderson Abril( estudiante ) Nieto (Josue Abril)</t>
  </si>
  <si>
    <t xml:space="preserve">Sin compromiso </t>
  </si>
  <si>
    <t>0 hijos</t>
  </si>
  <si>
    <t xml:space="preserve">padres( Marcelo Abril Elizabeth Sandoval)  Hermanos  Brayan Abril Anderson Abril estudientes ) Primo  Wilian Sandoval  Chofer </t>
  </si>
  <si>
    <t>Gabriela Lutuala (que aseres domesticos)</t>
  </si>
  <si>
    <t>Gabriela Lutuala 2 hijos Maite Abril (estudinte)Alexis Abril pasa en casa</t>
  </si>
  <si>
    <t xml:space="preserve">Portoviejo </t>
  </si>
  <si>
    <t xml:space="preserve">Paraiso </t>
  </si>
  <si>
    <t>plsticos empetrans</t>
  </si>
  <si>
    <t>PLASTICOS EMPE</t>
  </si>
  <si>
    <t>Montecri</t>
  </si>
  <si>
    <t>UVA</t>
  </si>
  <si>
    <t>Leche</t>
  </si>
  <si>
    <t>uva</t>
  </si>
  <si>
    <t>uniler</t>
  </si>
  <si>
    <t>Cordobilla</t>
  </si>
  <si>
    <t>roasdo</t>
  </si>
  <si>
    <t xml:space="preserve">UVA </t>
  </si>
  <si>
    <t>UNILER</t>
  </si>
  <si>
    <t>CONJELADORES</t>
  </si>
  <si>
    <t>Favlle</t>
  </si>
  <si>
    <t>Sto Domin</t>
  </si>
  <si>
    <t>Unliver</t>
  </si>
  <si>
    <t xml:space="preserve">difare </t>
  </si>
  <si>
    <t>Libertad</t>
  </si>
  <si>
    <t>Quala</t>
  </si>
  <si>
    <t xml:space="preserve"> </t>
  </si>
  <si>
    <t>Portiviejo</t>
  </si>
  <si>
    <t xml:space="preserve">holtrans </t>
  </si>
  <si>
    <t>Holtran</t>
  </si>
  <si>
    <t xml:space="preserve">Interno </t>
  </si>
  <si>
    <t>Felmova</t>
  </si>
  <si>
    <t>Tia GY</t>
  </si>
  <si>
    <t xml:space="preserve"> ghonsong</t>
  </si>
  <si>
    <t>ghonsong</t>
  </si>
  <si>
    <t>tuti mont</t>
  </si>
  <si>
    <t>CARGADO</t>
  </si>
  <si>
    <t>ASIGNADO</t>
  </si>
  <si>
    <t>PLACA</t>
  </si>
  <si>
    <t>MONTO</t>
  </si>
  <si>
    <t>ESTADO</t>
  </si>
  <si>
    <t xml:space="preserve">TIA </t>
  </si>
  <si>
    <t>Pyca</t>
  </si>
  <si>
    <t>Pasaje</t>
  </si>
  <si>
    <t>Impaecsa</t>
  </si>
  <si>
    <t xml:space="preserve">Rosado </t>
  </si>
  <si>
    <t>holtrans U</t>
  </si>
  <si>
    <t>bodega</t>
  </si>
  <si>
    <t>unilever uva</t>
  </si>
  <si>
    <t>Rosado 2</t>
  </si>
  <si>
    <t>Tia Lomas</t>
  </si>
  <si>
    <t>MILTON ABRIL</t>
  </si>
  <si>
    <t>MAELO ABRIL</t>
  </si>
  <si>
    <t>MARCELO ABRIL</t>
  </si>
  <si>
    <t>JUAN ABRIL</t>
  </si>
  <si>
    <t>FRANKLIN ABRIL</t>
  </si>
  <si>
    <t>ELIABETH SANDOVAL</t>
  </si>
  <si>
    <t>JAIME ABRIL</t>
  </si>
  <si>
    <t>CRISTIAN ABRIL</t>
  </si>
  <si>
    <t>DUEÑO</t>
  </si>
  <si>
    <t>pto viejo</t>
  </si>
  <si>
    <t>NESTLE</t>
  </si>
  <si>
    <t>CON DEVOLUCION</t>
  </si>
  <si>
    <t>TUTI DAULE</t>
  </si>
  <si>
    <t>LLANTAS</t>
  </si>
  <si>
    <t>GYE</t>
  </si>
  <si>
    <t>Whirpool</t>
  </si>
  <si>
    <t>Dibeal</t>
  </si>
  <si>
    <t>ransa</t>
  </si>
  <si>
    <t>leche gye</t>
  </si>
  <si>
    <t>call</t>
  </si>
  <si>
    <t>UIO</t>
  </si>
  <si>
    <t>HOLTRANS</t>
  </si>
  <si>
    <t>BODEGA</t>
  </si>
  <si>
    <t>NESTLÉ 2</t>
  </si>
  <si>
    <t>UNILEVER</t>
  </si>
  <si>
    <t>NESTLE 2</t>
  </si>
  <si>
    <t xml:space="preserve">unilever </t>
  </si>
  <si>
    <t>tia Quito</t>
  </si>
  <si>
    <t>tuti montec</t>
  </si>
  <si>
    <t>mariana</t>
  </si>
  <si>
    <t>bomigroup</t>
  </si>
  <si>
    <t>plastocos</t>
  </si>
  <si>
    <t>rosado 2</t>
  </si>
  <si>
    <t>retorno pallets</t>
  </si>
  <si>
    <t>Prt Viejo</t>
  </si>
  <si>
    <t>Conjeladores</t>
  </si>
  <si>
    <t>Snto doming</t>
  </si>
  <si>
    <t>Uilever</t>
  </si>
  <si>
    <t>quala  uio</t>
  </si>
  <si>
    <t>Congeladores</t>
  </si>
  <si>
    <t>Duran</t>
  </si>
  <si>
    <t>Guayquil</t>
  </si>
  <si>
    <t>VILLAQUIRAN</t>
  </si>
  <si>
    <t>Leche gl</t>
  </si>
  <si>
    <t xml:space="preserve">tia </t>
  </si>
  <si>
    <t>TIA UIO</t>
  </si>
  <si>
    <t>babahoyo</t>
  </si>
  <si>
    <t>machal</t>
  </si>
  <si>
    <t xml:space="preserve">Leche Andina </t>
  </si>
  <si>
    <t>Supermaxi</t>
  </si>
  <si>
    <t>Gabetas</t>
  </si>
  <si>
    <t>Isisdro A</t>
  </si>
  <si>
    <t>Ranza fami</t>
  </si>
  <si>
    <t>Ranza Fami</t>
  </si>
  <si>
    <t xml:space="preserve">Carton Yupi UIO </t>
  </si>
  <si>
    <t>Gavetas</t>
  </si>
  <si>
    <t>Tia LO</t>
  </si>
  <si>
    <t>Tuti Costa</t>
  </si>
  <si>
    <t>FAMI RANSA</t>
  </si>
  <si>
    <t>CLIENTE</t>
  </si>
  <si>
    <t>FAMI RANS</t>
  </si>
  <si>
    <t>PLASTICOS</t>
  </si>
  <si>
    <t>Hularus</t>
  </si>
  <si>
    <t>semvrA</t>
  </si>
  <si>
    <t>cacao</t>
  </si>
  <si>
    <t>stanby</t>
  </si>
  <si>
    <t>cd</t>
  </si>
  <si>
    <t>caco</t>
  </si>
  <si>
    <t>tuti vc</t>
  </si>
  <si>
    <t xml:space="preserve">Inpaecsa </t>
  </si>
  <si>
    <t>Ecuacao</t>
  </si>
  <si>
    <t xml:space="preserve">Guayquil </t>
  </si>
  <si>
    <t>Cafiesa</t>
  </si>
  <si>
    <t>poRTOVIEJO</t>
  </si>
  <si>
    <t xml:space="preserve">Cliente </t>
  </si>
  <si>
    <t>Nestle 2</t>
  </si>
  <si>
    <t>PLASYICOS</t>
  </si>
  <si>
    <t>JARVIN S</t>
  </si>
  <si>
    <t xml:space="preserve">Tuti </t>
  </si>
  <si>
    <t>unilver</t>
  </si>
  <si>
    <t xml:space="preserve">Rosado Gy </t>
  </si>
  <si>
    <t xml:space="preserve">Palets </t>
  </si>
  <si>
    <t xml:space="preserve">Familia ranza gy  </t>
  </si>
  <si>
    <t>Single</t>
  </si>
  <si>
    <t>Ecuacacao</t>
  </si>
  <si>
    <t>Quala stanbi</t>
  </si>
  <si>
    <t>la ganga</t>
  </si>
  <si>
    <t>Ples rosad</t>
  </si>
  <si>
    <t>tIA</t>
  </si>
  <si>
    <t>Yobell</t>
  </si>
  <si>
    <t xml:space="preserve">Nestle  </t>
  </si>
  <si>
    <t>PORTOVIEJP</t>
  </si>
  <si>
    <t>MONTECRISTI</t>
  </si>
  <si>
    <t>MACHALA</t>
  </si>
  <si>
    <t>HB</t>
  </si>
  <si>
    <t>HULARUS</t>
  </si>
  <si>
    <t>Roasado</t>
  </si>
  <si>
    <t>AgripC</t>
  </si>
  <si>
    <t>Gyaquil</t>
  </si>
  <si>
    <t xml:space="preserve">Familia </t>
  </si>
  <si>
    <t>Detergentes</t>
  </si>
  <si>
    <t>SEMVRA</t>
  </si>
  <si>
    <t>Ecuacaco</t>
  </si>
  <si>
    <t>mnata</t>
  </si>
  <si>
    <t>Tuti Daul</t>
  </si>
  <si>
    <t>tuti mon</t>
  </si>
  <si>
    <t>holtrans client</t>
  </si>
  <si>
    <t>Machla</t>
  </si>
  <si>
    <t>fortuna</t>
  </si>
  <si>
    <t>semvra exacto</t>
  </si>
  <si>
    <t>Sto D</t>
  </si>
  <si>
    <t>Whripool</t>
  </si>
  <si>
    <t>Turi</t>
  </si>
  <si>
    <t xml:space="preserve">nestle </t>
  </si>
  <si>
    <t>portvoviejo</t>
  </si>
  <si>
    <t>cuenca</t>
  </si>
  <si>
    <t>sto domg</t>
  </si>
  <si>
    <t>Dismuvisa</t>
  </si>
  <si>
    <t>tansa</t>
  </si>
  <si>
    <t>dSalinas</t>
  </si>
  <si>
    <t xml:space="preserve">salinas </t>
  </si>
  <si>
    <t xml:space="preserve">cordovilla </t>
  </si>
  <si>
    <t>Salinas</t>
  </si>
  <si>
    <t>st domingo</t>
  </si>
  <si>
    <t xml:space="preserve"> Nestle</t>
  </si>
  <si>
    <t>hularus</t>
  </si>
  <si>
    <t>CORDOVILLA</t>
  </si>
  <si>
    <t>FAVORITA</t>
  </si>
  <si>
    <t xml:space="preserve">AGRIPAC </t>
  </si>
  <si>
    <t xml:space="preserve">FELMOVA </t>
  </si>
  <si>
    <t xml:space="preserve">NESTLE </t>
  </si>
  <si>
    <t xml:space="preserve">Loja </t>
  </si>
  <si>
    <t xml:space="preserve">Manta </t>
  </si>
  <si>
    <t>Nesrle</t>
  </si>
  <si>
    <t>Whirpol</t>
  </si>
  <si>
    <t>Sur Cliente</t>
  </si>
  <si>
    <t xml:space="preserve">Whirpool </t>
  </si>
  <si>
    <t>RANZA</t>
  </si>
  <si>
    <t>unilever GY</t>
  </si>
  <si>
    <t>Ranza UIO</t>
  </si>
  <si>
    <t>Papelesa</t>
  </si>
  <si>
    <t>PYCCA</t>
  </si>
  <si>
    <t xml:space="preserve">PYCCA </t>
  </si>
  <si>
    <t xml:space="preserve">RANZA UIO </t>
  </si>
  <si>
    <t>UNILVER</t>
  </si>
  <si>
    <t xml:space="preserve">Duran </t>
  </si>
  <si>
    <t>ECUACAO</t>
  </si>
  <si>
    <t>DIFARE</t>
  </si>
  <si>
    <t>ranza uio</t>
  </si>
  <si>
    <t>macha mariaan</t>
  </si>
  <si>
    <t xml:space="preserve">hielesa </t>
  </si>
  <si>
    <t>RANSA</t>
  </si>
  <si>
    <t>EXPERTICIA</t>
  </si>
  <si>
    <t xml:space="preserve">Milagro </t>
  </si>
  <si>
    <t>Expertisima</t>
  </si>
  <si>
    <t>Empretrasn</t>
  </si>
  <si>
    <t>Superior</t>
  </si>
  <si>
    <t>penisnsula</t>
  </si>
  <si>
    <t>Changoluisa</t>
  </si>
  <si>
    <t>inalecsa mariana</t>
  </si>
  <si>
    <t>sta elenea</t>
  </si>
  <si>
    <t xml:space="preserve">SEMVRA </t>
  </si>
  <si>
    <t>ULARUS</t>
  </si>
  <si>
    <t>Ranza Fam</t>
  </si>
  <si>
    <t>IBARRA</t>
  </si>
  <si>
    <t xml:space="preserve">Inalecsa </t>
  </si>
  <si>
    <t>Jonson Y Jon</t>
  </si>
  <si>
    <t>Esmeraldas</t>
  </si>
  <si>
    <t>EXPERTISIMA</t>
  </si>
  <si>
    <t>FAVALLE</t>
  </si>
  <si>
    <t>GY</t>
  </si>
  <si>
    <t>BABAHOYO</t>
  </si>
  <si>
    <t>BOB</t>
  </si>
  <si>
    <t>B4PL</t>
  </si>
  <si>
    <t>STANBY</t>
  </si>
  <si>
    <t>Ransa</t>
  </si>
  <si>
    <t>FAMILIA</t>
  </si>
  <si>
    <t>DIMEVAR</t>
  </si>
  <si>
    <t>4PL</t>
  </si>
  <si>
    <t>Flexnet</t>
  </si>
  <si>
    <t>Interno</t>
  </si>
  <si>
    <t>Dsto Doming</t>
  </si>
  <si>
    <t>Intermo</t>
  </si>
  <si>
    <t xml:space="preserve">Unilver </t>
  </si>
  <si>
    <t>Tia UIO</t>
  </si>
  <si>
    <t>PYCA</t>
  </si>
  <si>
    <t>PIDACO GY</t>
  </si>
  <si>
    <t>flexneT</t>
  </si>
  <si>
    <t>FLEXNET</t>
  </si>
  <si>
    <t>Javoneria  duran</t>
  </si>
  <si>
    <t>Ranza un</t>
  </si>
  <si>
    <t>Unilver</t>
  </si>
  <si>
    <t>Inapaecsa</t>
  </si>
  <si>
    <t>Ambato</t>
  </si>
  <si>
    <t>INPAECSA0</t>
  </si>
  <si>
    <t>LOJA</t>
  </si>
  <si>
    <t>Daule</t>
  </si>
  <si>
    <t>Rosado aloag</t>
  </si>
  <si>
    <t>ecuacaco</t>
  </si>
  <si>
    <t>RANZA FAMI</t>
  </si>
  <si>
    <t xml:space="preserve">STA ELENA </t>
  </si>
  <si>
    <t>LECHE ANDINA</t>
  </si>
  <si>
    <t xml:space="preserve">WHIRPOL </t>
  </si>
  <si>
    <t>MILAGRO</t>
  </si>
  <si>
    <t>Whirpoll</t>
  </si>
  <si>
    <t>Familia Ramza</t>
  </si>
  <si>
    <t xml:space="preserve">HURALUS </t>
  </si>
  <si>
    <t>STANBY UNILEVER</t>
  </si>
  <si>
    <t>PARMALT</t>
  </si>
  <si>
    <t xml:space="preserve">PLASTICOS </t>
  </si>
  <si>
    <t xml:space="preserve">PORTOVIEJO </t>
  </si>
  <si>
    <t>WHIRPOOL</t>
  </si>
  <si>
    <t xml:space="preserve">PYCA </t>
  </si>
  <si>
    <t>semvra benavi</t>
  </si>
  <si>
    <t>UIO SUPERMAXI</t>
  </si>
  <si>
    <t>ENVAPREX</t>
  </si>
  <si>
    <t>QUITO SUPER</t>
  </si>
  <si>
    <t>QUITO BODE</t>
  </si>
  <si>
    <t>CAL</t>
  </si>
  <si>
    <t>RANSA UIO</t>
  </si>
  <si>
    <t xml:space="preserve">SUPERIOR </t>
  </si>
  <si>
    <t>SUPERIOR</t>
  </si>
  <si>
    <t>leche andina</t>
  </si>
  <si>
    <t>GUAYAQUIL</t>
  </si>
  <si>
    <t xml:space="preserve">GAVETAS </t>
  </si>
  <si>
    <t>IMBAPRES</t>
  </si>
  <si>
    <t>PORTOVIEJO</t>
  </si>
  <si>
    <t xml:space="preserve">QUITO </t>
  </si>
  <si>
    <t>EMBAPRES</t>
  </si>
  <si>
    <t xml:space="preserve">YUPI </t>
  </si>
  <si>
    <t>DIDARE</t>
  </si>
  <si>
    <t>PORTVIEJO</t>
  </si>
  <si>
    <t xml:space="preserve">UNILEVER </t>
  </si>
  <si>
    <t>unilever STANBY</t>
  </si>
  <si>
    <t>palts benavides</t>
  </si>
  <si>
    <t>expertisima</t>
  </si>
  <si>
    <t>hb</t>
  </si>
  <si>
    <t>GANGA</t>
  </si>
  <si>
    <t xml:space="preserve">WHIRPOOL </t>
  </si>
  <si>
    <t xml:space="preserve">LOMAS </t>
  </si>
  <si>
    <t>rosado quinto gy</t>
  </si>
  <si>
    <t>pycca</t>
  </si>
  <si>
    <t>whirpool</t>
  </si>
  <si>
    <t>ganga</t>
  </si>
  <si>
    <t>aloag</t>
  </si>
  <si>
    <t>creditos e</t>
  </si>
  <si>
    <t>difare</t>
  </si>
  <si>
    <t>UIO ROSADO</t>
  </si>
  <si>
    <t>INALECSA</t>
  </si>
  <si>
    <t xml:space="preserve">SANTA ELENA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</si>
</sst>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\ * #,##0.00_);_(&quot;$&quot;\ * \(#,##0.00\);_(&quot;$&quot;\ * &quot;-&quot;??_);_(@_)"/>
    <numFmt numFmtId="165" formatCode="_(* #,##0.00_);_(* \(#,##0.00\);_(* &quot;-&quot;??_);_(@_)"/>
    <numFmt numFmtId="166" formatCode="_(* #,##0_);_(* \(#,##0\);_(* &quot;-&quot;??_);_(@_)"/>
    <numFmt numFmtId="167" formatCode="&quot;$&quot;\ #,##0.0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mbria"/>
      <family val="1"/>
      <scheme val="maj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65">
    <xf numFmtId="0" fontId="0" fillId="0" borderId="0" xfId="0"/>
    <xf numFmtId="0" fontId="0" fillId="2" borderId="7" xfId="0" applyFill="1" applyBorder="1"/>
    <xf numFmtId="14" fontId="0" fillId="3" borderId="7" xfId="0" applyNumberFormat="1" applyFill="1" applyBorder="1"/>
    <xf numFmtId="0" fontId="0" fillId="3" borderId="7" xfId="0" applyFill="1" applyBorder="1"/>
    <xf numFmtId="0" fontId="0" fillId="4" borderId="7" xfId="0" applyFill="1" applyBorder="1"/>
    <xf numFmtId="0" fontId="0" fillId="5" borderId="7" xfId="0" applyFill="1" applyBorder="1"/>
    <xf numFmtId="16" fontId="0" fillId="0" borderId="0" xfId="0" applyNumberFormat="1"/>
    <xf numFmtId="0" fontId="0" fillId="3" borderId="8" xfId="0" applyFill="1" applyBorder="1"/>
    <xf numFmtId="0" fontId="0" fillId="4" borderId="8" xfId="0" applyFill="1" applyBorder="1"/>
    <xf numFmtId="0" fontId="0" fillId="5" borderId="8" xfId="0" applyFill="1" applyBorder="1"/>
    <xf numFmtId="14" fontId="0" fillId="3" borderId="7" xfId="0" applyNumberFormat="1" applyFill="1" applyBorder="1" applyAlignment="1">
      <alignment wrapText="1"/>
    </xf>
    <xf numFmtId="0" fontId="0" fillId="4" borderId="7" xfId="1" applyNumberFormat="1" applyFont="1" applyFill="1" applyBorder="1" applyAlignment="1">
      <alignment wrapText="1"/>
    </xf>
    <xf numFmtId="166" fontId="0" fillId="5" borderId="7" xfId="1" applyNumberFormat="1" applyFont="1" applyFill="1" applyBorder="1" applyAlignment="1">
      <alignment wrapText="1"/>
    </xf>
    <xf numFmtId="14" fontId="0" fillId="0" borderId="7" xfId="0" applyNumberFormat="1" applyBorder="1"/>
    <xf numFmtId="0" fontId="0" fillId="0" borderId="7" xfId="0" applyBorder="1"/>
    <xf numFmtId="0" fontId="5" fillId="4" borderId="7" xfId="0" applyFont="1" applyFill="1" applyBorder="1"/>
    <xf numFmtId="0" fontId="5" fillId="5" borderId="7" xfId="0" applyFont="1" applyFill="1" applyBorder="1"/>
    <xf numFmtId="16" fontId="0" fillId="0" borderId="7" xfId="0" applyNumberFormat="1" applyBorder="1"/>
    <xf numFmtId="0" fontId="2" fillId="0" borderId="0" xfId="0" applyFont="1"/>
    <xf numFmtId="167" fontId="4" fillId="3" borderId="0" xfId="0" applyNumberFormat="1" applyFont="1" applyFill="1"/>
    <xf numFmtId="0" fontId="2" fillId="0" borderId="7" xfId="0" applyFont="1" applyBorder="1"/>
    <xf numFmtId="164" fontId="2" fillId="2" borderId="7" xfId="2" applyFont="1" applyFill="1" applyBorder="1"/>
    <xf numFmtId="167" fontId="2" fillId="3" borderId="0" xfId="0" applyNumberFormat="1" applyFont="1" applyFill="1"/>
    <xf numFmtId="14" fontId="0" fillId="0" borderId="0" xfId="0" applyNumberFormat="1"/>
    <xf numFmtId="167" fontId="4" fillId="0" borderId="0" xfId="0" applyNumberFormat="1" applyFont="1"/>
    <xf numFmtId="0" fontId="2" fillId="2" borderId="7" xfId="0" applyFont="1" applyFill="1" applyBorder="1"/>
    <xf numFmtId="0" fontId="0" fillId="0" borderId="7" xfId="0" applyBorder="1" applyAlignment="1">
      <alignment horizontal="right"/>
    </xf>
    <xf numFmtId="14" fontId="0" fillId="0" borderId="7" xfId="0" quotePrefix="1" applyNumberFormat="1" applyBorder="1"/>
    <xf numFmtId="0" fontId="2" fillId="0" borderId="9" xfId="0" applyFont="1" applyBorder="1"/>
    <xf numFmtId="0" fontId="2" fillId="8" borderId="18" xfId="0" applyFont="1" applyFill="1" applyBorder="1"/>
    <xf numFmtId="0" fontId="2" fillId="7" borderId="19" xfId="0" applyFont="1" applyFill="1" applyBorder="1"/>
    <xf numFmtId="0" fontId="0" fillId="9" borderId="17" xfId="0" applyFill="1" applyBorder="1"/>
    <xf numFmtId="0" fontId="0" fillId="9" borderId="13" xfId="0" applyFill="1" applyBorder="1"/>
    <xf numFmtId="0" fontId="0" fillId="9" borderId="15" xfId="0" applyFill="1" applyBorder="1"/>
    <xf numFmtId="0" fontId="0" fillId="10" borderId="16" xfId="0" applyFill="1" applyBorder="1"/>
    <xf numFmtId="0" fontId="0" fillId="10" borderId="12" xfId="0" applyFill="1" applyBorder="1"/>
    <xf numFmtId="0" fontId="0" fillId="10" borderId="14" xfId="0" applyFill="1" applyBorder="1"/>
    <xf numFmtId="16" fontId="0" fillId="0" borderId="20" xfId="0" applyNumberFormat="1" applyBorder="1"/>
    <xf numFmtId="16" fontId="0" fillId="5" borderId="7" xfId="0" applyNumberFormat="1" applyFill="1" applyBorder="1"/>
    <xf numFmtId="0" fontId="0" fillId="5" borderId="7" xfId="1" applyNumberFormat="1" applyFont="1" applyFill="1" applyBorder="1" applyAlignment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2" fillId="0" borderId="7" xfId="0" applyFont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6" fillId="6" borderId="0" xfId="0" applyFont="1" applyFill="1" applyAlignment="1">
      <alignment horizontal="center" wrapText="1"/>
    </xf>
    <xf numFmtId="0" fontId="6" fillId="6" borderId="5" xfId="0" applyFont="1" applyFill="1" applyBorder="1" applyAlignment="1">
      <alignment horizontal="center" wrapText="1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10"/>
  <sheetViews>
    <sheetView topLeftCell="A43" workbookViewId="0">
      <selection activeCell="F100" sqref="F100"/>
    </sheetView>
  </sheetViews>
  <sheetFormatPr baseColWidth="10" defaultRowHeight="15" x14ac:dyDescent="0.25"/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44946</v>
      </c>
      <c r="B4" s="3" t="s">
        <v>60</v>
      </c>
      <c r="C4" s="3" t="s">
        <v>51</v>
      </c>
      <c r="D4" s="4"/>
      <c r="E4" s="5">
        <v>200</v>
      </c>
      <c r="G4" s="2">
        <v>44932</v>
      </c>
      <c r="H4" s="3" t="s">
        <v>38</v>
      </c>
      <c r="I4" s="3" t="s">
        <v>48</v>
      </c>
      <c r="J4" s="4"/>
      <c r="K4" s="5">
        <v>190</v>
      </c>
      <c r="M4" s="2">
        <v>44944</v>
      </c>
      <c r="N4" s="3" t="s">
        <v>46</v>
      </c>
      <c r="O4" s="3" t="s">
        <v>29</v>
      </c>
      <c r="P4" s="4">
        <v>150</v>
      </c>
      <c r="Q4" s="5">
        <v>150</v>
      </c>
      <c r="S4" s="2">
        <v>44928</v>
      </c>
      <c r="T4" s="3" t="s">
        <v>28</v>
      </c>
      <c r="U4" s="3" t="s">
        <v>29</v>
      </c>
      <c r="V4" s="4">
        <v>170</v>
      </c>
      <c r="W4" s="5">
        <v>170</v>
      </c>
    </row>
    <row r="5" spans="1:23" x14ac:dyDescent="0.25">
      <c r="A5" s="2">
        <v>44947</v>
      </c>
      <c r="B5" s="3" t="s">
        <v>60</v>
      </c>
      <c r="C5" s="3" t="s">
        <v>83</v>
      </c>
      <c r="D5" s="4">
        <v>170</v>
      </c>
      <c r="E5" s="5">
        <v>200</v>
      </c>
      <c r="G5" s="2">
        <v>44935</v>
      </c>
      <c r="H5" s="3" t="s">
        <v>46</v>
      </c>
      <c r="I5" s="3" t="s">
        <v>47</v>
      </c>
      <c r="J5" s="4">
        <v>160</v>
      </c>
      <c r="K5" s="5">
        <v>200</v>
      </c>
      <c r="M5" s="2">
        <v>44946</v>
      </c>
      <c r="N5" s="3" t="s">
        <v>62</v>
      </c>
      <c r="O5" s="3" t="s">
        <v>29</v>
      </c>
      <c r="P5" s="4"/>
      <c r="Q5" s="5">
        <v>150</v>
      </c>
      <c r="S5" s="2">
        <v>44930</v>
      </c>
      <c r="T5" s="3" t="s">
        <v>32</v>
      </c>
      <c r="U5" s="3" t="s">
        <v>29</v>
      </c>
      <c r="V5" s="4">
        <v>150</v>
      </c>
      <c r="W5" s="5">
        <v>150</v>
      </c>
    </row>
    <row r="6" spans="1:23" x14ac:dyDescent="0.25">
      <c r="A6" s="2">
        <v>44950</v>
      </c>
      <c r="B6" s="3" t="s">
        <v>28</v>
      </c>
      <c r="C6" s="3" t="s">
        <v>89</v>
      </c>
      <c r="D6" s="4">
        <v>170</v>
      </c>
      <c r="E6" s="5">
        <v>170</v>
      </c>
      <c r="G6" s="2">
        <v>44937</v>
      </c>
      <c r="H6" s="3" t="s">
        <v>46</v>
      </c>
      <c r="I6" s="3" t="s">
        <v>47</v>
      </c>
      <c r="J6" s="4">
        <v>160</v>
      </c>
      <c r="K6" s="5">
        <v>200</v>
      </c>
      <c r="M6" s="2">
        <v>44947</v>
      </c>
      <c r="N6" s="3" t="s">
        <v>62</v>
      </c>
      <c r="O6" s="3" t="s">
        <v>84</v>
      </c>
      <c r="P6" s="4">
        <v>140</v>
      </c>
      <c r="Q6" s="5">
        <v>150</v>
      </c>
      <c r="S6" s="2">
        <v>44931</v>
      </c>
      <c r="T6" s="3" t="s">
        <v>28</v>
      </c>
      <c r="U6" s="3" t="s">
        <v>29</v>
      </c>
      <c r="V6" s="4">
        <v>170</v>
      </c>
      <c r="W6" s="5">
        <v>170</v>
      </c>
    </row>
    <row r="7" spans="1:23" x14ac:dyDescent="0.25">
      <c r="A7" s="2">
        <v>44951</v>
      </c>
      <c r="B7" s="3" t="s">
        <v>88</v>
      </c>
      <c r="C7" s="3" t="s">
        <v>47</v>
      </c>
      <c r="D7" s="4">
        <v>120</v>
      </c>
      <c r="E7" s="5">
        <v>120</v>
      </c>
      <c r="G7" s="2">
        <v>44939</v>
      </c>
      <c r="H7" s="3" t="s">
        <v>38</v>
      </c>
      <c r="I7" s="3" t="s">
        <v>45</v>
      </c>
      <c r="J7" s="4"/>
      <c r="K7" s="5">
        <v>200</v>
      </c>
      <c r="M7" s="2">
        <v>45253</v>
      </c>
      <c r="N7" s="3" t="s">
        <v>62</v>
      </c>
      <c r="O7" s="3" t="s">
        <v>87</v>
      </c>
      <c r="P7" s="4">
        <v>150</v>
      </c>
      <c r="Q7" s="5">
        <v>150</v>
      </c>
      <c r="S7" s="2">
        <v>44932</v>
      </c>
      <c r="T7" s="3" t="s">
        <v>28</v>
      </c>
      <c r="U7" s="3" t="s">
        <v>51</v>
      </c>
      <c r="V7" s="4">
        <v>190</v>
      </c>
      <c r="W7" s="5">
        <v>190</v>
      </c>
    </row>
    <row r="8" spans="1:23" x14ac:dyDescent="0.25">
      <c r="A8" s="2">
        <v>44954</v>
      </c>
      <c r="B8" s="3" t="s">
        <v>65</v>
      </c>
      <c r="C8" s="3" t="s">
        <v>48</v>
      </c>
      <c r="D8" s="4">
        <v>170</v>
      </c>
      <c r="E8" s="5">
        <v>170</v>
      </c>
      <c r="F8" s="6">
        <v>44956</v>
      </c>
      <c r="G8" s="2">
        <v>44942</v>
      </c>
      <c r="H8" s="3" t="s">
        <v>46</v>
      </c>
      <c r="I8" s="3" t="s">
        <v>47</v>
      </c>
      <c r="J8" s="4">
        <v>160</v>
      </c>
      <c r="K8" s="5">
        <v>200</v>
      </c>
      <c r="M8" s="2">
        <v>44952</v>
      </c>
      <c r="N8" s="3" t="s">
        <v>58</v>
      </c>
      <c r="O8" s="3" t="s">
        <v>31</v>
      </c>
      <c r="P8" s="4">
        <v>180</v>
      </c>
      <c r="Q8" s="5">
        <v>180</v>
      </c>
      <c r="S8" s="2">
        <v>44932</v>
      </c>
      <c r="T8" s="3" t="s">
        <v>32</v>
      </c>
      <c r="U8" s="3" t="s">
        <v>29</v>
      </c>
      <c r="V8" s="4"/>
      <c r="W8" s="5">
        <v>150</v>
      </c>
    </row>
    <row r="9" spans="1:23" x14ac:dyDescent="0.25">
      <c r="A9" s="23">
        <v>44956</v>
      </c>
      <c r="B9" s="7" t="s">
        <v>65</v>
      </c>
      <c r="C9" s="7" t="s">
        <v>48</v>
      </c>
      <c r="D9" s="8">
        <v>170</v>
      </c>
      <c r="E9" s="9">
        <v>170</v>
      </c>
      <c r="G9" s="13">
        <v>44944</v>
      </c>
      <c r="H9" s="7" t="s">
        <v>38</v>
      </c>
      <c r="I9" s="7" t="s">
        <v>73</v>
      </c>
      <c r="J9" s="8">
        <v>100</v>
      </c>
      <c r="K9" s="9">
        <v>500</v>
      </c>
      <c r="M9" s="17">
        <v>44953</v>
      </c>
      <c r="N9" s="7" t="s">
        <v>58</v>
      </c>
      <c r="O9" s="7" t="s">
        <v>29</v>
      </c>
      <c r="P9" s="8">
        <v>150</v>
      </c>
      <c r="Q9" s="9">
        <v>150</v>
      </c>
      <c r="S9" s="13">
        <v>44935</v>
      </c>
      <c r="T9" s="7" t="s">
        <v>32</v>
      </c>
      <c r="U9" s="7" t="s">
        <v>29</v>
      </c>
      <c r="V9" s="8">
        <v>160</v>
      </c>
      <c r="W9" s="9">
        <v>200</v>
      </c>
    </row>
    <row r="10" spans="1:23" x14ac:dyDescent="0.25">
      <c r="A10" s="2"/>
      <c r="B10" s="3"/>
      <c r="C10" s="3"/>
      <c r="D10" s="4"/>
      <c r="E10" s="5"/>
      <c r="G10" s="2">
        <v>44945</v>
      </c>
      <c r="H10" s="3" t="s">
        <v>76</v>
      </c>
      <c r="I10" s="3" t="s">
        <v>34</v>
      </c>
      <c r="J10" s="4">
        <v>100</v>
      </c>
      <c r="K10" s="5">
        <v>110</v>
      </c>
      <c r="M10" s="2">
        <v>44956</v>
      </c>
      <c r="N10" s="3" t="s">
        <v>62</v>
      </c>
      <c r="O10" s="3" t="s">
        <v>29</v>
      </c>
      <c r="P10" s="4">
        <v>140</v>
      </c>
      <c r="Q10" s="5">
        <v>140</v>
      </c>
      <c r="S10" s="2">
        <v>44937</v>
      </c>
      <c r="T10" s="3" t="s">
        <v>32</v>
      </c>
      <c r="U10" s="3" t="s">
        <v>29</v>
      </c>
      <c r="V10" s="4">
        <v>150</v>
      </c>
      <c r="W10" s="5">
        <v>150</v>
      </c>
    </row>
    <row r="11" spans="1:23" x14ac:dyDescent="0.25">
      <c r="A11" s="10"/>
      <c r="B11" s="10"/>
      <c r="C11" s="10"/>
      <c r="D11" s="11"/>
      <c r="E11" s="12"/>
      <c r="G11" s="10">
        <v>44946</v>
      </c>
      <c r="H11" s="10" t="s">
        <v>46</v>
      </c>
      <c r="I11" s="10" t="s">
        <v>47</v>
      </c>
      <c r="J11" s="11"/>
      <c r="K11" s="12">
        <v>200</v>
      </c>
      <c r="M11" s="10"/>
      <c r="N11" s="10"/>
      <c r="O11" s="10"/>
      <c r="P11" s="11"/>
      <c r="Q11" s="12"/>
      <c r="S11" s="10">
        <v>44938</v>
      </c>
      <c r="T11" s="10" t="s">
        <v>28</v>
      </c>
      <c r="U11" s="10" t="s">
        <v>29</v>
      </c>
      <c r="V11" s="11">
        <v>170</v>
      </c>
      <c r="W11" s="12">
        <v>170</v>
      </c>
    </row>
    <row r="12" spans="1:23" x14ac:dyDescent="0.25">
      <c r="A12" s="13"/>
      <c r="B12" s="14"/>
      <c r="C12" s="14"/>
      <c r="D12" s="4"/>
      <c r="E12" s="5"/>
      <c r="G12" s="13">
        <v>44949</v>
      </c>
      <c r="H12" s="14" t="s">
        <v>46</v>
      </c>
      <c r="I12" s="14" t="s">
        <v>47</v>
      </c>
      <c r="J12" s="4">
        <v>160</v>
      </c>
      <c r="K12" s="5">
        <v>200</v>
      </c>
      <c r="M12" s="13"/>
      <c r="N12" s="14"/>
      <c r="O12" s="14"/>
      <c r="P12" s="4"/>
      <c r="Q12" s="5"/>
      <c r="S12" s="13">
        <v>44939</v>
      </c>
      <c r="T12" s="14" t="s">
        <v>63</v>
      </c>
      <c r="U12" s="14" t="s">
        <v>29</v>
      </c>
      <c r="V12" s="4"/>
      <c r="W12" s="5">
        <v>200</v>
      </c>
    </row>
    <row r="13" spans="1:23" x14ac:dyDescent="0.25">
      <c r="A13" s="13"/>
      <c r="B13" s="14"/>
      <c r="C13" s="14"/>
      <c r="D13" s="4"/>
      <c r="E13" s="5"/>
      <c r="G13" s="13">
        <v>44951</v>
      </c>
      <c r="H13" s="14" t="s">
        <v>46</v>
      </c>
      <c r="I13" s="14" t="s">
        <v>47</v>
      </c>
      <c r="J13" s="4">
        <v>160</v>
      </c>
      <c r="K13" s="5">
        <v>200</v>
      </c>
      <c r="M13" s="13"/>
      <c r="N13" s="14"/>
      <c r="O13" s="14"/>
      <c r="P13" s="4"/>
      <c r="Q13" s="5"/>
      <c r="S13" s="13">
        <v>44942</v>
      </c>
      <c r="T13" s="14" t="s">
        <v>62</v>
      </c>
      <c r="U13" s="14" t="s">
        <v>29</v>
      </c>
      <c r="V13" s="4">
        <v>160</v>
      </c>
      <c r="W13" s="5">
        <v>200</v>
      </c>
    </row>
    <row r="14" spans="1:23" x14ac:dyDescent="0.25">
      <c r="A14" s="13"/>
      <c r="B14" s="14"/>
      <c r="C14" s="14"/>
      <c r="D14" s="4"/>
      <c r="E14" s="5"/>
      <c r="G14" s="13">
        <v>44952</v>
      </c>
      <c r="H14" s="14" t="s">
        <v>28</v>
      </c>
      <c r="I14" s="14" t="s">
        <v>48</v>
      </c>
      <c r="J14" s="4">
        <v>190</v>
      </c>
      <c r="K14" s="5">
        <v>190</v>
      </c>
      <c r="M14" s="13"/>
      <c r="N14" s="14"/>
      <c r="O14" s="14"/>
      <c r="P14" s="4"/>
      <c r="Q14" s="5"/>
      <c r="S14" s="13">
        <v>44944</v>
      </c>
      <c r="T14" s="14" t="s">
        <v>32</v>
      </c>
      <c r="U14" s="14" t="s">
        <v>29</v>
      </c>
      <c r="V14" s="4">
        <v>160</v>
      </c>
      <c r="W14" s="5">
        <v>200</v>
      </c>
    </row>
    <row r="15" spans="1:23" x14ac:dyDescent="0.25">
      <c r="A15" s="13"/>
      <c r="B15" s="14"/>
      <c r="C15" s="14"/>
      <c r="D15" s="4"/>
      <c r="E15" s="5"/>
      <c r="G15" s="13">
        <v>44953</v>
      </c>
      <c r="H15" s="14" t="s">
        <v>46</v>
      </c>
      <c r="I15" s="14" t="s">
        <v>47</v>
      </c>
      <c r="J15" s="4">
        <v>150</v>
      </c>
      <c r="K15" s="5">
        <v>150</v>
      </c>
      <c r="M15" s="13"/>
      <c r="N15" s="14"/>
      <c r="O15" s="14"/>
      <c r="P15" s="4"/>
      <c r="Q15" s="5"/>
      <c r="S15" s="13">
        <v>44945</v>
      </c>
      <c r="T15" s="14" t="s">
        <v>28</v>
      </c>
      <c r="U15" s="14" t="s">
        <v>51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44956</v>
      </c>
      <c r="H16" s="14" t="s">
        <v>46</v>
      </c>
      <c r="I16" s="14" t="s">
        <v>47</v>
      </c>
      <c r="J16" s="4">
        <v>150</v>
      </c>
      <c r="K16" s="5">
        <v>150</v>
      </c>
      <c r="M16" s="13"/>
      <c r="N16" s="14"/>
      <c r="O16" s="14"/>
      <c r="P16" s="4"/>
      <c r="Q16" s="5"/>
      <c r="S16" s="13">
        <v>44946</v>
      </c>
      <c r="T16" s="14" t="s">
        <v>62</v>
      </c>
      <c r="U16" s="14" t="s">
        <v>79</v>
      </c>
      <c r="V16" s="4">
        <v>150</v>
      </c>
      <c r="W16" s="5">
        <v>150</v>
      </c>
    </row>
    <row r="17" spans="1:23" x14ac:dyDescent="0.25">
      <c r="A17" s="13"/>
      <c r="B17" s="14"/>
      <c r="C17" s="14"/>
      <c r="D17" s="4"/>
      <c r="E17" s="5"/>
      <c r="G17" s="13"/>
      <c r="H17" s="14"/>
      <c r="I17" s="14"/>
      <c r="J17" s="4"/>
      <c r="K17" s="5"/>
      <c r="M17" s="13"/>
      <c r="N17" s="14"/>
      <c r="O17" s="14"/>
      <c r="P17" s="4"/>
      <c r="Q17" s="5"/>
      <c r="S17" s="13">
        <v>44947</v>
      </c>
      <c r="T17" s="14" t="s">
        <v>62</v>
      </c>
      <c r="U17" s="14" t="s">
        <v>84</v>
      </c>
      <c r="V17" s="4">
        <v>140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44949</v>
      </c>
      <c r="T18" s="14" t="s">
        <v>32</v>
      </c>
      <c r="U18" s="14" t="s">
        <v>29</v>
      </c>
      <c r="V18" s="4">
        <v>160</v>
      </c>
      <c r="W18" s="5">
        <v>200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44951</v>
      </c>
      <c r="T19" s="14" t="s">
        <v>38</v>
      </c>
      <c r="U19" s="14" t="s">
        <v>90</v>
      </c>
      <c r="V19" s="4">
        <v>160</v>
      </c>
      <c r="W19" s="5">
        <v>160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44953</v>
      </c>
      <c r="T20" s="14" t="s">
        <v>62</v>
      </c>
      <c r="U20" s="14" t="s">
        <v>48</v>
      </c>
      <c r="V20" s="4"/>
      <c r="W20" s="5">
        <v>170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>
        <v>44954</v>
      </c>
      <c r="T21" s="14" t="s">
        <v>62</v>
      </c>
      <c r="U21" s="14" t="s">
        <v>48</v>
      </c>
      <c r="V21" s="4">
        <v>170</v>
      </c>
      <c r="W21" s="5">
        <v>170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44956</v>
      </c>
      <c r="T22" s="14" t="s">
        <v>62</v>
      </c>
      <c r="U22" s="14" t="s">
        <v>29</v>
      </c>
      <c r="V22" s="4">
        <v>140</v>
      </c>
      <c r="W22" s="5">
        <v>140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800</v>
      </c>
      <c r="E27" s="16">
        <f>SUM(E4:E26)</f>
        <v>1030</v>
      </c>
      <c r="G27" s="46" t="s">
        <v>6</v>
      </c>
      <c r="H27" s="47"/>
      <c r="I27" s="48"/>
      <c r="J27" s="15">
        <f>SUM(J4:J26)</f>
        <v>1490</v>
      </c>
      <c r="K27" s="16">
        <f>SUM(K4:K26)</f>
        <v>2690</v>
      </c>
      <c r="M27" s="46" t="s">
        <v>6</v>
      </c>
      <c r="N27" s="47"/>
      <c r="O27" s="48"/>
      <c r="P27" s="15">
        <f>SUM(P4:P26)</f>
        <v>910</v>
      </c>
      <c r="Q27" s="16">
        <f>SUM(Q4:Q26)</f>
        <v>1070</v>
      </c>
      <c r="S27" s="46" t="s">
        <v>6</v>
      </c>
      <c r="T27" s="47"/>
      <c r="U27" s="48"/>
      <c r="V27" s="15">
        <f>SUM(V4:V26)</f>
        <v>2570</v>
      </c>
      <c r="W27" s="16">
        <f>SUM(W4:W26)</f>
        <v>3260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44931</v>
      </c>
      <c r="B33" s="3" t="s">
        <v>40</v>
      </c>
      <c r="C33" s="3" t="s">
        <v>41</v>
      </c>
      <c r="D33" s="4">
        <v>140</v>
      </c>
      <c r="E33" s="5">
        <v>140</v>
      </c>
      <c r="G33" s="2">
        <v>44930</v>
      </c>
      <c r="H33" s="3" t="s">
        <v>37</v>
      </c>
      <c r="I33" s="3" t="s">
        <v>31</v>
      </c>
      <c r="J33" s="4">
        <v>170</v>
      </c>
      <c r="K33" s="5">
        <v>170</v>
      </c>
      <c r="M33" s="2">
        <v>44938</v>
      </c>
      <c r="N33" s="3" t="s">
        <v>66</v>
      </c>
      <c r="O33" s="3" t="s">
        <v>67</v>
      </c>
      <c r="P33" s="4">
        <v>170</v>
      </c>
      <c r="Q33" s="5">
        <v>170</v>
      </c>
      <c r="S33" s="2">
        <v>44930</v>
      </c>
      <c r="T33" s="3" t="s">
        <v>33</v>
      </c>
      <c r="U33" s="3" t="s">
        <v>34</v>
      </c>
      <c r="V33" s="4">
        <v>100</v>
      </c>
      <c r="W33" s="5">
        <v>120</v>
      </c>
    </row>
    <row r="34" spans="1:23" x14ac:dyDescent="0.25">
      <c r="A34" s="2">
        <v>44932</v>
      </c>
      <c r="B34" s="2" t="s">
        <v>46</v>
      </c>
      <c r="C34" s="3" t="s">
        <v>47</v>
      </c>
      <c r="D34" s="4"/>
      <c r="E34" s="5">
        <v>150</v>
      </c>
      <c r="G34" s="2">
        <v>44932</v>
      </c>
      <c r="H34" s="3" t="s">
        <v>49</v>
      </c>
      <c r="I34" s="3" t="s">
        <v>47</v>
      </c>
      <c r="J34" s="4"/>
      <c r="K34" s="5">
        <v>200</v>
      </c>
      <c r="M34" s="2">
        <v>44942</v>
      </c>
      <c r="N34" s="3" t="s">
        <v>66</v>
      </c>
      <c r="O34" s="3" t="s">
        <v>67</v>
      </c>
      <c r="P34" s="4">
        <v>170</v>
      </c>
      <c r="Q34" s="5">
        <v>170</v>
      </c>
      <c r="S34" s="2">
        <v>44932</v>
      </c>
      <c r="T34" s="3" t="s">
        <v>38</v>
      </c>
      <c r="U34" s="3" t="s">
        <v>31</v>
      </c>
      <c r="V34" s="4">
        <v>160</v>
      </c>
      <c r="W34" s="5">
        <v>160</v>
      </c>
    </row>
    <row r="35" spans="1:23" x14ac:dyDescent="0.25">
      <c r="A35" s="2">
        <v>44935</v>
      </c>
      <c r="B35" s="3" t="s">
        <v>46</v>
      </c>
      <c r="C35" s="3" t="s">
        <v>47</v>
      </c>
      <c r="D35" s="4">
        <v>160</v>
      </c>
      <c r="E35" s="5">
        <v>200</v>
      </c>
      <c r="G35" s="2">
        <v>44933</v>
      </c>
      <c r="H35" s="3" t="s">
        <v>38</v>
      </c>
      <c r="I35" s="3" t="s">
        <v>48</v>
      </c>
      <c r="J35" s="4">
        <v>190</v>
      </c>
      <c r="K35" s="5">
        <v>190</v>
      </c>
      <c r="M35" s="2">
        <v>44945</v>
      </c>
      <c r="N35" s="3" t="s">
        <v>66</v>
      </c>
      <c r="O35" s="3" t="s">
        <v>77</v>
      </c>
      <c r="P35" s="4">
        <v>100</v>
      </c>
      <c r="Q35" s="5">
        <v>380</v>
      </c>
      <c r="S35" s="2">
        <v>44935</v>
      </c>
      <c r="T35" s="3" t="s">
        <v>52</v>
      </c>
      <c r="U35" s="3" t="s">
        <v>47</v>
      </c>
      <c r="V35" s="4"/>
      <c r="W35" s="5">
        <v>80</v>
      </c>
    </row>
    <row r="36" spans="1:23" x14ac:dyDescent="0.25">
      <c r="A36" s="2">
        <v>44937</v>
      </c>
      <c r="B36" s="3" t="s">
        <v>46</v>
      </c>
      <c r="C36" s="3" t="s">
        <v>47</v>
      </c>
      <c r="D36" s="4">
        <v>160</v>
      </c>
      <c r="E36" s="5">
        <v>200</v>
      </c>
      <c r="G36" s="2">
        <v>44936</v>
      </c>
      <c r="H36" s="3" t="s">
        <v>53</v>
      </c>
      <c r="I36" s="3" t="s">
        <v>54</v>
      </c>
      <c r="J36" s="4">
        <v>130</v>
      </c>
      <c r="K36" s="5">
        <v>130</v>
      </c>
      <c r="M36" s="2">
        <v>44949</v>
      </c>
      <c r="N36" s="3" t="s">
        <v>85</v>
      </c>
      <c r="O36" s="3" t="s">
        <v>67</v>
      </c>
      <c r="P36" s="4">
        <v>130</v>
      </c>
      <c r="Q36" s="5">
        <v>130</v>
      </c>
      <c r="S36" s="2">
        <v>44937</v>
      </c>
      <c r="T36" s="3" t="s">
        <v>58</v>
      </c>
      <c r="U36" s="3" t="s">
        <v>59</v>
      </c>
      <c r="V36" s="4">
        <v>170</v>
      </c>
      <c r="W36" s="5">
        <v>170</v>
      </c>
    </row>
    <row r="37" spans="1:23" x14ac:dyDescent="0.25">
      <c r="A37" s="2">
        <v>44938</v>
      </c>
      <c r="B37" s="3" t="s">
        <v>60</v>
      </c>
      <c r="C37" s="3" t="s">
        <v>61</v>
      </c>
      <c r="D37" s="4">
        <v>170</v>
      </c>
      <c r="E37" s="5">
        <v>170</v>
      </c>
      <c r="G37" s="2">
        <v>44937</v>
      </c>
      <c r="H37" s="3" t="s">
        <v>46</v>
      </c>
      <c r="I37" s="3" t="s">
        <v>47</v>
      </c>
      <c r="J37" s="4">
        <v>150</v>
      </c>
      <c r="K37" s="5">
        <v>150</v>
      </c>
      <c r="M37" s="2">
        <v>44951</v>
      </c>
      <c r="N37" s="3" t="s">
        <v>38</v>
      </c>
      <c r="O37" s="3" t="s">
        <v>39</v>
      </c>
      <c r="P37" s="4">
        <v>100</v>
      </c>
      <c r="Q37" s="5">
        <v>500</v>
      </c>
      <c r="S37" s="2">
        <v>44938</v>
      </c>
      <c r="T37" s="3" t="s">
        <v>30</v>
      </c>
      <c r="U37" s="3" t="s">
        <v>47</v>
      </c>
      <c r="V37" s="4">
        <v>170</v>
      </c>
      <c r="W37" s="5">
        <v>170</v>
      </c>
    </row>
    <row r="38" spans="1:23" x14ac:dyDescent="0.25">
      <c r="A38" s="23">
        <v>44942</v>
      </c>
      <c r="B38" s="7" t="s">
        <v>62</v>
      </c>
      <c r="C38" s="7" t="s">
        <v>47</v>
      </c>
      <c r="D38" s="8">
        <v>150</v>
      </c>
      <c r="E38" s="9">
        <v>150</v>
      </c>
      <c r="G38" s="13">
        <v>44938</v>
      </c>
      <c r="H38" s="7" t="s">
        <v>64</v>
      </c>
      <c r="I38" s="7" t="s">
        <v>51</v>
      </c>
      <c r="J38" s="8">
        <v>170</v>
      </c>
      <c r="K38" s="9">
        <v>170</v>
      </c>
      <c r="M38" s="13">
        <v>44953</v>
      </c>
      <c r="N38" s="7" t="s">
        <v>76</v>
      </c>
      <c r="O38" s="7" t="s">
        <v>93</v>
      </c>
      <c r="P38" s="8">
        <v>100</v>
      </c>
      <c r="Q38" s="9">
        <v>110</v>
      </c>
      <c r="S38" s="13">
        <v>44942</v>
      </c>
      <c r="T38" s="7" t="s">
        <v>69</v>
      </c>
      <c r="U38" s="7" t="s">
        <v>47</v>
      </c>
      <c r="V38" s="8"/>
      <c r="W38" s="9">
        <v>80</v>
      </c>
    </row>
    <row r="39" spans="1:23" x14ac:dyDescent="0.25">
      <c r="A39" s="2">
        <v>44944</v>
      </c>
      <c r="B39" s="3" t="s">
        <v>46</v>
      </c>
      <c r="C39" s="3" t="s">
        <v>47</v>
      </c>
      <c r="D39" s="4">
        <v>150</v>
      </c>
      <c r="E39" s="5">
        <v>150</v>
      </c>
      <c r="G39" s="2">
        <v>44939</v>
      </c>
      <c r="H39" s="3" t="s">
        <v>65</v>
      </c>
      <c r="I39" s="3" t="s">
        <v>48</v>
      </c>
      <c r="J39" s="4"/>
      <c r="K39" s="5">
        <v>170</v>
      </c>
      <c r="M39" s="2">
        <v>44956</v>
      </c>
      <c r="N39" s="3" t="s">
        <v>66</v>
      </c>
      <c r="O39" s="3" t="s">
        <v>67</v>
      </c>
      <c r="P39" s="4">
        <v>170</v>
      </c>
      <c r="Q39" s="5">
        <v>170</v>
      </c>
      <c r="S39" s="2">
        <v>44944</v>
      </c>
      <c r="T39" s="3" t="s">
        <v>52</v>
      </c>
      <c r="U39" s="3" t="s">
        <v>47</v>
      </c>
      <c r="V39" s="4"/>
      <c r="W39" s="5">
        <v>80</v>
      </c>
    </row>
    <row r="40" spans="1:23" x14ac:dyDescent="0.25">
      <c r="A40" s="10">
        <v>44946</v>
      </c>
      <c r="B40" s="10" t="s">
        <v>46</v>
      </c>
      <c r="C40" s="10" t="s">
        <v>47</v>
      </c>
      <c r="D40" s="11"/>
      <c r="E40" s="12">
        <v>150</v>
      </c>
      <c r="G40" s="10">
        <v>44942</v>
      </c>
      <c r="H40" s="10" t="s">
        <v>46</v>
      </c>
      <c r="I40" s="10" t="s">
        <v>47</v>
      </c>
      <c r="J40" s="11">
        <v>150</v>
      </c>
      <c r="K40" s="12">
        <v>150</v>
      </c>
      <c r="M40" s="10"/>
      <c r="N40" s="10"/>
      <c r="O40" s="10"/>
      <c r="P40" s="11"/>
      <c r="Q40" s="12"/>
      <c r="S40" s="10">
        <v>44945</v>
      </c>
      <c r="T40" s="10" t="s">
        <v>30</v>
      </c>
      <c r="U40" s="10" t="s">
        <v>47</v>
      </c>
      <c r="V40" s="11">
        <v>170</v>
      </c>
      <c r="W40" s="12">
        <v>170</v>
      </c>
    </row>
    <row r="41" spans="1:23" x14ac:dyDescent="0.25">
      <c r="A41" s="13">
        <v>44947</v>
      </c>
      <c r="B41" s="14" t="s">
        <v>62</v>
      </c>
      <c r="C41" s="14" t="s">
        <v>47</v>
      </c>
      <c r="D41" s="4">
        <v>170</v>
      </c>
      <c r="E41" s="5">
        <v>170</v>
      </c>
      <c r="G41" s="13">
        <v>44943</v>
      </c>
      <c r="H41" s="14" t="s">
        <v>74</v>
      </c>
      <c r="I41" s="14" t="s">
        <v>57</v>
      </c>
      <c r="J41" s="4">
        <v>100</v>
      </c>
      <c r="K41" s="5">
        <v>300</v>
      </c>
      <c r="M41" s="13"/>
      <c r="N41" s="14"/>
      <c r="O41" s="14"/>
      <c r="P41" s="4"/>
      <c r="Q41" s="5"/>
      <c r="S41" s="13">
        <v>44946</v>
      </c>
      <c r="T41" s="14" t="s">
        <v>52</v>
      </c>
      <c r="U41" s="14" t="s">
        <v>47</v>
      </c>
      <c r="V41" s="4"/>
      <c r="W41" s="5">
        <v>80</v>
      </c>
    </row>
    <row r="42" spans="1:23" x14ac:dyDescent="0.25">
      <c r="A42" s="13">
        <v>44949</v>
      </c>
      <c r="B42" s="14" t="s">
        <v>46</v>
      </c>
      <c r="C42" s="14" t="s">
        <v>47</v>
      </c>
      <c r="D42" s="4">
        <v>150</v>
      </c>
      <c r="E42" s="5">
        <v>150</v>
      </c>
      <c r="G42" s="13">
        <v>44944</v>
      </c>
      <c r="H42" s="14" t="s">
        <v>32</v>
      </c>
      <c r="I42" s="14" t="s">
        <v>78</v>
      </c>
      <c r="J42" s="4">
        <v>160</v>
      </c>
      <c r="K42" s="5">
        <v>200</v>
      </c>
      <c r="M42" s="13"/>
      <c r="N42" s="14"/>
      <c r="O42" s="14"/>
      <c r="P42" s="4"/>
      <c r="Q42" s="5"/>
      <c r="S42" s="13">
        <v>44949</v>
      </c>
      <c r="T42" s="14" t="s">
        <v>52</v>
      </c>
      <c r="U42" s="14" t="s">
        <v>47</v>
      </c>
      <c r="V42" s="4"/>
      <c r="W42" s="5">
        <v>80</v>
      </c>
    </row>
    <row r="43" spans="1:23" x14ac:dyDescent="0.25">
      <c r="A43" s="13">
        <v>44951</v>
      </c>
      <c r="B43" s="14" t="s">
        <v>46</v>
      </c>
      <c r="C43" s="14" t="s">
        <v>47</v>
      </c>
      <c r="D43" s="4">
        <v>150</v>
      </c>
      <c r="E43" s="5">
        <v>150</v>
      </c>
      <c r="G43" s="13">
        <v>44945</v>
      </c>
      <c r="H43" s="14" t="s">
        <v>49</v>
      </c>
      <c r="I43" s="14" t="s">
        <v>80</v>
      </c>
      <c r="J43" s="4">
        <v>150</v>
      </c>
      <c r="K43" s="5">
        <v>250</v>
      </c>
      <c r="M43" s="13"/>
      <c r="N43" s="14"/>
      <c r="O43" s="14"/>
      <c r="P43" s="4"/>
      <c r="Q43" s="5"/>
      <c r="S43" s="13">
        <v>44951</v>
      </c>
      <c r="T43" s="14" t="s">
        <v>91</v>
      </c>
      <c r="U43" s="14" t="s">
        <v>47</v>
      </c>
      <c r="V43" s="4">
        <v>100</v>
      </c>
      <c r="W43" s="5">
        <v>100</v>
      </c>
    </row>
    <row r="44" spans="1:23" x14ac:dyDescent="0.25">
      <c r="A44" s="13">
        <v>44952</v>
      </c>
      <c r="B44" s="14" t="s">
        <v>28</v>
      </c>
      <c r="C44" s="14" t="s">
        <v>47</v>
      </c>
      <c r="D44" s="4">
        <v>170</v>
      </c>
      <c r="E44" s="5">
        <v>170</v>
      </c>
      <c r="G44" s="13">
        <v>44946</v>
      </c>
      <c r="H44" s="14" t="s">
        <v>65</v>
      </c>
      <c r="I44" s="14" t="s">
        <v>47</v>
      </c>
      <c r="J44" s="4"/>
      <c r="K44" s="5">
        <v>150</v>
      </c>
      <c r="M44" s="13"/>
      <c r="N44" s="14"/>
      <c r="O44" s="14"/>
      <c r="P44" s="4"/>
      <c r="Q44" s="5"/>
      <c r="S44" s="13">
        <v>44952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44953</v>
      </c>
      <c r="B45" s="14" t="s">
        <v>60</v>
      </c>
      <c r="C45" s="14" t="s">
        <v>48</v>
      </c>
      <c r="D45" s="4"/>
      <c r="E45" s="5">
        <v>200</v>
      </c>
      <c r="G45" s="13">
        <v>21</v>
      </c>
      <c r="H45" s="14" t="s">
        <v>65</v>
      </c>
      <c r="I45" s="14" t="s">
        <v>51</v>
      </c>
      <c r="J45" s="4">
        <v>170</v>
      </c>
      <c r="K45" s="5">
        <v>170</v>
      </c>
      <c r="M45" s="13"/>
      <c r="N45" s="14"/>
      <c r="O45" s="14"/>
      <c r="P45" s="4"/>
      <c r="Q45" s="5"/>
      <c r="S45" s="13">
        <v>44953</v>
      </c>
      <c r="T45" s="14" t="s">
        <v>38</v>
      </c>
      <c r="U45" s="14" t="s">
        <v>47</v>
      </c>
      <c r="V45" s="4">
        <v>150</v>
      </c>
      <c r="W45" s="5">
        <v>150</v>
      </c>
    </row>
    <row r="46" spans="1:23" x14ac:dyDescent="0.25">
      <c r="A46" s="13">
        <v>44954</v>
      </c>
      <c r="B46" s="14" t="s">
        <v>62</v>
      </c>
      <c r="C46" s="14" t="s">
        <v>48</v>
      </c>
      <c r="D46" s="4">
        <v>170</v>
      </c>
      <c r="E46" s="5">
        <v>170</v>
      </c>
      <c r="G46" s="13">
        <v>44949</v>
      </c>
      <c r="H46" s="14" t="s">
        <v>55</v>
      </c>
      <c r="I46" s="14" t="s">
        <v>47</v>
      </c>
      <c r="J46" s="4">
        <v>150</v>
      </c>
      <c r="K46" s="5">
        <v>150</v>
      </c>
      <c r="M46" s="13"/>
      <c r="N46" s="14"/>
      <c r="O46" s="14"/>
      <c r="P46" s="4"/>
      <c r="Q46" s="5"/>
      <c r="S46" s="13">
        <v>44956</v>
      </c>
      <c r="T46" s="14" t="s">
        <v>52</v>
      </c>
      <c r="U46" s="14" t="s">
        <v>47</v>
      </c>
      <c r="V46" s="4"/>
      <c r="W46" s="5">
        <v>80</v>
      </c>
    </row>
    <row r="47" spans="1:23" x14ac:dyDescent="0.25">
      <c r="A47" s="13"/>
      <c r="B47" s="14"/>
      <c r="C47" s="14"/>
      <c r="D47" s="4"/>
      <c r="E47" s="5"/>
      <c r="G47" s="13">
        <v>44951</v>
      </c>
      <c r="H47" s="14" t="s">
        <v>46</v>
      </c>
      <c r="I47" s="14" t="s">
        <v>47</v>
      </c>
      <c r="J47" s="4">
        <v>160</v>
      </c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44953</v>
      </c>
      <c r="H48" s="14" t="s">
        <v>65</v>
      </c>
      <c r="I48" s="14" t="s">
        <v>48</v>
      </c>
      <c r="J48" s="4"/>
      <c r="K48" s="5">
        <v>170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>
        <v>44954</v>
      </c>
      <c r="H49" s="14" t="s">
        <v>65</v>
      </c>
      <c r="I49" s="14" t="s">
        <v>48</v>
      </c>
      <c r="J49" s="4">
        <v>170</v>
      </c>
      <c r="K49" s="5">
        <v>170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44956</v>
      </c>
      <c r="H50" s="14" t="s">
        <v>65</v>
      </c>
      <c r="I50" s="14" t="s">
        <v>47</v>
      </c>
      <c r="J50" s="4">
        <v>140</v>
      </c>
      <c r="K50" s="5">
        <v>140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1740</v>
      </c>
      <c r="E56" s="16">
        <f>SUM(E33:E55)</f>
        <v>2320</v>
      </c>
      <c r="G56" s="46" t="s">
        <v>6</v>
      </c>
      <c r="H56" s="47"/>
      <c r="I56" s="48"/>
      <c r="J56" s="15">
        <f>SUM(J33:J55)</f>
        <v>2160</v>
      </c>
      <c r="K56" s="16">
        <f>SUM(K33:K55)</f>
        <v>3230</v>
      </c>
      <c r="M56" s="46" t="s">
        <v>6</v>
      </c>
      <c r="N56" s="47"/>
      <c r="O56" s="48"/>
      <c r="P56" s="15">
        <f>SUM(P33:P55)</f>
        <v>940</v>
      </c>
      <c r="Q56" s="16">
        <f>SUM(Q33:Q55)</f>
        <v>1630</v>
      </c>
      <c r="S56" s="46" t="s">
        <v>6</v>
      </c>
      <c r="T56" s="47"/>
      <c r="U56" s="48"/>
      <c r="V56" s="15">
        <f>SUM(V33:V55)</f>
        <v>1190</v>
      </c>
      <c r="W56" s="16">
        <f>SUM(W33:W55)</f>
        <v>1690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/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44931</v>
      </c>
      <c r="B64" s="3" t="s">
        <v>43</v>
      </c>
      <c r="C64" s="3" t="s">
        <v>44</v>
      </c>
      <c r="D64" s="4">
        <v>100</v>
      </c>
      <c r="E64" s="5">
        <v>320</v>
      </c>
      <c r="G64" s="2">
        <v>44930</v>
      </c>
      <c r="H64" s="3" t="s">
        <v>35</v>
      </c>
      <c r="I64" s="3" t="s">
        <v>36</v>
      </c>
      <c r="J64" s="4">
        <v>100</v>
      </c>
      <c r="K64" s="5">
        <v>360</v>
      </c>
      <c r="M64" s="2">
        <v>44928</v>
      </c>
      <c r="N64" s="3" t="s">
        <v>30</v>
      </c>
      <c r="O64" s="3" t="s">
        <v>31</v>
      </c>
      <c r="P64" s="4">
        <v>170</v>
      </c>
      <c r="Q64" s="5">
        <v>170</v>
      </c>
      <c r="S64" s="2"/>
      <c r="T64" s="3"/>
      <c r="U64" s="3"/>
      <c r="V64" s="4"/>
      <c r="W64" s="5"/>
    </row>
    <row r="65" spans="1:23" x14ac:dyDescent="0.25">
      <c r="A65" s="2">
        <v>44933</v>
      </c>
      <c r="B65" s="3" t="s">
        <v>50</v>
      </c>
      <c r="C65" s="3" t="s">
        <v>48</v>
      </c>
      <c r="D65" s="4">
        <v>190</v>
      </c>
      <c r="E65" s="5">
        <v>190</v>
      </c>
      <c r="G65" s="2">
        <v>44931</v>
      </c>
      <c r="H65" s="3" t="s">
        <v>30</v>
      </c>
      <c r="I65" s="3" t="s">
        <v>45</v>
      </c>
      <c r="J65" s="4">
        <v>170</v>
      </c>
      <c r="K65" s="5">
        <v>170</v>
      </c>
      <c r="M65" s="2">
        <v>44930</v>
      </c>
      <c r="N65" s="3" t="s">
        <v>38</v>
      </c>
      <c r="O65" s="3" t="s">
        <v>39</v>
      </c>
      <c r="P65" s="4">
        <v>100</v>
      </c>
      <c r="Q65" s="5">
        <v>500</v>
      </c>
      <c r="S65" s="2"/>
      <c r="T65" s="3"/>
      <c r="U65" s="3"/>
      <c r="V65" s="4"/>
      <c r="W65" s="5"/>
    </row>
    <row r="66" spans="1:23" x14ac:dyDescent="0.25">
      <c r="A66" s="2">
        <v>44936</v>
      </c>
      <c r="B66" s="3" t="s">
        <v>28</v>
      </c>
      <c r="C66" s="3" t="s">
        <v>31</v>
      </c>
      <c r="D66" s="4">
        <v>170</v>
      </c>
      <c r="E66" s="5">
        <v>170</v>
      </c>
      <c r="G66" s="2">
        <v>44933</v>
      </c>
      <c r="H66" s="3" t="s">
        <v>38</v>
      </c>
      <c r="I66" s="3" t="s">
        <v>48</v>
      </c>
      <c r="J66" s="4">
        <v>170</v>
      </c>
      <c r="K66" s="5">
        <v>170</v>
      </c>
      <c r="M66" s="2">
        <v>44931</v>
      </c>
      <c r="N66" s="3" t="s">
        <v>42</v>
      </c>
      <c r="O66" s="3" t="s">
        <v>34</v>
      </c>
      <c r="P66" s="4">
        <v>100</v>
      </c>
      <c r="Q66" s="5">
        <v>120</v>
      </c>
      <c r="S66" s="2"/>
      <c r="T66" s="3"/>
      <c r="U66" s="3"/>
      <c r="V66" s="4"/>
      <c r="W66" s="5"/>
    </row>
    <row r="67" spans="1:23" x14ac:dyDescent="0.25">
      <c r="A67" s="2">
        <v>44937</v>
      </c>
      <c r="B67" s="3" t="s">
        <v>43</v>
      </c>
      <c r="C67" s="3" t="s">
        <v>57</v>
      </c>
      <c r="D67" s="4">
        <v>100</v>
      </c>
      <c r="E67" s="5">
        <v>300</v>
      </c>
      <c r="G67" s="2">
        <v>44935</v>
      </c>
      <c r="H67" s="3" t="s">
        <v>55</v>
      </c>
      <c r="I67" s="3" t="s">
        <v>47</v>
      </c>
      <c r="J67" s="4">
        <v>150</v>
      </c>
      <c r="K67" s="5">
        <v>150</v>
      </c>
      <c r="M67" s="2">
        <v>44932</v>
      </c>
      <c r="N67" s="3" t="s">
        <v>46</v>
      </c>
      <c r="O67" s="3" t="s">
        <v>47</v>
      </c>
      <c r="P67" s="4"/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44939</v>
      </c>
      <c r="B68" s="3" t="s">
        <v>43</v>
      </c>
      <c r="C68" s="3" t="s">
        <v>57</v>
      </c>
      <c r="D68" s="4">
        <v>100</v>
      </c>
      <c r="E68" s="5">
        <v>300</v>
      </c>
      <c r="G68" s="2">
        <v>44937</v>
      </c>
      <c r="H68" s="3" t="s">
        <v>55</v>
      </c>
      <c r="I68" s="3" t="s">
        <v>47</v>
      </c>
      <c r="J68" s="4">
        <v>150</v>
      </c>
      <c r="K68" s="5">
        <v>150</v>
      </c>
      <c r="M68" s="2">
        <v>44935</v>
      </c>
      <c r="N68" s="3" t="s">
        <v>56</v>
      </c>
      <c r="O68" s="3" t="s">
        <v>57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23">
        <v>44942</v>
      </c>
      <c r="B69" s="7" t="s">
        <v>70</v>
      </c>
      <c r="C69" s="7" t="s">
        <v>71</v>
      </c>
      <c r="D69" s="8">
        <v>150</v>
      </c>
      <c r="E69" s="9">
        <v>250</v>
      </c>
      <c r="G69" s="13">
        <v>44938</v>
      </c>
      <c r="H69" s="7" t="s">
        <v>62</v>
      </c>
      <c r="I69" s="7" t="s">
        <v>48</v>
      </c>
      <c r="J69" s="8">
        <v>170</v>
      </c>
      <c r="K69" s="9">
        <v>170</v>
      </c>
      <c r="M69" s="13">
        <v>44937</v>
      </c>
      <c r="N69" s="7" t="s">
        <v>38</v>
      </c>
      <c r="O69" s="7" t="s">
        <v>39</v>
      </c>
      <c r="P69" s="8">
        <v>100</v>
      </c>
      <c r="Q69" s="9">
        <v>500</v>
      </c>
      <c r="S69" s="17"/>
      <c r="T69" s="7"/>
      <c r="U69" s="7"/>
      <c r="V69" s="8"/>
      <c r="W69" s="9"/>
    </row>
    <row r="70" spans="1:23" x14ac:dyDescent="0.25">
      <c r="A70" s="2">
        <v>44943</v>
      </c>
      <c r="B70" s="3" t="s">
        <v>28</v>
      </c>
      <c r="C70" s="3" t="s">
        <v>31</v>
      </c>
      <c r="D70" s="4">
        <v>170</v>
      </c>
      <c r="E70" s="5">
        <v>170</v>
      </c>
      <c r="G70" s="2">
        <v>44942</v>
      </c>
      <c r="H70" s="3" t="s">
        <v>62</v>
      </c>
      <c r="I70" s="3" t="s">
        <v>72</v>
      </c>
      <c r="J70" s="4">
        <v>150</v>
      </c>
      <c r="K70" s="5">
        <v>150</v>
      </c>
      <c r="M70" s="2">
        <v>44939</v>
      </c>
      <c r="N70" s="3" t="s">
        <v>42</v>
      </c>
      <c r="O70" s="3" t="s">
        <v>34</v>
      </c>
      <c r="P70" s="4"/>
      <c r="Q70" s="5">
        <v>120</v>
      </c>
      <c r="S70" s="2"/>
      <c r="T70" s="3"/>
      <c r="U70" s="3"/>
      <c r="V70" s="4"/>
      <c r="W70" s="5"/>
    </row>
    <row r="71" spans="1:23" x14ac:dyDescent="0.25">
      <c r="A71" s="10">
        <v>44944</v>
      </c>
      <c r="B71" s="10" t="s">
        <v>50</v>
      </c>
      <c r="C71" s="10" t="s">
        <v>73</v>
      </c>
      <c r="D71" s="11">
        <v>100</v>
      </c>
      <c r="E71" s="12">
        <v>500</v>
      </c>
      <c r="G71" s="10">
        <v>44944</v>
      </c>
      <c r="H71" s="10" t="s">
        <v>62</v>
      </c>
      <c r="I71" s="10" t="s">
        <v>48</v>
      </c>
      <c r="J71" s="11">
        <v>170</v>
      </c>
      <c r="K71" s="12">
        <v>170</v>
      </c>
      <c r="M71" s="10">
        <v>44942</v>
      </c>
      <c r="N71" s="10" t="s">
        <v>46</v>
      </c>
      <c r="O71" s="10" t="s">
        <v>47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44945</v>
      </c>
      <c r="B72" s="14" t="s">
        <v>81</v>
      </c>
      <c r="C72" s="14" t="s">
        <v>47</v>
      </c>
      <c r="D72" s="4">
        <v>100</v>
      </c>
      <c r="E72" s="5">
        <v>230</v>
      </c>
      <c r="G72" s="13">
        <v>44945</v>
      </c>
      <c r="H72" s="14" t="s">
        <v>30</v>
      </c>
      <c r="I72" s="14" t="s">
        <v>47</v>
      </c>
      <c r="J72" s="4">
        <v>170</v>
      </c>
      <c r="K72" s="5">
        <v>170</v>
      </c>
      <c r="M72" s="13">
        <v>44943</v>
      </c>
      <c r="N72" s="14" t="s">
        <v>43</v>
      </c>
      <c r="O72" s="14" t="s">
        <v>75</v>
      </c>
      <c r="P72" s="4">
        <v>100</v>
      </c>
      <c r="Q72" s="5">
        <v>350</v>
      </c>
      <c r="S72" s="13"/>
      <c r="T72" s="14"/>
      <c r="U72" s="14"/>
      <c r="V72" s="4"/>
      <c r="W72" s="5"/>
    </row>
    <row r="73" spans="1:23" x14ac:dyDescent="0.25">
      <c r="A73" s="13">
        <v>44949</v>
      </c>
      <c r="B73" s="14" t="s">
        <v>88</v>
      </c>
      <c r="C73" s="14" t="s">
        <v>47</v>
      </c>
      <c r="D73" s="4">
        <v>130</v>
      </c>
      <c r="E73" s="5">
        <v>130</v>
      </c>
      <c r="G73" s="13">
        <v>44946</v>
      </c>
      <c r="H73" s="14" t="s">
        <v>49</v>
      </c>
      <c r="I73" s="14" t="s">
        <v>82</v>
      </c>
      <c r="J73" s="4"/>
      <c r="K73" s="5">
        <v>200</v>
      </c>
      <c r="M73" s="13">
        <v>44945</v>
      </c>
      <c r="N73" s="14" t="s">
        <v>70</v>
      </c>
      <c r="O73" s="14" t="s">
        <v>44</v>
      </c>
      <c r="P73" s="4">
        <v>100</v>
      </c>
      <c r="Q73" s="5">
        <v>350</v>
      </c>
      <c r="S73" s="13"/>
      <c r="T73" s="14"/>
      <c r="U73" s="14"/>
      <c r="V73" s="4"/>
      <c r="W73" s="5"/>
    </row>
    <row r="74" spans="1:23" x14ac:dyDescent="0.25">
      <c r="A74" s="13">
        <v>44951</v>
      </c>
      <c r="B74" s="14" t="s">
        <v>50</v>
      </c>
      <c r="C74" s="14" t="s">
        <v>73</v>
      </c>
      <c r="D74" s="4">
        <v>100</v>
      </c>
      <c r="E74" s="5">
        <v>500</v>
      </c>
      <c r="G74" s="13">
        <v>44947</v>
      </c>
      <c r="H74" s="14" t="s">
        <v>62</v>
      </c>
      <c r="I74" s="14" t="s">
        <v>86</v>
      </c>
      <c r="J74" s="4">
        <v>100</v>
      </c>
      <c r="K74" s="5">
        <v>300</v>
      </c>
      <c r="M74" s="13">
        <v>44946</v>
      </c>
      <c r="N74" s="14" t="s">
        <v>38</v>
      </c>
      <c r="O74" s="14" t="s">
        <v>51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44952</v>
      </c>
      <c r="B75" s="14" t="s">
        <v>81</v>
      </c>
      <c r="C75" s="14" t="s">
        <v>47</v>
      </c>
      <c r="D75" s="4">
        <v>100</v>
      </c>
      <c r="E75" s="5">
        <v>240</v>
      </c>
      <c r="G75" s="13">
        <v>44952</v>
      </c>
      <c r="H75" s="14" t="s">
        <v>49</v>
      </c>
      <c r="I75" s="14" t="s">
        <v>82</v>
      </c>
      <c r="J75" s="4">
        <v>150</v>
      </c>
      <c r="K75" s="5">
        <v>180</v>
      </c>
      <c r="M75" s="13">
        <v>44951</v>
      </c>
      <c r="N75" s="14" t="s">
        <v>92</v>
      </c>
      <c r="O75" s="14" t="s">
        <v>47</v>
      </c>
      <c r="P75" s="4">
        <v>130</v>
      </c>
      <c r="Q75" s="5">
        <v>130</v>
      </c>
      <c r="S75" s="13"/>
      <c r="T75" s="14"/>
      <c r="U75" s="14"/>
      <c r="V75" s="4"/>
      <c r="W75" s="5"/>
    </row>
    <row r="76" spans="1:23" x14ac:dyDescent="0.25">
      <c r="A76" s="13">
        <v>44953</v>
      </c>
      <c r="B76" s="14" t="s">
        <v>50</v>
      </c>
      <c r="C76" s="14" t="s">
        <v>31</v>
      </c>
      <c r="D76" s="4">
        <v>170</v>
      </c>
      <c r="E76" s="5">
        <v>170</v>
      </c>
      <c r="G76" s="13">
        <v>44954</v>
      </c>
      <c r="H76" s="14" t="s">
        <v>62</v>
      </c>
      <c r="I76" s="14" t="s">
        <v>45</v>
      </c>
      <c r="J76" s="4">
        <v>170</v>
      </c>
      <c r="K76" s="5">
        <v>170</v>
      </c>
      <c r="M76" s="13">
        <v>44952</v>
      </c>
      <c r="N76" s="14" t="s">
        <v>30</v>
      </c>
      <c r="O76" s="14" t="s">
        <v>48</v>
      </c>
      <c r="P76" s="4">
        <v>190</v>
      </c>
      <c r="Q76" s="5">
        <v>190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>
        <v>44956</v>
      </c>
      <c r="H77" s="14" t="s">
        <v>62</v>
      </c>
      <c r="I77" s="14" t="s">
        <v>45</v>
      </c>
      <c r="J77" s="4">
        <v>170</v>
      </c>
      <c r="K77" s="5">
        <v>170</v>
      </c>
      <c r="M77" s="13">
        <v>44953</v>
      </c>
      <c r="N77" s="14" t="s">
        <v>38</v>
      </c>
      <c r="O77" s="14" t="s">
        <v>48</v>
      </c>
      <c r="P77" s="4">
        <v>190</v>
      </c>
      <c r="Q77" s="5">
        <v>190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1680</v>
      </c>
      <c r="E87" s="16">
        <f>SUM(E64:E86)</f>
        <v>3470</v>
      </c>
      <c r="G87" s="46" t="s">
        <v>6</v>
      </c>
      <c r="H87" s="47"/>
      <c r="I87" s="48"/>
      <c r="J87" s="15">
        <f>SUM(J64:J86)</f>
        <v>1990</v>
      </c>
      <c r="K87" s="16">
        <f>SUM(K64:K86)</f>
        <v>2680</v>
      </c>
      <c r="M87" s="46" t="s">
        <v>6</v>
      </c>
      <c r="N87" s="47"/>
      <c r="O87" s="48"/>
      <c r="P87" s="15">
        <f>SUM(P64:P86)</f>
        <v>1440</v>
      </c>
      <c r="Q87" s="16">
        <f>SUM(Q64:Q86)</f>
        <v>3500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2570</v>
      </c>
      <c r="D100" s="18" t="s">
        <v>9</v>
      </c>
      <c r="E100" s="20" t="s">
        <v>17</v>
      </c>
      <c r="F100" s="18" t="str">
        <f>VLOOKUP(G100,$C$100:$D$110,2,0)</f>
        <v>PTO 0223</v>
      </c>
      <c r="G100" s="21">
        <f>LARGE($C$100:$C$110,A100)</f>
        <v>2570</v>
      </c>
    </row>
    <row r="101" spans="1:7" x14ac:dyDescent="0.25">
      <c r="A101">
        <v>2</v>
      </c>
      <c r="B101" s="18" t="s">
        <v>7</v>
      </c>
      <c r="C101" s="19">
        <f>J27</f>
        <v>1490</v>
      </c>
      <c r="D101" s="18" t="s">
        <v>7</v>
      </c>
      <c r="E101" s="20" t="s">
        <v>18</v>
      </c>
      <c r="F101" s="18" t="str">
        <f t="shared" ref="F101:F110" si="0">VLOOKUP(G101,$C$100:$D$110,2,0)</f>
        <v>GLL 0927</v>
      </c>
      <c r="G101" s="21">
        <f t="shared" ref="G101:G110" si="1">LARGE($C$100:$C$110,A101)</f>
        <v>2160</v>
      </c>
    </row>
    <row r="102" spans="1:7" x14ac:dyDescent="0.25">
      <c r="A102">
        <v>3</v>
      </c>
      <c r="B102" s="18" t="s">
        <v>0</v>
      </c>
      <c r="C102" s="19">
        <f>D27</f>
        <v>800</v>
      </c>
      <c r="D102" s="18" t="s">
        <v>0</v>
      </c>
      <c r="E102" s="20" t="s">
        <v>19</v>
      </c>
      <c r="F102" s="18" t="str">
        <f t="shared" si="0"/>
        <v>GBP 3078</v>
      </c>
      <c r="G102" s="21">
        <f t="shared" si="1"/>
        <v>1990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1740</v>
      </c>
    </row>
    <row r="104" spans="1:7" x14ac:dyDescent="0.25">
      <c r="A104">
        <v>5</v>
      </c>
      <c r="B104" s="18" t="s">
        <v>68</v>
      </c>
      <c r="C104" s="19">
        <f>P56</f>
        <v>940</v>
      </c>
      <c r="D104" s="18" t="s">
        <v>68</v>
      </c>
      <c r="E104" s="20" t="s">
        <v>21</v>
      </c>
      <c r="F104" s="18" t="str">
        <f t="shared" si="0"/>
        <v>GIR 0872</v>
      </c>
      <c r="G104" s="21">
        <f t="shared" si="1"/>
        <v>1680</v>
      </c>
    </row>
    <row r="105" spans="1:7" x14ac:dyDescent="0.25">
      <c r="A105">
        <v>6</v>
      </c>
      <c r="B105" s="18" t="s">
        <v>8</v>
      </c>
      <c r="C105" s="19">
        <f>P27</f>
        <v>910</v>
      </c>
      <c r="D105" s="18" t="s">
        <v>8</v>
      </c>
      <c r="E105" s="20" t="s">
        <v>22</v>
      </c>
      <c r="F105" s="18" t="s">
        <v>16</v>
      </c>
      <c r="G105" s="21">
        <f t="shared" si="1"/>
        <v>1490</v>
      </c>
    </row>
    <row r="106" spans="1:7" x14ac:dyDescent="0.25">
      <c r="A106">
        <v>7</v>
      </c>
      <c r="B106" s="18" t="s">
        <v>13</v>
      </c>
      <c r="C106" s="19">
        <f>V56</f>
        <v>1190</v>
      </c>
      <c r="D106" s="18" t="s">
        <v>13</v>
      </c>
      <c r="E106" s="20" t="s">
        <v>23</v>
      </c>
      <c r="F106" s="18" t="str">
        <f t="shared" si="0"/>
        <v>AFU 0919</v>
      </c>
      <c r="G106" s="21">
        <f t="shared" si="1"/>
        <v>1440</v>
      </c>
    </row>
    <row r="107" spans="1:7" x14ac:dyDescent="0.25">
      <c r="A107">
        <v>8</v>
      </c>
      <c r="B107" s="18" t="s">
        <v>10</v>
      </c>
      <c r="C107" s="19">
        <f>D56</f>
        <v>1740</v>
      </c>
      <c r="D107" s="18" t="s">
        <v>10</v>
      </c>
      <c r="E107" s="20" t="s">
        <v>24</v>
      </c>
      <c r="F107" s="18" t="str">
        <f t="shared" si="0"/>
        <v>PCS 1771</v>
      </c>
      <c r="G107" s="21">
        <f t="shared" si="1"/>
        <v>1190</v>
      </c>
    </row>
    <row r="108" spans="1:7" x14ac:dyDescent="0.25">
      <c r="A108">
        <v>9</v>
      </c>
      <c r="B108" s="18" t="s">
        <v>15</v>
      </c>
      <c r="C108" s="19">
        <f>J87</f>
        <v>1990</v>
      </c>
      <c r="D108" s="18" t="s">
        <v>15</v>
      </c>
      <c r="E108" s="20" t="s">
        <v>25</v>
      </c>
      <c r="F108" s="18" t="str">
        <f t="shared" si="0"/>
        <v>GSB 3779</v>
      </c>
      <c r="G108" s="21">
        <f t="shared" si="1"/>
        <v>940</v>
      </c>
    </row>
    <row r="109" spans="1:7" x14ac:dyDescent="0.25">
      <c r="A109">
        <v>10</v>
      </c>
      <c r="B109" s="18" t="s">
        <v>14</v>
      </c>
      <c r="C109" s="19">
        <f>D87</f>
        <v>1680</v>
      </c>
      <c r="D109" s="18" t="s">
        <v>14</v>
      </c>
      <c r="E109" s="20" t="s">
        <v>26</v>
      </c>
      <c r="F109" s="18" t="str">
        <f t="shared" si="0"/>
        <v>GBN 8358</v>
      </c>
      <c r="G109" s="21">
        <f t="shared" si="1"/>
        <v>910</v>
      </c>
    </row>
    <row r="110" spans="1:7" x14ac:dyDescent="0.25">
      <c r="A110">
        <v>11</v>
      </c>
      <c r="B110" s="18" t="s">
        <v>16</v>
      </c>
      <c r="C110" s="22">
        <f>P87</f>
        <v>1440</v>
      </c>
      <c r="D110" s="18" t="s">
        <v>16</v>
      </c>
      <c r="E110" s="20" t="s">
        <v>27</v>
      </c>
      <c r="F110" s="18" t="str">
        <f t="shared" si="0"/>
        <v>PAB 2383</v>
      </c>
      <c r="G110" s="21">
        <f t="shared" si="1"/>
        <v>800</v>
      </c>
    </row>
  </sheetData>
  <mergeCells count="24">
    <mergeCell ref="A87:C87"/>
    <mergeCell ref="G87:I87"/>
    <mergeCell ref="M87:O87"/>
    <mergeCell ref="S87:U87"/>
    <mergeCell ref="A56:C56"/>
    <mergeCell ref="G56:I56"/>
    <mergeCell ref="M56:O56"/>
    <mergeCell ref="S56:U56"/>
    <mergeCell ref="A61:E62"/>
    <mergeCell ref="G61:K62"/>
    <mergeCell ref="M61:Q62"/>
    <mergeCell ref="S61:W62"/>
    <mergeCell ref="S1:W2"/>
    <mergeCell ref="S27:U27"/>
    <mergeCell ref="A30:E31"/>
    <mergeCell ref="G30:K31"/>
    <mergeCell ref="M30:Q31"/>
    <mergeCell ref="S30:W31"/>
    <mergeCell ref="A1:E2"/>
    <mergeCell ref="A27:C27"/>
    <mergeCell ref="G1:K2"/>
    <mergeCell ref="G27:I27"/>
    <mergeCell ref="M1:Q2"/>
    <mergeCell ref="M27:O2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W111"/>
  <sheetViews>
    <sheetView tabSelected="1" workbookViewId="0">
      <selection activeCell="E7" sqref="E7"/>
    </sheetView>
  </sheetViews>
  <sheetFormatPr baseColWidth="10" defaultRowHeight="15" x14ac:dyDescent="0.25"/>
  <cols>
    <col min="13" max="13" width="15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45205</v>
      </c>
      <c r="B4" s="3" t="s">
        <v>65</v>
      </c>
      <c r="C4" s="3" t="s">
        <v>48</v>
      </c>
      <c r="D4" s="4"/>
      <c r="E4" s="5">
        <v>170</v>
      </c>
      <c r="G4" s="2">
        <v>45200</v>
      </c>
      <c r="H4" s="3" t="s">
        <v>43</v>
      </c>
      <c r="I4" s="3" t="s">
        <v>108</v>
      </c>
      <c r="J4" s="4">
        <v>100</v>
      </c>
      <c r="K4" s="5">
        <v>310</v>
      </c>
      <c r="M4" s="2">
        <v>45202</v>
      </c>
      <c r="N4" s="3" t="s">
        <v>406</v>
      </c>
      <c r="O4" s="3" t="s">
        <v>511</v>
      </c>
      <c r="P4" s="4">
        <v>150</v>
      </c>
      <c r="Q4" s="5">
        <v>150</v>
      </c>
      <c r="S4" s="2">
        <v>45201</v>
      </c>
      <c r="T4" s="3" t="s">
        <v>329</v>
      </c>
      <c r="U4" s="3" t="s">
        <v>67</v>
      </c>
      <c r="V4" s="4">
        <v>150</v>
      </c>
      <c r="W4" s="5">
        <v>150</v>
      </c>
    </row>
    <row r="5" spans="1:23" x14ac:dyDescent="0.25">
      <c r="A5" s="2">
        <v>45206</v>
      </c>
      <c r="B5" s="3" t="s">
        <v>518</v>
      </c>
      <c r="C5" s="3" t="s">
        <v>519</v>
      </c>
      <c r="D5" s="4">
        <v>100</v>
      </c>
      <c r="E5" s="5">
        <v>550</v>
      </c>
      <c r="G5" s="2">
        <v>45202</v>
      </c>
      <c r="H5" s="3" t="s">
        <v>315</v>
      </c>
      <c r="I5" s="3" t="s">
        <v>61</v>
      </c>
      <c r="J5" s="4">
        <v>150</v>
      </c>
      <c r="K5" s="5">
        <v>150</v>
      </c>
      <c r="M5" s="2">
        <v>45203</v>
      </c>
      <c r="N5" s="3" t="s">
        <v>516</v>
      </c>
      <c r="O5" s="3" t="s">
        <v>67</v>
      </c>
      <c r="P5" s="4">
        <v>120</v>
      </c>
      <c r="Q5" s="5">
        <v>120</v>
      </c>
      <c r="S5" s="2">
        <v>45202</v>
      </c>
      <c r="T5" s="3" t="s">
        <v>366</v>
      </c>
      <c r="U5" s="3" t="s">
        <v>116</v>
      </c>
      <c r="V5" s="4">
        <v>100</v>
      </c>
      <c r="W5" s="5">
        <v>285</v>
      </c>
    </row>
    <row r="6" spans="1:23" x14ac:dyDescent="0.25">
      <c r="A6" s="2">
        <v>45210</v>
      </c>
      <c r="B6" s="3" t="s">
        <v>46</v>
      </c>
      <c r="C6" s="3" t="s">
        <v>47</v>
      </c>
      <c r="D6" s="4">
        <v>160</v>
      </c>
      <c r="E6" s="5">
        <v>200</v>
      </c>
      <c r="G6" s="2">
        <v>45203</v>
      </c>
      <c r="H6" s="3" t="s">
        <v>490</v>
      </c>
      <c r="I6" s="3" t="s">
        <v>51</v>
      </c>
      <c r="J6" s="4">
        <v>100</v>
      </c>
      <c r="K6" s="5">
        <v>550</v>
      </c>
      <c r="M6" s="2">
        <v>45204</v>
      </c>
      <c r="N6" s="3" t="s">
        <v>516</v>
      </c>
      <c r="O6" s="3" t="s">
        <v>67</v>
      </c>
      <c r="P6" s="4">
        <v>120</v>
      </c>
      <c r="Q6" s="5">
        <v>120</v>
      </c>
      <c r="S6" s="2">
        <v>45203</v>
      </c>
      <c r="T6" s="3" t="s">
        <v>315</v>
      </c>
      <c r="U6" s="3" t="s">
        <v>67</v>
      </c>
      <c r="V6" s="4">
        <v>150</v>
      </c>
      <c r="W6" s="5">
        <v>150</v>
      </c>
    </row>
    <row r="7" spans="1:23" x14ac:dyDescent="0.25">
      <c r="A7" s="2">
        <v>45211</v>
      </c>
      <c r="B7" s="3" t="s">
        <v>493</v>
      </c>
      <c r="C7" s="3" t="s">
        <v>114</v>
      </c>
      <c r="D7" s="4">
        <v>100</v>
      </c>
      <c r="E7" s="5">
        <v>580</v>
      </c>
      <c r="G7" s="2">
        <v>45205</v>
      </c>
      <c r="H7" s="3" t="s">
        <v>520</v>
      </c>
      <c r="I7" s="3" t="s">
        <v>329</v>
      </c>
      <c r="J7" s="4">
        <v>100</v>
      </c>
      <c r="K7" s="5">
        <v>200</v>
      </c>
      <c r="M7" s="2"/>
      <c r="N7" s="3"/>
      <c r="O7" s="3"/>
      <c r="P7" s="4"/>
      <c r="Q7" s="5"/>
      <c r="S7" s="2">
        <v>45205</v>
      </c>
      <c r="T7" s="3" t="s">
        <v>315</v>
      </c>
      <c r="U7" s="3" t="s">
        <v>67</v>
      </c>
      <c r="V7" s="4"/>
      <c r="W7" s="5">
        <v>200</v>
      </c>
    </row>
    <row r="8" spans="1:23" x14ac:dyDescent="0.25">
      <c r="A8" s="10">
        <v>45212</v>
      </c>
      <c r="B8" s="10" t="s">
        <v>38</v>
      </c>
      <c r="C8" s="10" t="s">
        <v>47</v>
      </c>
      <c r="D8" s="11">
        <v>150</v>
      </c>
      <c r="E8" s="39">
        <v>150</v>
      </c>
      <c r="G8" s="17">
        <v>45208</v>
      </c>
      <c r="H8" s="3" t="s">
        <v>41</v>
      </c>
      <c r="I8" s="3" t="s">
        <v>51</v>
      </c>
      <c r="J8" s="4">
        <v>170</v>
      </c>
      <c r="K8" s="5">
        <v>170</v>
      </c>
      <c r="M8" s="2"/>
      <c r="N8" s="3"/>
      <c r="O8" s="3"/>
      <c r="P8" s="4"/>
      <c r="Q8" s="5"/>
      <c r="S8" s="2">
        <v>45207</v>
      </c>
      <c r="T8" s="3" t="s">
        <v>366</v>
      </c>
      <c r="U8" s="3" t="s">
        <v>116</v>
      </c>
      <c r="V8" s="4">
        <v>100</v>
      </c>
      <c r="W8" s="5">
        <v>285</v>
      </c>
    </row>
    <row r="9" spans="1:23" x14ac:dyDescent="0.25">
      <c r="A9" s="2">
        <v>45215</v>
      </c>
      <c r="B9" s="3" t="s">
        <v>518</v>
      </c>
      <c r="C9" s="3" t="s">
        <v>114</v>
      </c>
      <c r="D9" s="4">
        <v>100</v>
      </c>
      <c r="E9" s="5">
        <v>500</v>
      </c>
      <c r="G9" s="17">
        <v>45210</v>
      </c>
      <c r="H9" s="7" t="s">
        <v>43</v>
      </c>
      <c r="I9" s="7" t="s">
        <v>110</v>
      </c>
      <c r="J9" s="8">
        <v>100</v>
      </c>
      <c r="K9" s="9">
        <v>285</v>
      </c>
      <c r="M9" s="17"/>
      <c r="N9" s="7"/>
      <c r="O9" s="7"/>
      <c r="P9" s="8"/>
      <c r="Q9" s="9"/>
      <c r="S9" s="2">
        <v>45208</v>
      </c>
      <c r="T9" s="3" t="s">
        <v>315</v>
      </c>
      <c r="U9" s="3" t="s">
        <v>67</v>
      </c>
      <c r="V9" s="4">
        <v>160</v>
      </c>
      <c r="W9" s="5">
        <v>200</v>
      </c>
    </row>
    <row r="10" spans="1:23" x14ac:dyDescent="0.25">
      <c r="A10" s="2">
        <v>45217</v>
      </c>
      <c r="B10" s="3" t="s">
        <v>538</v>
      </c>
      <c r="C10" s="3" t="s">
        <v>114</v>
      </c>
      <c r="D10" s="4">
        <v>200</v>
      </c>
      <c r="E10" s="5">
        <v>550</v>
      </c>
      <c r="G10" s="2">
        <v>45211</v>
      </c>
      <c r="H10" s="3" t="s">
        <v>43</v>
      </c>
      <c r="I10" s="3" t="s">
        <v>110</v>
      </c>
      <c r="J10" s="4">
        <v>100</v>
      </c>
      <c r="K10" s="5">
        <v>285</v>
      </c>
      <c r="M10" s="2"/>
      <c r="N10" s="3"/>
      <c r="O10" s="3"/>
      <c r="P10" s="4"/>
      <c r="Q10" s="5"/>
      <c r="S10" s="2">
        <v>45210</v>
      </c>
      <c r="T10" s="3" t="s">
        <v>60</v>
      </c>
      <c r="U10" s="3" t="s">
        <v>114</v>
      </c>
      <c r="V10" s="4">
        <v>100</v>
      </c>
      <c r="W10" s="5">
        <v>520</v>
      </c>
    </row>
    <row r="11" spans="1:23" x14ac:dyDescent="0.25">
      <c r="A11" s="10">
        <v>45217</v>
      </c>
      <c r="B11" s="10" t="s">
        <v>65</v>
      </c>
      <c r="C11" s="10" t="s">
        <v>39</v>
      </c>
      <c r="D11" s="11">
        <v>100</v>
      </c>
      <c r="E11" s="12">
        <v>500</v>
      </c>
      <c r="G11" s="14"/>
      <c r="H11" s="14"/>
      <c r="I11" s="14"/>
      <c r="J11" s="14"/>
      <c r="K11" s="14"/>
      <c r="M11" s="10"/>
      <c r="N11" s="10"/>
      <c r="O11" s="10"/>
      <c r="P11" s="11"/>
      <c r="Q11" s="12"/>
      <c r="S11" s="10">
        <v>45211</v>
      </c>
      <c r="T11" s="10" t="s">
        <v>529</v>
      </c>
      <c r="U11" s="10" t="s">
        <v>528</v>
      </c>
      <c r="V11" s="11">
        <v>100</v>
      </c>
      <c r="W11" s="12">
        <v>140</v>
      </c>
    </row>
    <row r="12" spans="1:23" x14ac:dyDescent="0.25">
      <c r="A12" s="13">
        <v>45219</v>
      </c>
      <c r="B12" s="14" t="s">
        <v>533</v>
      </c>
      <c r="C12" s="14" t="s">
        <v>475</v>
      </c>
      <c r="D12" s="4"/>
      <c r="E12" s="5">
        <v>100</v>
      </c>
      <c r="G12" s="13">
        <v>45212</v>
      </c>
      <c r="H12" s="14" t="s">
        <v>41</v>
      </c>
      <c r="I12" s="14" t="s">
        <v>51</v>
      </c>
      <c r="J12" s="4"/>
      <c r="K12" s="5">
        <v>170</v>
      </c>
      <c r="M12" s="13"/>
      <c r="N12" s="14"/>
      <c r="O12" s="14"/>
      <c r="P12" s="4"/>
      <c r="Q12" s="5"/>
      <c r="S12" s="13">
        <v>45212</v>
      </c>
      <c r="T12" s="14" t="s">
        <v>315</v>
      </c>
      <c r="U12" s="14" t="s">
        <v>67</v>
      </c>
      <c r="V12" s="4"/>
      <c r="W12" s="5">
        <v>200</v>
      </c>
    </row>
    <row r="13" spans="1:23" x14ac:dyDescent="0.25">
      <c r="A13" s="13">
        <v>45220</v>
      </c>
      <c r="B13" s="14" t="s">
        <v>518</v>
      </c>
      <c r="C13" s="14" t="s">
        <v>114</v>
      </c>
      <c r="D13" s="4">
        <v>100</v>
      </c>
      <c r="E13" s="5">
        <v>550</v>
      </c>
      <c r="G13" s="13">
        <v>44820</v>
      </c>
      <c r="H13" s="14" t="s">
        <v>446</v>
      </c>
      <c r="I13" s="14" t="s">
        <v>51</v>
      </c>
      <c r="J13" s="4">
        <v>190</v>
      </c>
      <c r="K13" s="5">
        <v>190</v>
      </c>
      <c r="M13" s="13"/>
      <c r="N13" s="14"/>
      <c r="O13" s="14"/>
      <c r="P13" s="4"/>
      <c r="Q13" s="5"/>
      <c r="S13" s="13">
        <v>45215</v>
      </c>
      <c r="T13" s="14" t="s">
        <v>446</v>
      </c>
      <c r="U13" s="14" t="s">
        <v>51</v>
      </c>
      <c r="V13" s="4">
        <v>190</v>
      </c>
      <c r="W13" s="5">
        <v>190</v>
      </c>
    </row>
    <row r="14" spans="1:23" x14ac:dyDescent="0.25">
      <c r="A14" s="13">
        <v>45223</v>
      </c>
      <c r="B14" s="14" t="s">
        <v>418</v>
      </c>
      <c r="C14" s="14" t="s">
        <v>545</v>
      </c>
      <c r="D14" s="4">
        <v>150</v>
      </c>
      <c r="E14" s="5">
        <v>150</v>
      </c>
      <c r="G14" s="13">
        <v>45217</v>
      </c>
      <c r="H14" s="14" t="s">
        <v>315</v>
      </c>
      <c r="I14" s="14" t="s">
        <v>67</v>
      </c>
      <c r="J14" s="4">
        <v>160</v>
      </c>
      <c r="K14" s="5">
        <v>200</v>
      </c>
      <c r="M14" s="13"/>
      <c r="N14" s="14"/>
      <c r="O14" s="14"/>
      <c r="P14" s="4"/>
      <c r="Q14" s="5"/>
      <c r="S14" s="13">
        <v>45217</v>
      </c>
      <c r="T14" s="14" t="s">
        <v>315</v>
      </c>
      <c r="U14" s="14" t="s">
        <v>67</v>
      </c>
      <c r="V14" s="4">
        <v>160</v>
      </c>
      <c r="W14" s="5">
        <v>200</v>
      </c>
    </row>
    <row r="15" spans="1:23" x14ac:dyDescent="0.25">
      <c r="A15" s="13">
        <v>45224</v>
      </c>
      <c r="B15" s="14" t="s">
        <v>329</v>
      </c>
      <c r="C15" s="14" t="s">
        <v>552</v>
      </c>
      <c r="D15" s="4">
        <v>100</v>
      </c>
      <c r="E15" s="5">
        <v>530</v>
      </c>
      <c r="G15" s="13">
        <v>45218</v>
      </c>
      <c r="H15" s="14" t="s">
        <v>74</v>
      </c>
      <c r="I15" s="14" t="s">
        <v>120</v>
      </c>
      <c r="J15" s="4">
        <v>100</v>
      </c>
      <c r="K15" s="5">
        <v>285</v>
      </c>
      <c r="M15" s="13"/>
      <c r="N15" s="14"/>
      <c r="O15" s="14"/>
      <c r="P15" s="4"/>
      <c r="Q15" s="5"/>
      <c r="S15" s="13">
        <v>45219</v>
      </c>
      <c r="T15" s="14" t="s">
        <v>315</v>
      </c>
      <c r="U15" s="14" t="s">
        <v>67</v>
      </c>
      <c r="V15" s="4"/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45222</v>
      </c>
      <c r="H16" s="14" t="s">
        <v>315</v>
      </c>
      <c r="I16" s="14" t="s">
        <v>67</v>
      </c>
      <c r="J16" s="4">
        <v>160</v>
      </c>
      <c r="K16" s="5">
        <v>200</v>
      </c>
      <c r="M16" s="13"/>
      <c r="N16" s="14"/>
      <c r="O16" s="14"/>
      <c r="P16" s="4"/>
      <c r="Q16" s="5"/>
      <c r="S16" s="13">
        <v>45222</v>
      </c>
      <c r="T16" s="14" t="s">
        <v>315</v>
      </c>
      <c r="U16" s="14" t="s">
        <v>67</v>
      </c>
      <c r="V16" s="4">
        <v>160</v>
      </c>
      <c r="W16" s="5">
        <v>200</v>
      </c>
    </row>
    <row r="17" spans="1:23" x14ac:dyDescent="0.25">
      <c r="A17" s="13"/>
      <c r="B17" s="14"/>
      <c r="C17" s="14"/>
      <c r="D17" s="4"/>
      <c r="E17" s="5"/>
      <c r="G17" s="13">
        <v>45223</v>
      </c>
      <c r="H17" s="14" t="s">
        <v>41</v>
      </c>
      <c r="I17" s="14" t="s">
        <v>399</v>
      </c>
      <c r="J17" s="4">
        <v>140</v>
      </c>
      <c r="K17" s="5">
        <v>140</v>
      </c>
      <c r="M17" s="13"/>
      <c r="N17" s="14"/>
      <c r="O17" s="14"/>
      <c r="P17" s="4"/>
      <c r="Q17" s="5"/>
      <c r="S17" s="13">
        <v>45223</v>
      </c>
      <c r="T17" s="14" t="s">
        <v>546</v>
      </c>
      <c r="U17" s="14" t="s">
        <v>47</v>
      </c>
      <c r="V17" s="4">
        <v>150</v>
      </c>
      <c r="W17" s="5">
        <v>150</v>
      </c>
    </row>
    <row r="18" spans="1:23" x14ac:dyDescent="0.25">
      <c r="A18" s="13"/>
      <c r="B18" s="14"/>
      <c r="C18" s="14"/>
      <c r="D18" s="4"/>
      <c r="E18" s="5"/>
      <c r="G18" s="13"/>
      <c r="H18" s="14"/>
      <c r="I18" s="14"/>
      <c r="J18" s="4"/>
      <c r="K18" s="5"/>
      <c r="M18" s="13"/>
      <c r="N18" s="14"/>
      <c r="O18" s="14"/>
      <c r="P18" s="4"/>
      <c r="Q18" s="5"/>
      <c r="S18" s="13">
        <v>45223</v>
      </c>
      <c r="T18" s="14" t="s">
        <v>329</v>
      </c>
      <c r="U18" s="14" t="s">
        <v>48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45224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1260</v>
      </c>
      <c r="E27" s="16">
        <f>SUM(E4:E26)</f>
        <v>4530</v>
      </c>
      <c r="G27" s="46" t="s">
        <v>6</v>
      </c>
      <c r="H27" s="47"/>
      <c r="I27" s="48"/>
      <c r="J27" s="15">
        <f>SUM(J4:J26)</f>
        <v>1570</v>
      </c>
      <c r="K27" s="16">
        <f>SUM(K4:K26)</f>
        <v>3135</v>
      </c>
      <c r="M27" s="46" t="s">
        <v>6</v>
      </c>
      <c r="N27" s="47"/>
      <c r="O27" s="48"/>
      <c r="P27" s="15">
        <f>SUM(P4:P26)</f>
        <v>390</v>
      </c>
      <c r="Q27" s="16">
        <f>SUM(Q4:Q26)</f>
        <v>390</v>
      </c>
      <c r="S27" s="46" t="s">
        <v>6</v>
      </c>
      <c r="T27" s="47"/>
      <c r="U27" s="48"/>
      <c r="V27" s="15">
        <f>SUM(V4:V26)</f>
        <v>1850</v>
      </c>
      <c r="W27" s="16">
        <f>SUM(W4:W26)</f>
        <v>3440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45203</v>
      </c>
      <c r="B33" s="3" t="s">
        <v>315</v>
      </c>
      <c r="C33" s="3" t="s">
        <v>67</v>
      </c>
      <c r="D33" s="4">
        <v>160</v>
      </c>
      <c r="E33" s="5">
        <v>200</v>
      </c>
      <c r="G33" s="2">
        <v>45200</v>
      </c>
      <c r="H33" s="3" t="s">
        <v>512</v>
      </c>
      <c r="I33" s="3"/>
      <c r="J33" s="4">
        <v>100</v>
      </c>
      <c r="K33" s="5">
        <v>100</v>
      </c>
      <c r="M33" s="2">
        <v>45201</v>
      </c>
      <c r="N33" s="3" t="s">
        <v>315</v>
      </c>
      <c r="O33" s="3" t="s">
        <v>67</v>
      </c>
      <c r="P33" s="4">
        <v>160</v>
      </c>
      <c r="Q33" s="5">
        <v>200</v>
      </c>
      <c r="S33" s="2">
        <v>45200</v>
      </c>
      <c r="T33" s="3" t="s">
        <v>509</v>
      </c>
      <c r="U33" s="3" t="s">
        <v>370</v>
      </c>
      <c r="V33" s="4">
        <v>80</v>
      </c>
      <c r="W33" s="5">
        <v>80</v>
      </c>
    </row>
    <row r="34" spans="1:23" x14ac:dyDescent="0.25">
      <c r="A34" s="2">
        <v>45208</v>
      </c>
      <c r="B34" s="3" t="s">
        <v>315</v>
      </c>
      <c r="C34" s="3" t="s">
        <v>67</v>
      </c>
      <c r="D34" s="4">
        <v>160</v>
      </c>
      <c r="E34" s="5">
        <v>200</v>
      </c>
      <c r="G34" s="2">
        <v>45205</v>
      </c>
      <c r="H34" s="3" t="s">
        <v>315</v>
      </c>
      <c r="I34" s="3" t="s">
        <v>67</v>
      </c>
      <c r="J34" s="4"/>
      <c r="K34" s="5">
        <v>200</v>
      </c>
      <c r="M34" s="2">
        <v>45202</v>
      </c>
      <c r="N34" s="3" t="s">
        <v>514</v>
      </c>
      <c r="O34" s="3" t="s">
        <v>116</v>
      </c>
      <c r="P34" s="4">
        <v>100</v>
      </c>
      <c r="Q34" s="5">
        <v>285</v>
      </c>
      <c r="S34" s="2">
        <v>45202</v>
      </c>
      <c r="T34" s="3" t="s">
        <v>406</v>
      </c>
      <c r="U34" s="3" t="s">
        <v>400</v>
      </c>
      <c r="V34" s="4">
        <v>150</v>
      </c>
      <c r="W34" s="5">
        <v>150</v>
      </c>
    </row>
    <row r="35" spans="1:23" x14ac:dyDescent="0.25">
      <c r="A35" s="2">
        <v>45211</v>
      </c>
      <c r="B35" s="3" t="s">
        <v>516</v>
      </c>
      <c r="C35" s="3" t="s">
        <v>114</v>
      </c>
      <c r="D35" s="4">
        <v>100</v>
      </c>
      <c r="E35" s="5">
        <v>550</v>
      </c>
      <c r="G35" s="2">
        <v>45206</v>
      </c>
      <c r="H35" s="3" t="s">
        <v>60</v>
      </c>
      <c r="I35" s="3" t="s">
        <v>67</v>
      </c>
      <c r="J35" s="4">
        <v>150</v>
      </c>
      <c r="K35" s="5">
        <v>150</v>
      </c>
      <c r="M35" s="2">
        <v>45203</v>
      </c>
      <c r="N35" s="3" t="s">
        <v>315</v>
      </c>
      <c r="O35" s="3" t="s">
        <v>67</v>
      </c>
      <c r="P35" s="4">
        <v>160</v>
      </c>
      <c r="Q35" s="5">
        <v>200</v>
      </c>
      <c r="S35" s="2">
        <v>45203</v>
      </c>
      <c r="T35" s="3" t="s">
        <v>60</v>
      </c>
      <c r="U35" s="3" t="s">
        <v>67</v>
      </c>
      <c r="V35" s="4">
        <v>150</v>
      </c>
      <c r="W35" s="5">
        <v>150</v>
      </c>
    </row>
    <row r="36" spans="1:23" x14ac:dyDescent="0.25">
      <c r="A36" s="17">
        <v>45212</v>
      </c>
      <c r="B36" s="3" t="s">
        <v>533</v>
      </c>
      <c r="C36" s="14" t="s">
        <v>329</v>
      </c>
      <c r="D36" s="4">
        <v>100</v>
      </c>
      <c r="E36" s="5">
        <v>330</v>
      </c>
      <c r="G36" s="2">
        <v>45206</v>
      </c>
      <c r="H36" s="3" t="s">
        <v>83</v>
      </c>
      <c r="I36" s="3" t="s">
        <v>521</v>
      </c>
      <c r="J36" s="4">
        <v>100</v>
      </c>
      <c r="K36" s="5">
        <v>500</v>
      </c>
      <c r="M36" s="2">
        <v>45205</v>
      </c>
      <c r="N36" s="3" t="s">
        <v>60</v>
      </c>
      <c r="O36" s="3" t="s">
        <v>67</v>
      </c>
      <c r="P36" s="4">
        <v>150</v>
      </c>
      <c r="Q36" s="5">
        <v>150</v>
      </c>
      <c r="S36" s="2">
        <v>45205</v>
      </c>
      <c r="T36" s="3" t="s">
        <v>60</v>
      </c>
      <c r="U36" s="3" t="s">
        <v>67</v>
      </c>
      <c r="V36" s="4">
        <v>150</v>
      </c>
      <c r="W36" s="5">
        <v>150</v>
      </c>
    </row>
    <row r="37" spans="1:23" x14ac:dyDescent="0.25">
      <c r="A37" s="6">
        <v>45215</v>
      </c>
      <c r="B37" s="3" t="s">
        <v>329</v>
      </c>
      <c r="C37" s="14" t="s">
        <v>535</v>
      </c>
      <c r="D37" s="4">
        <v>140</v>
      </c>
      <c r="E37" s="5">
        <v>140</v>
      </c>
      <c r="G37" s="17">
        <v>45179</v>
      </c>
      <c r="H37" s="3" t="s">
        <v>524</v>
      </c>
      <c r="I37" s="3" t="s">
        <v>525</v>
      </c>
      <c r="J37" s="4">
        <v>180</v>
      </c>
      <c r="K37" s="5">
        <v>180</v>
      </c>
      <c r="M37" s="2">
        <v>45208</v>
      </c>
      <c r="N37" s="3" t="s">
        <v>315</v>
      </c>
      <c r="O37" s="3" t="s">
        <v>67</v>
      </c>
      <c r="P37" s="4">
        <v>150</v>
      </c>
      <c r="Q37" s="5">
        <v>150</v>
      </c>
      <c r="S37" s="2">
        <v>45211</v>
      </c>
      <c r="T37" s="3" t="s">
        <v>60</v>
      </c>
      <c r="U37" s="3" t="s">
        <v>61</v>
      </c>
      <c r="V37" s="4">
        <v>160</v>
      </c>
      <c r="W37" s="5">
        <v>160</v>
      </c>
    </row>
    <row r="38" spans="1:23" x14ac:dyDescent="0.25">
      <c r="A38" s="6">
        <v>45217</v>
      </c>
      <c r="B38" s="7" t="s">
        <v>315</v>
      </c>
      <c r="C38" s="7" t="s">
        <v>67</v>
      </c>
      <c r="D38" s="8">
        <v>160</v>
      </c>
      <c r="E38" s="9">
        <v>200</v>
      </c>
      <c r="G38" s="37">
        <v>45211</v>
      </c>
      <c r="H38" s="7" t="s">
        <v>506</v>
      </c>
      <c r="I38" s="7" t="s">
        <v>67</v>
      </c>
      <c r="J38" s="8">
        <v>100</v>
      </c>
      <c r="K38" s="9">
        <v>200</v>
      </c>
      <c r="M38" s="17">
        <v>45210</v>
      </c>
      <c r="N38" s="7" t="s">
        <v>514</v>
      </c>
      <c r="O38" s="7" t="s">
        <v>120</v>
      </c>
      <c r="P38" s="8">
        <v>100</v>
      </c>
      <c r="Q38" s="9">
        <v>285</v>
      </c>
      <c r="S38" s="17">
        <v>45212</v>
      </c>
      <c r="T38" s="7" t="s">
        <v>60</v>
      </c>
      <c r="U38" s="7" t="s">
        <v>67</v>
      </c>
      <c r="V38" s="8">
        <v>150</v>
      </c>
      <c r="W38" s="9">
        <v>150</v>
      </c>
    </row>
    <row r="39" spans="1:23" x14ac:dyDescent="0.25">
      <c r="A39" s="2">
        <v>45218</v>
      </c>
      <c r="B39" s="3" t="s">
        <v>329</v>
      </c>
      <c r="C39" s="3" t="s">
        <v>123</v>
      </c>
      <c r="D39" s="4">
        <v>100</v>
      </c>
      <c r="E39" s="5">
        <v>300</v>
      </c>
      <c r="G39" s="2">
        <v>45212</v>
      </c>
      <c r="H39" s="3" t="s">
        <v>315</v>
      </c>
      <c r="I39" s="3" t="s">
        <v>67</v>
      </c>
      <c r="J39" s="4"/>
      <c r="K39" s="5">
        <v>200</v>
      </c>
      <c r="M39" s="2">
        <v>45212</v>
      </c>
      <c r="N39" s="3" t="s">
        <v>315</v>
      </c>
      <c r="O39" s="3" t="s">
        <v>532</v>
      </c>
      <c r="P39" s="4">
        <v>100</v>
      </c>
      <c r="Q39" s="5">
        <v>500</v>
      </c>
      <c r="S39" s="10">
        <v>45215</v>
      </c>
      <c r="T39" s="10" t="s">
        <v>60</v>
      </c>
      <c r="U39" s="10" t="s">
        <v>61</v>
      </c>
      <c r="V39" s="11">
        <v>160</v>
      </c>
      <c r="W39" s="12">
        <v>160</v>
      </c>
    </row>
    <row r="40" spans="1:23" x14ac:dyDescent="0.25">
      <c r="A40" s="10">
        <v>45219</v>
      </c>
      <c r="B40" s="10" t="s">
        <v>329</v>
      </c>
      <c r="C40" s="10" t="s">
        <v>51</v>
      </c>
      <c r="D40" s="11"/>
      <c r="E40" s="12">
        <v>170</v>
      </c>
      <c r="G40" s="10">
        <v>45215</v>
      </c>
      <c r="H40" s="10" t="s">
        <v>446</v>
      </c>
      <c r="I40" s="10" t="s">
        <v>51</v>
      </c>
      <c r="J40" s="11">
        <v>190</v>
      </c>
      <c r="K40" s="12">
        <v>190</v>
      </c>
      <c r="M40" s="10">
        <v>45215</v>
      </c>
      <c r="N40" s="10" t="s">
        <v>315</v>
      </c>
      <c r="O40" s="10" t="s">
        <v>67</v>
      </c>
      <c r="P40" s="11">
        <v>160</v>
      </c>
      <c r="Q40" s="12">
        <v>200</v>
      </c>
      <c r="S40" s="10">
        <v>45217</v>
      </c>
      <c r="T40" s="10" t="s">
        <v>60</v>
      </c>
      <c r="U40" s="10" t="s">
        <v>67</v>
      </c>
      <c r="V40" s="11">
        <v>150</v>
      </c>
      <c r="W40" s="12">
        <v>150</v>
      </c>
    </row>
    <row r="41" spans="1:23" x14ac:dyDescent="0.25">
      <c r="A41" s="13">
        <v>45222</v>
      </c>
      <c r="B41" s="14" t="s">
        <v>516</v>
      </c>
      <c r="C41" s="14" t="s">
        <v>67</v>
      </c>
      <c r="D41" s="4">
        <v>120</v>
      </c>
      <c r="E41" s="5">
        <v>120</v>
      </c>
      <c r="G41" s="13">
        <v>45217</v>
      </c>
      <c r="H41" s="14" t="s">
        <v>60</v>
      </c>
      <c r="I41" s="14" t="s">
        <v>67</v>
      </c>
      <c r="J41" s="4">
        <v>150</v>
      </c>
      <c r="K41" s="5">
        <v>150</v>
      </c>
      <c r="M41" s="13">
        <v>45216</v>
      </c>
      <c r="N41" s="14" t="s">
        <v>514</v>
      </c>
      <c r="O41" s="14" t="s">
        <v>120</v>
      </c>
      <c r="P41" s="4">
        <v>100</v>
      </c>
      <c r="Q41" s="5">
        <v>285</v>
      </c>
      <c r="S41" s="13">
        <v>45219</v>
      </c>
      <c r="T41" s="14" t="s">
        <v>60</v>
      </c>
      <c r="U41" s="14" t="s">
        <v>67</v>
      </c>
      <c r="V41" s="4">
        <v>150</v>
      </c>
      <c r="W41" s="5">
        <v>150</v>
      </c>
    </row>
    <row r="42" spans="1:23" x14ac:dyDescent="0.25">
      <c r="A42" s="13">
        <v>45223</v>
      </c>
      <c r="B42" s="14" t="s">
        <v>315</v>
      </c>
      <c r="C42" s="14" t="s">
        <v>67</v>
      </c>
      <c r="D42" s="4">
        <v>150</v>
      </c>
      <c r="E42" s="5">
        <v>150</v>
      </c>
      <c r="G42" s="13">
        <v>45218</v>
      </c>
      <c r="H42" s="14" t="s">
        <v>65</v>
      </c>
      <c r="I42" s="14" t="s">
        <v>540</v>
      </c>
      <c r="J42" s="4">
        <v>140</v>
      </c>
      <c r="K42" s="5">
        <v>140</v>
      </c>
      <c r="M42" s="13">
        <v>45217</v>
      </c>
      <c r="N42" s="14" t="s">
        <v>60</v>
      </c>
      <c r="O42" s="14" t="s">
        <v>532</v>
      </c>
      <c r="P42" s="4">
        <v>100</v>
      </c>
      <c r="Q42" s="5">
        <v>500</v>
      </c>
      <c r="S42" s="13"/>
      <c r="T42" s="14"/>
      <c r="U42" s="14"/>
      <c r="V42" s="4"/>
      <c r="W42" s="5"/>
    </row>
    <row r="43" spans="1:23" x14ac:dyDescent="0.25">
      <c r="A43" s="13">
        <v>45224</v>
      </c>
      <c r="B43" s="14" t="s">
        <v>315</v>
      </c>
      <c r="C43" s="14" t="s">
        <v>67</v>
      </c>
      <c r="D43" s="4">
        <v>160</v>
      </c>
      <c r="E43" s="5">
        <v>200</v>
      </c>
      <c r="G43" s="13">
        <v>45219</v>
      </c>
      <c r="H43" s="14" t="s">
        <v>315</v>
      </c>
      <c r="I43" s="14" t="s">
        <v>67</v>
      </c>
      <c r="J43" s="4"/>
      <c r="K43" s="5">
        <v>200</v>
      </c>
      <c r="M43" s="13">
        <v>45218</v>
      </c>
      <c r="N43" s="14" t="s">
        <v>539</v>
      </c>
      <c r="O43" s="14" t="s">
        <v>351</v>
      </c>
      <c r="P43" s="4">
        <v>100</v>
      </c>
      <c r="Q43" s="5">
        <v>200</v>
      </c>
      <c r="S43" s="13"/>
      <c r="T43" s="14"/>
      <c r="U43" s="14"/>
      <c r="V43" s="4"/>
      <c r="W43" s="5"/>
    </row>
    <row r="44" spans="1:23" x14ac:dyDescent="0.25">
      <c r="A44" s="13"/>
      <c r="B44" s="14"/>
      <c r="C44" s="14"/>
      <c r="D44" s="4"/>
      <c r="E44" s="5"/>
      <c r="G44" s="13">
        <v>45222</v>
      </c>
      <c r="H44" s="14" t="s">
        <v>543</v>
      </c>
      <c r="I44" s="14" t="s">
        <v>67</v>
      </c>
      <c r="J44" s="4">
        <v>120</v>
      </c>
      <c r="K44" s="5">
        <v>120</v>
      </c>
      <c r="M44" s="13">
        <v>45219</v>
      </c>
      <c r="N44" s="14" t="s">
        <v>315</v>
      </c>
      <c r="O44" s="14" t="s">
        <v>67</v>
      </c>
      <c r="P44" s="4"/>
      <c r="Q44" s="5">
        <v>200</v>
      </c>
      <c r="S44" s="13"/>
      <c r="T44" s="14"/>
      <c r="U44" s="14"/>
      <c r="V44" s="4"/>
      <c r="W44" s="5"/>
    </row>
    <row r="45" spans="1:23" x14ac:dyDescent="0.25">
      <c r="A45" s="13"/>
      <c r="B45" s="14"/>
      <c r="C45" s="14"/>
      <c r="D45" s="4"/>
      <c r="E45" s="5"/>
      <c r="G45" s="13">
        <v>45223</v>
      </c>
      <c r="H45" s="14" t="s">
        <v>315</v>
      </c>
      <c r="I45" s="14" t="s">
        <v>549</v>
      </c>
      <c r="J45" s="4">
        <v>100</v>
      </c>
      <c r="K45" s="5">
        <v>680</v>
      </c>
      <c r="M45" s="13">
        <v>45222</v>
      </c>
      <c r="N45" s="14" t="s">
        <v>315</v>
      </c>
      <c r="O45" s="14" t="s">
        <v>67</v>
      </c>
      <c r="P45" s="4">
        <v>160</v>
      </c>
      <c r="Q45" s="5">
        <v>200</v>
      </c>
      <c r="S45" s="13"/>
      <c r="T45" s="14"/>
      <c r="U45" s="14"/>
      <c r="V45" s="4"/>
      <c r="W45" s="5"/>
    </row>
    <row r="46" spans="1:23" x14ac:dyDescent="0.25">
      <c r="A46" s="13"/>
      <c r="B46" s="14"/>
      <c r="C46" s="14"/>
      <c r="D46" s="4"/>
      <c r="E46" s="5"/>
      <c r="G46" s="13"/>
      <c r="H46" s="14"/>
      <c r="I46" s="14"/>
      <c r="J46" s="4"/>
      <c r="K46" s="5"/>
      <c r="M46" s="13">
        <v>45223</v>
      </c>
      <c r="N46" s="14" t="s">
        <v>547</v>
      </c>
      <c r="O46" s="14" t="s">
        <v>548</v>
      </c>
      <c r="P46" s="4">
        <v>120</v>
      </c>
      <c r="Q46" s="5">
        <v>120</v>
      </c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/>
      <c r="H47" s="14"/>
      <c r="I47" s="14"/>
      <c r="J47" s="4"/>
      <c r="K47" s="5"/>
      <c r="M47" s="13">
        <v>45224</v>
      </c>
      <c r="N47" s="14" t="s">
        <v>315</v>
      </c>
      <c r="O47" s="14" t="s">
        <v>67</v>
      </c>
      <c r="P47" s="4">
        <v>160</v>
      </c>
      <c r="Q47" s="5">
        <v>200</v>
      </c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1350</v>
      </c>
      <c r="E56" s="16">
        <f>SUM(E33:E55)</f>
        <v>2560</v>
      </c>
      <c r="G56" s="46" t="s">
        <v>6</v>
      </c>
      <c r="H56" s="47"/>
      <c r="I56" s="48"/>
      <c r="J56" s="15">
        <f>SUM(J33:J55)</f>
        <v>1330</v>
      </c>
      <c r="K56" s="16">
        <f>SUM(K33:K55)</f>
        <v>3010</v>
      </c>
      <c r="M56" s="46" t="s">
        <v>6</v>
      </c>
      <c r="N56" s="47"/>
      <c r="O56" s="48"/>
      <c r="P56" s="15">
        <f>SUM(P33:P55)</f>
        <v>1820</v>
      </c>
      <c r="Q56" s="16">
        <f>SUM(Q33:Q55)</f>
        <v>3675</v>
      </c>
      <c r="S56" s="46" t="s">
        <v>6</v>
      </c>
      <c r="T56" s="47"/>
      <c r="U56" s="48"/>
      <c r="V56" s="15">
        <f>SUM(V33:V55)</f>
        <v>1300</v>
      </c>
      <c r="W56" s="16">
        <f>SUM(W33:W55)</f>
        <v>1300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45201</v>
      </c>
      <c r="B64" s="3" t="s">
        <v>510</v>
      </c>
      <c r="C64" s="3" t="s">
        <v>29</v>
      </c>
      <c r="D64" s="4">
        <v>140</v>
      </c>
      <c r="E64" s="5">
        <v>140</v>
      </c>
      <c r="G64" s="2">
        <v>45202</v>
      </c>
      <c r="H64" s="3" t="s">
        <v>406</v>
      </c>
      <c r="I64" s="3" t="s">
        <v>400</v>
      </c>
      <c r="J64" s="4">
        <v>150</v>
      </c>
      <c r="K64" s="5">
        <v>150</v>
      </c>
      <c r="M64" s="2">
        <v>45202</v>
      </c>
      <c r="N64" s="3" t="s">
        <v>512</v>
      </c>
      <c r="O64" s="3"/>
      <c r="P64" s="4">
        <v>100</v>
      </c>
      <c r="Q64" s="5">
        <v>100</v>
      </c>
      <c r="S64" s="2">
        <v>45212</v>
      </c>
      <c r="T64" s="3" t="s">
        <v>534</v>
      </c>
      <c r="U64" s="3" t="s">
        <v>67</v>
      </c>
      <c r="V64" s="4">
        <v>150</v>
      </c>
      <c r="W64" s="5">
        <v>150</v>
      </c>
    </row>
    <row r="65" spans="1:23" x14ac:dyDescent="0.25">
      <c r="A65" s="2">
        <v>45201</v>
      </c>
      <c r="B65" s="3" t="s">
        <v>513</v>
      </c>
      <c r="C65" s="3" t="s">
        <v>29</v>
      </c>
      <c r="D65" s="4">
        <v>150</v>
      </c>
      <c r="E65" s="5">
        <v>150</v>
      </c>
      <c r="G65" s="2">
        <v>45202</v>
      </c>
      <c r="H65" s="3" t="s">
        <v>366</v>
      </c>
      <c r="I65" s="3" t="s">
        <v>515</v>
      </c>
      <c r="J65" s="4">
        <v>100</v>
      </c>
      <c r="K65" s="5">
        <v>285</v>
      </c>
      <c r="M65" s="2">
        <v>45203</v>
      </c>
      <c r="N65" s="3" t="s">
        <v>517</v>
      </c>
      <c r="O65" s="3" t="s">
        <v>350</v>
      </c>
      <c r="P65" s="4">
        <v>100</v>
      </c>
      <c r="Q65" s="5">
        <v>550</v>
      </c>
      <c r="S65" s="2">
        <v>45215</v>
      </c>
      <c r="T65" s="3" t="s">
        <v>329</v>
      </c>
      <c r="U65" s="3" t="s">
        <v>51</v>
      </c>
      <c r="V65" s="4">
        <v>170</v>
      </c>
      <c r="W65" s="5">
        <v>170</v>
      </c>
    </row>
    <row r="66" spans="1:23" x14ac:dyDescent="0.25">
      <c r="A66" s="2">
        <v>45202</v>
      </c>
      <c r="B66" s="3" t="s">
        <v>406</v>
      </c>
      <c r="C66" s="3" t="s">
        <v>398</v>
      </c>
      <c r="D66" s="4">
        <v>100</v>
      </c>
      <c r="E66" s="5">
        <v>400</v>
      </c>
      <c r="G66" s="2">
        <v>45203</v>
      </c>
      <c r="H66" s="3" t="s">
        <v>315</v>
      </c>
      <c r="I66" s="3" t="s">
        <v>67</v>
      </c>
      <c r="J66" s="4">
        <v>150</v>
      </c>
      <c r="K66" s="5">
        <v>150</v>
      </c>
      <c r="M66" s="2">
        <v>45205</v>
      </c>
      <c r="N66" s="3" t="s">
        <v>520</v>
      </c>
      <c r="O66" s="3" t="s">
        <v>329</v>
      </c>
      <c r="P66" s="4">
        <v>100</v>
      </c>
      <c r="Q66" s="5">
        <v>200</v>
      </c>
      <c r="S66" s="2">
        <v>45217</v>
      </c>
      <c r="T66" s="3" t="s">
        <v>366</v>
      </c>
      <c r="U66" s="3" t="s">
        <v>531</v>
      </c>
      <c r="V66" s="4">
        <v>100</v>
      </c>
      <c r="W66" s="5">
        <v>285</v>
      </c>
    </row>
    <row r="67" spans="1:23" x14ac:dyDescent="0.25">
      <c r="A67" s="2">
        <v>45203</v>
      </c>
      <c r="B67" s="3" t="s">
        <v>60</v>
      </c>
      <c r="C67" s="3" t="s">
        <v>29</v>
      </c>
      <c r="D67" s="4">
        <v>150</v>
      </c>
      <c r="E67" s="5">
        <v>150</v>
      </c>
      <c r="G67" s="2">
        <v>45205</v>
      </c>
      <c r="H67" s="3" t="s">
        <v>523</v>
      </c>
      <c r="I67" s="3" t="s">
        <v>114</v>
      </c>
      <c r="J67" s="4">
        <v>100</v>
      </c>
      <c r="K67" s="5">
        <v>630</v>
      </c>
      <c r="M67" s="2">
        <v>45208</v>
      </c>
      <c r="N67" s="3" t="s">
        <v>331</v>
      </c>
      <c r="O67" s="3" t="s">
        <v>129</v>
      </c>
      <c r="P67" s="4">
        <v>140</v>
      </c>
      <c r="Q67" s="5">
        <v>140</v>
      </c>
      <c r="S67" s="2">
        <v>45218</v>
      </c>
      <c r="T67" s="3" t="s">
        <v>329</v>
      </c>
      <c r="U67" s="3" t="s">
        <v>87</v>
      </c>
      <c r="V67" s="4">
        <v>140</v>
      </c>
      <c r="W67" s="5">
        <v>140</v>
      </c>
    </row>
    <row r="68" spans="1:23" x14ac:dyDescent="0.25">
      <c r="A68" s="2">
        <v>45206</v>
      </c>
      <c r="B68" s="3" t="s">
        <v>60</v>
      </c>
      <c r="C68" s="3" t="s">
        <v>522</v>
      </c>
      <c r="D68" s="4">
        <v>100</v>
      </c>
      <c r="E68" s="5">
        <v>500</v>
      </c>
      <c r="G68" s="2">
        <v>45209</v>
      </c>
      <c r="H68" s="3" t="s">
        <v>524</v>
      </c>
      <c r="I68" s="3" t="s">
        <v>526</v>
      </c>
      <c r="J68" s="4">
        <v>180</v>
      </c>
      <c r="K68" s="5">
        <v>180</v>
      </c>
      <c r="M68" s="2">
        <v>45209</v>
      </c>
      <c r="N68" s="3" t="s">
        <v>63</v>
      </c>
      <c r="O68" s="3" t="s">
        <v>169</v>
      </c>
      <c r="P68" s="4">
        <v>100</v>
      </c>
      <c r="Q68" s="5">
        <v>400</v>
      </c>
      <c r="S68" s="2">
        <v>45222</v>
      </c>
      <c r="T68" s="3" t="s">
        <v>516</v>
      </c>
      <c r="U68" s="3" t="s">
        <v>542</v>
      </c>
      <c r="V68" s="4">
        <v>120</v>
      </c>
      <c r="W68" s="5">
        <v>120</v>
      </c>
    </row>
    <row r="69" spans="1:23" x14ac:dyDescent="0.25">
      <c r="A69" s="6">
        <v>45207</v>
      </c>
      <c r="B69" s="7" t="s">
        <v>366</v>
      </c>
      <c r="C69" s="7" t="s">
        <v>116</v>
      </c>
      <c r="D69" s="8">
        <v>100</v>
      </c>
      <c r="E69" s="9">
        <v>285</v>
      </c>
      <c r="G69" s="17">
        <v>45211</v>
      </c>
      <c r="H69" s="7" t="s">
        <v>530</v>
      </c>
      <c r="I69" s="7" t="s">
        <v>528</v>
      </c>
      <c r="J69" s="8">
        <v>100</v>
      </c>
      <c r="K69" s="9">
        <v>320</v>
      </c>
      <c r="M69" s="17">
        <v>45211</v>
      </c>
      <c r="N69" s="7" t="s">
        <v>60</v>
      </c>
      <c r="O69" s="7" t="s">
        <v>531</v>
      </c>
      <c r="P69" s="8">
        <v>100</v>
      </c>
      <c r="Q69" s="9">
        <v>310</v>
      </c>
      <c r="S69" s="17">
        <v>45223</v>
      </c>
      <c r="T69" s="7" t="s">
        <v>546</v>
      </c>
      <c r="U69" s="7" t="s">
        <v>47</v>
      </c>
      <c r="V69" s="8">
        <v>150</v>
      </c>
      <c r="W69" s="9">
        <v>150</v>
      </c>
    </row>
    <row r="70" spans="1:23" x14ac:dyDescent="0.25">
      <c r="A70" s="2">
        <v>45210</v>
      </c>
      <c r="B70" s="3" t="s">
        <v>527</v>
      </c>
      <c r="C70" s="3" t="s">
        <v>528</v>
      </c>
      <c r="D70" s="4">
        <v>100</v>
      </c>
      <c r="E70" s="5">
        <v>200</v>
      </c>
      <c r="G70" s="2">
        <v>45215</v>
      </c>
      <c r="H70" s="3" t="s">
        <v>537</v>
      </c>
      <c r="I70" s="3" t="s">
        <v>114</v>
      </c>
      <c r="J70" s="4">
        <v>100</v>
      </c>
      <c r="K70" s="5">
        <v>550</v>
      </c>
      <c r="M70" s="2">
        <v>45213</v>
      </c>
      <c r="N70" s="3" t="s">
        <v>406</v>
      </c>
      <c r="O70" s="3" t="s">
        <v>114</v>
      </c>
      <c r="P70" s="4">
        <v>100</v>
      </c>
      <c r="Q70" s="5">
        <v>500</v>
      </c>
      <c r="S70" s="2">
        <v>45223</v>
      </c>
      <c r="T70" s="3" t="s">
        <v>329</v>
      </c>
      <c r="U70" s="3" t="s">
        <v>551</v>
      </c>
      <c r="V70" s="4">
        <v>140</v>
      </c>
      <c r="W70" s="5">
        <v>140</v>
      </c>
    </row>
    <row r="71" spans="1:23" ht="30" x14ac:dyDescent="0.25">
      <c r="A71" s="10">
        <v>45211</v>
      </c>
      <c r="B71" s="10" t="s">
        <v>60</v>
      </c>
      <c r="C71" s="10" t="s">
        <v>522</v>
      </c>
      <c r="D71" s="11">
        <v>100</v>
      </c>
      <c r="E71" s="12">
        <v>500</v>
      </c>
      <c r="G71" s="10">
        <v>45216</v>
      </c>
      <c r="H71" s="10" t="s">
        <v>520</v>
      </c>
      <c r="I71" s="10" t="s">
        <v>329</v>
      </c>
      <c r="J71" s="11">
        <v>100</v>
      </c>
      <c r="K71" s="12">
        <v>330</v>
      </c>
      <c r="M71" s="10">
        <v>45215</v>
      </c>
      <c r="N71" s="10" t="s">
        <v>315</v>
      </c>
      <c r="O71" s="10" t="s">
        <v>67</v>
      </c>
      <c r="P71" s="11">
        <v>160</v>
      </c>
      <c r="Q71" s="12">
        <v>200</v>
      </c>
      <c r="S71" s="10">
        <v>45224</v>
      </c>
      <c r="T71" s="10" t="s">
        <v>329</v>
      </c>
      <c r="U71" s="10" t="s">
        <v>399</v>
      </c>
      <c r="V71" s="11">
        <v>140</v>
      </c>
      <c r="W71" s="12">
        <v>140</v>
      </c>
    </row>
    <row r="72" spans="1:23" x14ac:dyDescent="0.25">
      <c r="A72" s="13">
        <v>45215</v>
      </c>
      <c r="B72" s="14" t="s">
        <v>366</v>
      </c>
      <c r="C72" s="14" t="s">
        <v>536</v>
      </c>
      <c r="D72" s="4">
        <v>100</v>
      </c>
      <c r="E72" s="5">
        <v>400</v>
      </c>
      <c r="G72" s="13">
        <v>45217</v>
      </c>
      <c r="H72" s="14" t="s">
        <v>265</v>
      </c>
      <c r="I72" s="14" t="s">
        <v>329</v>
      </c>
      <c r="J72" s="4">
        <v>150</v>
      </c>
      <c r="K72" s="5">
        <v>150</v>
      </c>
      <c r="M72" s="13">
        <v>45216</v>
      </c>
      <c r="N72" s="14" t="s">
        <v>74</v>
      </c>
      <c r="O72" s="14" t="s">
        <v>531</v>
      </c>
      <c r="P72" s="4">
        <v>100</v>
      </c>
      <c r="Q72" s="5">
        <v>285</v>
      </c>
      <c r="S72" s="13"/>
      <c r="T72" s="14"/>
      <c r="U72" s="14"/>
      <c r="V72" s="4"/>
      <c r="W72" s="5"/>
    </row>
    <row r="73" spans="1:23" x14ac:dyDescent="0.25">
      <c r="A73" s="13">
        <v>45217</v>
      </c>
      <c r="B73" s="14" t="s">
        <v>366</v>
      </c>
      <c r="C73" s="14" t="s">
        <v>536</v>
      </c>
      <c r="D73" s="4">
        <v>100</v>
      </c>
      <c r="E73" s="5">
        <v>100</v>
      </c>
      <c r="G73" s="13">
        <v>45218</v>
      </c>
      <c r="H73" s="14" t="s">
        <v>537</v>
      </c>
      <c r="I73" s="14" t="s">
        <v>114</v>
      </c>
      <c r="J73" s="4">
        <v>100</v>
      </c>
      <c r="K73" s="5">
        <v>550</v>
      </c>
      <c r="M73" s="13">
        <v>45217</v>
      </c>
      <c r="N73" s="14" t="s">
        <v>315</v>
      </c>
      <c r="O73" s="14" t="s">
        <v>67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45219</v>
      </c>
      <c r="B74" s="14" t="s">
        <v>516</v>
      </c>
      <c r="C74" s="14" t="s">
        <v>542</v>
      </c>
      <c r="D74" s="4">
        <v>130</v>
      </c>
      <c r="E74" s="5">
        <v>130</v>
      </c>
      <c r="G74" s="13">
        <v>45222</v>
      </c>
      <c r="H74" s="14" t="s">
        <v>529</v>
      </c>
      <c r="I74" s="14" t="s">
        <v>544</v>
      </c>
      <c r="J74" s="4">
        <v>100</v>
      </c>
      <c r="K74" s="5">
        <v>140</v>
      </c>
      <c r="M74" s="13">
        <v>45218</v>
      </c>
      <c r="N74" s="14" t="s">
        <v>331</v>
      </c>
      <c r="O74" s="14" t="s">
        <v>541</v>
      </c>
      <c r="P74" s="4">
        <v>140</v>
      </c>
      <c r="Q74" s="5">
        <v>140</v>
      </c>
      <c r="S74" s="13"/>
      <c r="T74" s="14"/>
      <c r="U74" s="14"/>
      <c r="V74" s="4"/>
      <c r="W74" s="5"/>
    </row>
    <row r="75" spans="1:23" x14ac:dyDescent="0.25">
      <c r="A75" s="13">
        <v>45222</v>
      </c>
      <c r="B75" s="14" t="s">
        <v>537</v>
      </c>
      <c r="C75" s="14" t="s">
        <v>326</v>
      </c>
      <c r="D75" s="4">
        <v>260</v>
      </c>
      <c r="E75" s="5">
        <v>260</v>
      </c>
      <c r="G75" s="13">
        <v>45223</v>
      </c>
      <c r="H75" s="14" t="s">
        <v>315</v>
      </c>
      <c r="I75" s="14" t="s">
        <v>549</v>
      </c>
      <c r="J75" s="4">
        <v>100</v>
      </c>
      <c r="K75" s="5">
        <v>600</v>
      </c>
      <c r="M75" s="13">
        <v>45219</v>
      </c>
      <c r="N75" s="14" t="s">
        <v>315</v>
      </c>
      <c r="O75" s="14" t="s">
        <v>67</v>
      </c>
      <c r="P75" s="4"/>
      <c r="Q75" s="5">
        <v>150</v>
      </c>
      <c r="S75" s="13"/>
      <c r="T75" s="14"/>
      <c r="U75" s="14"/>
      <c r="V75" s="4"/>
      <c r="W75" s="5"/>
    </row>
    <row r="76" spans="1:23" x14ac:dyDescent="0.25">
      <c r="A76" s="13">
        <v>45223</v>
      </c>
      <c r="B76" s="14" t="s">
        <v>516</v>
      </c>
      <c r="C76" s="14" t="s">
        <v>550</v>
      </c>
      <c r="D76" s="4">
        <v>120</v>
      </c>
      <c r="E76" s="5">
        <v>120</v>
      </c>
      <c r="G76" s="13"/>
      <c r="H76" s="14"/>
      <c r="I76" s="14"/>
      <c r="J76" s="4"/>
      <c r="K76" s="5"/>
      <c r="M76" s="13">
        <v>45222</v>
      </c>
      <c r="N76" s="14" t="s">
        <v>315</v>
      </c>
      <c r="O76" s="14" t="s">
        <v>67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45223</v>
      </c>
      <c r="B77" s="14" t="s">
        <v>553</v>
      </c>
      <c r="C77" s="14" t="s">
        <v>554</v>
      </c>
      <c r="D77" s="4">
        <v>100</v>
      </c>
      <c r="E77" s="5">
        <v>280</v>
      </c>
      <c r="G77" s="13"/>
      <c r="H77" s="14"/>
      <c r="I77" s="14"/>
      <c r="J77" s="4"/>
      <c r="K77" s="5"/>
      <c r="M77" s="13">
        <v>45223</v>
      </c>
      <c r="N77" s="14" t="s">
        <v>331</v>
      </c>
      <c r="O77" s="14" t="s">
        <v>541</v>
      </c>
      <c r="P77" s="4">
        <v>140</v>
      </c>
      <c r="Q77" s="5">
        <v>140</v>
      </c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>
        <v>45224</v>
      </c>
      <c r="N78" s="14" t="s">
        <v>74</v>
      </c>
      <c r="O78" s="14" t="s">
        <v>531</v>
      </c>
      <c r="P78" s="4">
        <v>100</v>
      </c>
      <c r="Q78" s="5">
        <v>285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1750</v>
      </c>
      <c r="E87" s="16">
        <f>SUM(E64:E86)</f>
        <v>3615</v>
      </c>
      <c r="G87" s="46" t="s">
        <v>6</v>
      </c>
      <c r="H87" s="47"/>
      <c r="I87" s="48"/>
      <c r="J87" s="15">
        <f>SUM(J64:J86)</f>
        <v>1430</v>
      </c>
      <c r="K87" s="16">
        <f>SUM(K64:K86)</f>
        <v>4035</v>
      </c>
      <c r="M87" s="46" t="s">
        <v>6</v>
      </c>
      <c r="N87" s="47"/>
      <c r="O87" s="48"/>
      <c r="P87" s="15">
        <f>SUM(P64:P86)</f>
        <v>1690</v>
      </c>
      <c r="Q87" s="16">
        <f>SUM(Q64:Q86)</f>
        <v>3750</v>
      </c>
      <c r="S87" s="46" t="s">
        <v>6</v>
      </c>
      <c r="T87" s="47"/>
      <c r="U87" s="48"/>
      <c r="V87" s="15">
        <f>SUM(V64:V86)</f>
        <v>1110</v>
      </c>
      <c r="W87" s="16">
        <f>SUM(W64:W86)</f>
        <v>1295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1850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1850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1570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1820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1260</v>
      </c>
      <c r="D102" s="18" t="s">
        <v>0</v>
      </c>
      <c r="E102" s="20" t="s">
        <v>18</v>
      </c>
      <c r="F102" s="20" t="str">
        <f t="shared" si="0"/>
        <v>GIR 0872</v>
      </c>
      <c r="G102" s="21">
        <f t="shared" ref="G102:G111" si="1">LARGE($C$100:$C$111,A102)</f>
        <v>1750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1330</v>
      </c>
      <c r="D103" s="18" t="s">
        <v>11</v>
      </c>
      <c r="E103" s="20" t="s">
        <v>19</v>
      </c>
      <c r="F103" s="20" t="str">
        <f t="shared" si="0"/>
        <v>AFU 0919</v>
      </c>
      <c r="G103" s="21">
        <f t="shared" si="1"/>
        <v>1690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1820</v>
      </c>
      <c r="D104" s="18" t="s">
        <v>68</v>
      </c>
      <c r="E104" s="20" t="s">
        <v>20</v>
      </c>
      <c r="F104" s="20" t="str">
        <f t="shared" si="0"/>
        <v>AAY 0116</v>
      </c>
      <c r="G104" s="21">
        <f t="shared" si="1"/>
        <v>1570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390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1430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1300</v>
      </c>
      <c r="D106" s="18" t="s">
        <v>13</v>
      </c>
      <c r="E106" s="20" t="s">
        <v>22</v>
      </c>
      <c r="F106" s="20" t="str">
        <f t="shared" si="0"/>
        <v>POS 0267</v>
      </c>
      <c r="G106" s="21">
        <f t="shared" si="1"/>
        <v>1350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1350</v>
      </c>
      <c r="D107" s="18" t="s">
        <v>10</v>
      </c>
      <c r="E107" s="20" t="s">
        <v>23</v>
      </c>
      <c r="F107" s="20" t="str">
        <f t="shared" si="0"/>
        <v>GLL 0927</v>
      </c>
      <c r="G107" s="21">
        <f t="shared" si="1"/>
        <v>1330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1430</v>
      </c>
      <c r="D108" s="18" t="s">
        <v>15</v>
      </c>
      <c r="E108" s="20" t="s">
        <v>24</v>
      </c>
      <c r="F108" s="20" t="str">
        <f t="shared" si="0"/>
        <v>PCS 1771</v>
      </c>
      <c r="G108" s="21">
        <f t="shared" si="1"/>
        <v>1300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1750</v>
      </c>
      <c r="D109" s="18" t="s">
        <v>14</v>
      </c>
      <c r="E109" s="20" t="s">
        <v>25</v>
      </c>
      <c r="F109" s="20" t="str">
        <f t="shared" si="0"/>
        <v>PAB 2383</v>
      </c>
      <c r="G109" s="21">
        <f t="shared" si="1"/>
        <v>1260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1690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1110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1110</v>
      </c>
      <c r="D111" s="18" t="s">
        <v>12</v>
      </c>
      <c r="E111" s="20" t="s">
        <v>27</v>
      </c>
      <c r="F111" s="20" t="str">
        <f t="shared" si="0"/>
        <v>GBN 8358</v>
      </c>
      <c r="G111" s="21">
        <f t="shared" si="1"/>
        <v>390</v>
      </c>
      <c r="H111" s="18"/>
      <c r="L111" s="36" t="s">
        <v>12</v>
      </c>
      <c r="M111" s="33" t="s">
        <v>311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C5:R83"/>
  <sheetViews>
    <sheetView workbookViewId="0">
      <selection activeCell="J17" sqref="J17"/>
    </sheetView>
  </sheetViews>
  <sheetFormatPr baseColWidth="10" defaultRowHeight="15" x14ac:dyDescent="0.25"/>
  <cols>
    <col min="6" max="6" width="17.42578125" customWidth="1"/>
    <col min="12" max="12" width="15.140625" customWidth="1"/>
    <col min="18" max="18" width="31.42578125" customWidth="1"/>
  </cols>
  <sheetData>
    <row r="5" spans="3:18" x14ac:dyDescent="0.25">
      <c r="C5" s="63" t="s">
        <v>209</v>
      </c>
      <c r="D5" s="63"/>
      <c r="E5" s="63"/>
      <c r="F5" s="63"/>
      <c r="G5" s="63"/>
      <c r="H5" s="63"/>
    </row>
    <row r="6" spans="3:18" x14ac:dyDescent="0.25">
      <c r="C6" s="63"/>
      <c r="D6" s="63"/>
      <c r="E6" s="63"/>
      <c r="F6" s="63"/>
      <c r="G6" s="63"/>
      <c r="H6" s="63"/>
    </row>
    <row r="7" spans="3:18" x14ac:dyDescent="0.25">
      <c r="C7" s="64"/>
      <c r="D7" s="64"/>
      <c r="E7" s="64"/>
      <c r="F7" s="64"/>
      <c r="G7" s="64"/>
      <c r="H7" s="64"/>
      <c r="K7" s="61" t="s">
        <v>214</v>
      </c>
      <c r="L7" s="61"/>
      <c r="M7" s="49"/>
      <c r="N7" s="50"/>
      <c r="O7" s="50"/>
      <c r="P7" s="50"/>
      <c r="Q7" s="50"/>
      <c r="R7" s="51"/>
    </row>
    <row r="8" spans="3:18" ht="19.5" customHeight="1" x14ac:dyDescent="0.25">
      <c r="C8" s="25" t="s">
        <v>205</v>
      </c>
      <c r="D8" s="25" t="s">
        <v>204</v>
      </c>
      <c r="E8" s="25" t="s">
        <v>206</v>
      </c>
      <c r="F8" s="25" t="s">
        <v>1</v>
      </c>
      <c r="G8" s="25" t="s">
        <v>207</v>
      </c>
      <c r="H8" s="25" t="s">
        <v>208</v>
      </c>
      <c r="K8" s="62" t="s">
        <v>226</v>
      </c>
      <c r="L8" s="62"/>
      <c r="M8" s="49" t="s">
        <v>229</v>
      </c>
      <c r="N8" s="50"/>
      <c r="O8" s="50"/>
      <c r="P8" s="50"/>
      <c r="Q8" s="50"/>
      <c r="R8" s="51"/>
    </row>
    <row r="9" spans="3:18" ht="21.75" customHeight="1" x14ac:dyDescent="0.25">
      <c r="C9" s="20" t="s">
        <v>9</v>
      </c>
      <c r="D9" s="26" t="s">
        <v>210</v>
      </c>
      <c r="E9" s="14" t="s">
        <v>214</v>
      </c>
      <c r="F9" s="14"/>
      <c r="G9" s="14"/>
      <c r="H9" s="14"/>
      <c r="K9" s="61" t="s">
        <v>227</v>
      </c>
      <c r="L9" s="61"/>
      <c r="M9" s="49" t="s">
        <v>230</v>
      </c>
      <c r="N9" s="50"/>
      <c r="O9" s="50"/>
      <c r="P9" s="50"/>
      <c r="Q9" s="50"/>
      <c r="R9" s="51"/>
    </row>
    <row r="10" spans="3:18" ht="43.5" customHeight="1" x14ac:dyDescent="0.25">
      <c r="C10" s="20" t="s">
        <v>7</v>
      </c>
      <c r="D10" s="26" t="s">
        <v>210</v>
      </c>
      <c r="E10" s="14" t="s">
        <v>215</v>
      </c>
      <c r="F10" s="14"/>
      <c r="G10" s="14"/>
      <c r="H10" s="14"/>
      <c r="K10" s="56" t="s">
        <v>228</v>
      </c>
      <c r="L10" s="57"/>
      <c r="M10" s="58" t="s">
        <v>231</v>
      </c>
      <c r="N10" s="59"/>
      <c r="O10" s="59"/>
      <c r="P10" s="59"/>
      <c r="Q10" s="59"/>
      <c r="R10" s="60"/>
    </row>
    <row r="11" spans="3:18" x14ac:dyDescent="0.25">
      <c r="C11" s="20" t="s">
        <v>0</v>
      </c>
      <c r="D11" s="26" t="s">
        <v>210</v>
      </c>
      <c r="E11" s="14" t="s">
        <v>216</v>
      </c>
      <c r="F11" s="14"/>
      <c r="G11" s="14"/>
      <c r="H11" s="14"/>
    </row>
    <row r="12" spans="3:18" x14ac:dyDescent="0.25">
      <c r="C12" s="20" t="s">
        <v>11</v>
      </c>
      <c r="D12" s="26" t="s">
        <v>211</v>
      </c>
      <c r="E12" s="14" t="s">
        <v>217</v>
      </c>
      <c r="F12" s="14"/>
      <c r="G12" s="14"/>
      <c r="H12" s="14"/>
    </row>
    <row r="13" spans="3:18" x14ac:dyDescent="0.25">
      <c r="C13" s="20" t="s">
        <v>68</v>
      </c>
      <c r="D13" s="26" t="s">
        <v>210</v>
      </c>
      <c r="E13" s="14" t="s">
        <v>225</v>
      </c>
      <c r="F13" s="14"/>
      <c r="G13" s="14"/>
      <c r="H13" s="14"/>
    </row>
    <row r="14" spans="3:18" x14ac:dyDescent="0.25">
      <c r="C14" s="20" t="s">
        <v>8</v>
      </c>
      <c r="D14" s="26" t="s">
        <v>211</v>
      </c>
      <c r="E14" s="14" t="s">
        <v>218</v>
      </c>
      <c r="F14" s="14"/>
      <c r="G14" s="14"/>
      <c r="H14" s="14"/>
      <c r="K14" s="61" t="s">
        <v>215</v>
      </c>
      <c r="L14" s="61"/>
      <c r="M14" s="49"/>
      <c r="N14" s="50"/>
      <c r="O14" s="50"/>
      <c r="P14" s="50"/>
      <c r="Q14" s="50"/>
      <c r="R14" s="51"/>
    </row>
    <row r="15" spans="3:18" x14ac:dyDescent="0.25">
      <c r="C15" s="20" t="s">
        <v>13</v>
      </c>
      <c r="D15" s="26" t="s">
        <v>211</v>
      </c>
      <c r="E15" s="14" t="s">
        <v>219</v>
      </c>
      <c r="F15" s="14"/>
      <c r="G15" s="14"/>
      <c r="H15" s="14"/>
      <c r="K15" s="62" t="s">
        <v>226</v>
      </c>
      <c r="L15" s="62"/>
      <c r="M15" s="49" t="s">
        <v>232</v>
      </c>
      <c r="N15" s="50"/>
      <c r="O15" s="50"/>
      <c r="P15" s="50"/>
      <c r="Q15" s="50"/>
      <c r="R15" s="51"/>
    </row>
    <row r="16" spans="3:18" x14ac:dyDescent="0.25">
      <c r="C16" s="20" t="s">
        <v>10</v>
      </c>
      <c r="D16" s="26" t="s">
        <v>212</v>
      </c>
      <c r="E16" s="14" t="s">
        <v>220</v>
      </c>
      <c r="F16" s="14"/>
      <c r="G16" s="14"/>
      <c r="H16" s="14"/>
      <c r="K16" s="61" t="s">
        <v>227</v>
      </c>
      <c r="L16" s="61"/>
      <c r="M16" s="49" t="s">
        <v>233</v>
      </c>
      <c r="N16" s="50"/>
      <c r="O16" s="50"/>
      <c r="P16" s="50"/>
      <c r="Q16" s="50"/>
      <c r="R16" s="51"/>
    </row>
    <row r="17" spans="3:18" x14ac:dyDescent="0.25">
      <c r="C17" s="20" t="s">
        <v>15</v>
      </c>
      <c r="D17" s="26" t="s">
        <v>210</v>
      </c>
      <c r="E17" s="14" t="s">
        <v>221</v>
      </c>
      <c r="F17" s="14"/>
      <c r="G17" s="14"/>
      <c r="H17" s="14"/>
      <c r="K17" s="56" t="s">
        <v>228</v>
      </c>
      <c r="L17" s="57"/>
      <c r="M17" s="58" t="s">
        <v>234</v>
      </c>
      <c r="N17" s="59"/>
      <c r="O17" s="59"/>
      <c r="P17" s="59"/>
      <c r="Q17" s="59"/>
      <c r="R17" s="60"/>
    </row>
    <row r="18" spans="3:18" x14ac:dyDescent="0.25">
      <c r="C18" s="20" t="s">
        <v>14</v>
      </c>
      <c r="D18" s="26" t="s">
        <v>211</v>
      </c>
      <c r="E18" s="14" t="s">
        <v>222</v>
      </c>
      <c r="F18" s="14"/>
      <c r="G18" s="14"/>
      <c r="H18" s="14"/>
    </row>
    <row r="19" spans="3:18" x14ac:dyDescent="0.25">
      <c r="C19" s="20" t="s">
        <v>16</v>
      </c>
      <c r="D19" s="26" t="s">
        <v>211</v>
      </c>
      <c r="E19" s="14" t="s">
        <v>223</v>
      </c>
      <c r="F19" s="14"/>
      <c r="G19" s="14"/>
      <c r="H19" s="14"/>
    </row>
    <row r="20" spans="3:18" x14ac:dyDescent="0.25">
      <c r="C20" s="20" t="s">
        <v>12</v>
      </c>
      <c r="D20" s="26" t="s">
        <v>213</v>
      </c>
      <c r="E20" s="14" t="s">
        <v>224</v>
      </c>
      <c r="F20" s="14"/>
      <c r="G20" s="14"/>
      <c r="H20" s="14"/>
      <c r="K20" s="61" t="s">
        <v>216</v>
      </c>
      <c r="L20" s="61"/>
      <c r="M20" s="49"/>
      <c r="N20" s="50"/>
      <c r="O20" s="50"/>
      <c r="P20" s="50"/>
      <c r="Q20" s="50"/>
      <c r="R20" s="51"/>
    </row>
    <row r="21" spans="3:18" x14ac:dyDescent="0.25">
      <c r="K21" s="62" t="s">
        <v>226</v>
      </c>
      <c r="L21" s="62"/>
      <c r="M21" s="49" t="s">
        <v>235</v>
      </c>
      <c r="N21" s="50"/>
      <c r="O21" s="50"/>
      <c r="P21" s="50"/>
      <c r="Q21" s="50"/>
      <c r="R21" s="51"/>
    </row>
    <row r="22" spans="3:18" x14ac:dyDescent="0.25">
      <c r="K22" s="61" t="s">
        <v>227</v>
      </c>
      <c r="L22" s="61"/>
      <c r="M22" s="49" t="s">
        <v>236</v>
      </c>
      <c r="N22" s="50"/>
      <c r="O22" s="50"/>
      <c r="P22" s="50"/>
      <c r="Q22" s="50"/>
      <c r="R22" s="51"/>
    </row>
    <row r="23" spans="3:18" x14ac:dyDescent="0.25">
      <c r="K23" s="56" t="s">
        <v>228</v>
      </c>
      <c r="L23" s="57"/>
      <c r="M23" s="58" t="s">
        <v>237</v>
      </c>
      <c r="N23" s="59"/>
      <c r="O23" s="59"/>
      <c r="P23" s="59"/>
      <c r="Q23" s="59"/>
      <c r="R23" s="60"/>
    </row>
    <row r="26" spans="3:18" x14ac:dyDescent="0.25">
      <c r="K26" s="61" t="s">
        <v>217</v>
      </c>
      <c r="L26" s="61"/>
      <c r="M26" s="49"/>
      <c r="N26" s="50"/>
      <c r="O26" s="50"/>
      <c r="P26" s="50"/>
      <c r="Q26" s="50"/>
      <c r="R26" s="51"/>
    </row>
    <row r="27" spans="3:18" x14ac:dyDescent="0.25">
      <c r="K27" s="62" t="s">
        <v>226</v>
      </c>
      <c r="L27" s="62"/>
      <c r="M27" s="49" t="s">
        <v>238</v>
      </c>
      <c r="N27" s="50"/>
      <c r="O27" s="50"/>
      <c r="P27" s="50"/>
      <c r="Q27" s="50"/>
      <c r="R27" s="51"/>
    </row>
    <row r="28" spans="3:18" x14ac:dyDescent="0.25">
      <c r="K28" s="61" t="s">
        <v>227</v>
      </c>
      <c r="L28" s="61"/>
      <c r="M28" s="49" t="s">
        <v>239</v>
      </c>
      <c r="N28" s="50"/>
      <c r="O28" s="50"/>
      <c r="P28" s="50"/>
      <c r="Q28" s="50"/>
      <c r="R28" s="51"/>
    </row>
    <row r="29" spans="3:18" ht="36" customHeight="1" x14ac:dyDescent="0.25">
      <c r="K29" s="56" t="s">
        <v>228</v>
      </c>
      <c r="L29" s="57"/>
      <c r="M29" s="58" t="s">
        <v>240</v>
      </c>
      <c r="N29" s="59"/>
      <c r="O29" s="59"/>
      <c r="P29" s="59"/>
      <c r="Q29" s="59"/>
      <c r="R29" s="60"/>
    </row>
    <row r="32" spans="3:18" x14ac:dyDescent="0.25">
      <c r="K32" s="61" t="s">
        <v>219</v>
      </c>
      <c r="L32" s="61"/>
      <c r="M32" s="49"/>
      <c r="N32" s="50"/>
      <c r="O32" s="50"/>
      <c r="P32" s="50"/>
      <c r="Q32" s="50"/>
      <c r="R32" s="51"/>
    </row>
    <row r="33" spans="11:18" x14ac:dyDescent="0.25">
      <c r="K33" s="62" t="s">
        <v>226</v>
      </c>
      <c r="L33" s="62"/>
      <c r="M33" s="49" t="s">
        <v>243</v>
      </c>
      <c r="N33" s="50"/>
      <c r="O33" s="50"/>
      <c r="P33" s="50"/>
      <c r="Q33" s="50"/>
      <c r="R33" s="51"/>
    </row>
    <row r="34" spans="11:18" x14ac:dyDescent="0.25">
      <c r="K34" s="61" t="s">
        <v>227</v>
      </c>
      <c r="L34" s="61"/>
      <c r="M34" s="49" t="s">
        <v>244</v>
      </c>
      <c r="N34" s="50"/>
      <c r="O34" s="50"/>
      <c r="P34" s="50"/>
      <c r="Q34" s="50"/>
      <c r="R34" s="51"/>
    </row>
    <row r="35" spans="11:18" x14ac:dyDescent="0.25">
      <c r="K35" s="56" t="s">
        <v>228</v>
      </c>
      <c r="L35" s="57"/>
      <c r="M35" s="58" t="s">
        <v>245</v>
      </c>
      <c r="N35" s="59"/>
      <c r="O35" s="59"/>
      <c r="P35" s="59"/>
      <c r="Q35" s="59"/>
      <c r="R35" s="60"/>
    </row>
    <row r="38" spans="11:18" x14ac:dyDescent="0.25">
      <c r="K38" s="61" t="s">
        <v>225</v>
      </c>
      <c r="L38" s="61"/>
      <c r="M38" s="49"/>
      <c r="N38" s="50"/>
      <c r="O38" s="50"/>
      <c r="P38" s="50"/>
      <c r="Q38" s="50"/>
      <c r="R38" s="51"/>
    </row>
    <row r="39" spans="11:18" x14ac:dyDescent="0.25">
      <c r="K39" s="62" t="s">
        <v>226</v>
      </c>
      <c r="L39" s="62"/>
      <c r="M39" s="49" t="s">
        <v>241</v>
      </c>
      <c r="N39" s="50"/>
      <c r="O39" s="50"/>
      <c r="P39" s="50"/>
      <c r="Q39" s="50"/>
      <c r="R39" s="51"/>
    </row>
    <row r="40" spans="11:18" x14ac:dyDescent="0.25">
      <c r="K40" s="61" t="s">
        <v>227</v>
      </c>
      <c r="L40" s="61"/>
      <c r="M40" s="49" t="s">
        <v>239</v>
      </c>
      <c r="N40" s="50"/>
      <c r="O40" s="50"/>
      <c r="P40" s="50"/>
      <c r="Q40" s="50"/>
      <c r="R40" s="51"/>
    </row>
    <row r="41" spans="11:18" x14ac:dyDescent="0.25">
      <c r="K41" s="56" t="s">
        <v>228</v>
      </c>
      <c r="L41" s="57"/>
      <c r="M41" s="58" t="s">
        <v>242</v>
      </c>
      <c r="N41" s="59"/>
      <c r="O41" s="59"/>
      <c r="P41" s="59"/>
      <c r="Q41" s="59"/>
      <c r="R41" s="60"/>
    </row>
    <row r="44" spans="11:18" x14ac:dyDescent="0.25">
      <c r="K44" s="61" t="s">
        <v>220</v>
      </c>
      <c r="L44" s="61"/>
      <c r="M44" s="49"/>
      <c r="N44" s="50"/>
      <c r="O44" s="50"/>
      <c r="P44" s="50"/>
      <c r="Q44" s="50"/>
      <c r="R44" s="51"/>
    </row>
    <row r="45" spans="11:18" x14ac:dyDescent="0.25">
      <c r="K45" s="62" t="s">
        <v>226</v>
      </c>
      <c r="L45" s="62"/>
      <c r="M45" s="49" t="s">
        <v>246</v>
      </c>
      <c r="N45" s="50"/>
      <c r="O45" s="50"/>
      <c r="P45" s="50"/>
      <c r="Q45" s="50"/>
      <c r="R45" s="51"/>
    </row>
    <row r="46" spans="11:18" x14ac:dyDescent="0.25">
      <c r="K46" s="61" t="s">
        <v>227</v>
      </c>
      <c r="L46" s="61"/>
      <c r="M46" s="49" t="s">
        <v>239</v>
      </c>
      <c r="N46" s="50"/>
      <c r="O46" s="50"/>
      <c r="P46" s="50"/>
      <c r="Q46" s="50"/>
      <c r="R46" s="51"/>
    </row>
    <row r="47" spans="11:18" ht="15" customHeight="1" x14ac:dyDescent="0.25">
      <c r="K47" s="56" t="s">
        <v>228</v>
      </c>
      <c r="L47" s="57"/>
      <c r="M47" s="58" t="s">
        <v>247</v>
      </c>
      <c r="N47" s="59"/>
      <c r="O47" s="59"/>
      <c r="P47" s="59"/>
      <c r="Q47" s="59"/>
      <c r="R47" s="60"/>
    </row>
    <row r="50" spans="11:18" x14ac:dyDescent="0.25">
      <c r="K50" s="61" t="s">
        <v>220</v>
      </c>
      <c r="L50" s="61"/>
      <c r="M50" s="49"/>
      <c r="N50" s="50"/>
      <c r="O50" s="50"/>
      <c r="P50" s="50"/>
      <c r="Q50" s="50"/>
      <c r="R50" s="51"/>
    </row>
    <row r="51" spans="11:18" x14ac:dyDescent="0.25">
      <c r="K51" s="62" t="s">
        <v>226</v>
      </c>
      <c r="L51" s="62"/>
      <c r="M51" s="49" t="s">
        <v>246</v>
      </c>
      <c r="N51" s="50"/>
      <c r="O51" s="50"/>
      <c r="P51" s="50"/>
      <c r="Q51" s="50"/>
      <c r="R51" s="51"/>
    </row>
    <row r="52" spans="11:18" x14ac:dyDescent="0.25">
      <c r="K52" s="61" t="s">
        <v>227</v>
      </c>
      <c r="L52" s="61"/>
      <c r="M52" s="49" t="s">
        <v>239</v>
      </c>
      <c r="N52" s="50"/>
      <c r="O52" s="50"/>
      <c r="P52" s="50"/>
      <c r="Q52" s="50"/>
      <c r="R52" s="51"/>
    </row>
    <row r="53" spans="11:18" x14ac:dyDescent="0.25">
      <c r="K53" s="56" t="s">
        <v>228</v>
      </c>
      <c r="L53" s="57"/>
      <c r="M53" s="58" t="s">
        <v>247</v>
      </c>
      <c r="N53" s="59"/>
      <c r="O53" s="59"/>
      <c r="P53" s="59"/>
      <c r="Q53" s="59"/>
      <c r="R53" s="60"/>
    </row>
    <row r="56" spans="11:18" x14ac:dyDescent="0.25">
      <c r="K56" s="61" t="s">
        <v>221</v>
      </c>
      <c r="L56" s="61"/>
      <c r="M56" s="49"/>
      <c r="N56" s="50"/>
      <c r="O56" s="50"/>
      <c r="P56" s="50"/>
      <c r="Q56" s="50"/>
      <c r="R56" s="51"/>
    </row>
    <row r="57" spans="11:18" x14ac:dyDescent="0.25">
      <c r="K57" s="62" t="s">
        <v>226</v>
      </c>
      <c r="L57" s="62"/>
      <c r="M57" s="49" t="s">
        <v>248</v>
      </c>
      <c r="N57" s="50"/>
      <c r="O57" s="50"/>
      <c r="P57" s="50"/>
      <c r="Q57" s="50"/>
      <c r="R57" s="51"/>
    </row>
    <row r="58" spans="11:18" x14ac:dyDescent="0.25">
      <c r="K58" s="61" t="s">
        <v>227</v>
      </c>
      <c r="L58" s="61"/>
      <c r="M58" s="49" t="s">
        <v>249</v>
      </c>
      <c r="N58" s="50"/>
      <c r="O58" s="50"/>
      <c r="P58" s="50"/>
      <c r="Q58" s="50"/>
      <c r="R58" s="51"/>
    </row>
    <row r="59" spans="11:18" ht="15" customHeight="1" x14ac:dyDescent="0.25">
      <c r="K59" s="56" t="s">
        <v>228</v>
      </c>
      <c r="L59" s="57"/>
      <c r="M59" s="49" t="s">
        <v>250</v>
      </c>
      <c r="N59" s="50"/>
      <c r="O59" s="50"/>
      <c r="P59" s="50"/>
      <c r="Q59" s="50"/>
      <c r="R59" s="51"/>
    </row>
    <row r="62" spans="11:18" x14ac:dyDescent="0.25">
      <c r="K62" s="54" t="s">
        <v>221</v>
      </c>
      <c r="L62" s="55"/>
      <c r="M62" s="49"/>
      <c r="N62" s="50"/>
      <c r="O62" s="50"/>
      <c r="P62" s="50"/>
      <c r="Q62" s="50"/>
      <c r="R62" s="51"/>
    </row>
    <row r="63" spans="11:18" x14ac:dyDescent="0.25">
      <c r="K63" s="52" t="s">
        <v>226</v>
      </c>
      <c r="L63" s="53"/>
      <c r="M63" s="49" t="s">
        <v>248</v>
      </c>
      <c r="N63" s="50"/>
      <c r="O63" s="50"/>
      <c r="P63" s="50"/>
      <c r="Q63" s="50"/>
      <c r="R63" s="51"/>
    </row>
    <row r="64" spans="11:18" x14ac:dyDescent="0.25">
      <c r="K64" s="54" t="s">
        <v>227</v>
      </c>
      <c r="L64" s="55"/>
      <c r="M64" s="49" t="s">
        <v>249</v>
      </c>
      <c r="N64" s="50"/>
      <c r="O64" s="50"/>
      <c r="P64" s="50"/>
      <c r="Q64" s="50"/>
      <c r="R64" s="51"/>
    </row>
    <row r="65" spans="11:18" x14ac:dyDescent="0.25">
      <c r="K65" s="56" t="s">
        <v>228</v>
      </c>
      <c r="L65" s="57"/>
      <c r="M65" s="49" t="s">
        <v>250</v>
      </c>
      <c r="N65" s="50"/>
      <c r="O65" s="50"/>
      <c r="P65" s="50"/>
      <c r="Q65" s="50"/>
      <c r="R65" s="51"/>
    </row>
    <row r="68" spans="11:18" x14ac:dyDescent="0.25">
      <c r="K68" s="54" t="s">
        <v>252</v>
      </c>
      <c r="L68" s="55"/>
      <c r="M68" s="49"/>
      <c r="N68" s="50"/>
      <c r="O68" s="50"/>
      <c r="P68" s="50"/>
      <c r="Q68" s="50"/>
      <c r="R68" s="51"/>
    </row>
    <row r="69" spans="11:18" x14ac:dyDescent="0.25">
      <c r="K69" s="52" t="s">
        <v>226</v>
      </c>
      <c r="L69" s="53"/>
      <c r="M69" s="49" t="s">
        <v>251</v>
      </c>
      <c r="N69" s="50"/>
      <c r="O69" s="50"/>
      <c r="P69" s="50"/>
      <c r="Q69" s="50"/>
      <c r="R69" s="51"/>
    </row>
    <row r="70" spans="11:18" x14ac:dyDescent="0.25">
      <c r="K70" s="54" t="s">
        <v>227</v>
      </c>
      <c r="L70" s="55"/>
      <c r="M70" s="49" t="s">
        <v>253</v>
      </c>
      <c r="N70" s="50"/>
      <c r="O70" s="50"/>
      <c r="P70" s="50"/>
      <c r="Q70" s="50"/>
      <c r="R70" s="51"/>
    </row>
    <row r="71" spans="11:18" x14ac:dyDescent="0.25">
      <c r="K71" s="56" t="s">
        <v>228</v>
      </c>
      <c r="L71" s="57"/>
      <c r="M71" s="49" t="s">
        <v>254</v>
      </c>
      <c r="N71" s="50"/>
      <c r="O71" s="50"/>
      <c r="P71" s="50"/>
      <c r="Q71" s="50"/>
      <c r="R71" s="51"/>
    </row>
    <row r="74" spans="11:18" x14ac:dyDescent="0.25">
      <c r="K74" s="54" t="s">
        <v>223</v>
      </c>
      <c r="L74" s="55"/>
      <c r="M74" s="49"/>
      <c r="N74" s="50"/>
      <c r="O74" s="50"/>
      <c r="P74" s="50"/>
      <c r="Q74" s="50"/>
      <c r="R74" s="51"/>
    </row>
    <row r="75" spans="11:18" x14ac:dyDescent="0.25">
      <c r="K75" s="52" t="s">
        <v>226</v>
      </c>
      <c r="L75" s="53"/>
      <c r="M75" s="49" t="s">
        <v>255</v>
      </c>
      <c r="N75" s="50"/>
      <c r="O75" s="50"/>
      <c r="P75" s="50"/>
      <c r="Q75" s="50"/>
      <c r="R75" s="51"/>
    </row>
    <row r="76" spans="11:18" x14ac:dyDescent="0.25">
      <c r="K76" s="54" t="s">
        <v>227</v>
      </c>
      <c r="L76" s="55"/>
      <c r="M76" s="49" t="s">
        <v>256</v>
      </c>
      <c r="N76" s="50"/>
      <c r="O76" s="50"/>
      <c r="P76" s="50"/>
      <c r="Q76" s="50"/>
      <c r="R76" s="51"/>
    </row>
    <row r="77" spans="11:18" x14ac:dyDescent="0.25">
      <c r="K77" s="56" t="s">
        <v>228</v>
      </c>
      <c r="L77" s="57"/>
      <c r="M77" s="58" t="s">
        <v>257</v>
      </c>
      <c r="N77" s="59"/>
      <c r="O77" s="59"/>
      <c r="P77" s="59"/>
      <c r="Q77" s="59"/>
      <c r="R77" s="60"/>
    </row>
    <row r="80" spans="11:18" x14ac:dyDescent="0.25">
      <c r="K80" s="54" t="s">
        <v>224</v>
      </c>
      <c r="L80" s="55"/>
      <c r="M80" s="49" t="s">
        <v>258</v>
      </c>
      <c r="N80" s="50"/>
      <c r="O80" s="50"/>
      <c r="P80" s="50"/>
      <c r="Q80" s="50"/>
      <c r="R80" s="51"/>
    </row>
    <row r="81" spans="11:18" x14ac:dyDescent="0.25">
      <c r="K81" s="52" t="s">
        <v>226</v>
      </c>
      <c r="L81" s="53"/>
    </row>
    <row r="82" spans="11:18" x14ac:dyDescent="0.25">
      <c r="K82" s="54" t="s">
        <v>227</v>
      </c>
      <c r="L82" s="55"/>
      <c r="M82" s="49" t="s">
        <v>244</v>
      </c>
      <c r="N82" s="50"/>
      <c r="O82" s="50"/>
      <c r="P82" s="50"/>
      <c r="Q82" s="50"/>
      <c r="R82" s="51"/>
    </row>
    <row r="83" spans="11:18" ht="15" customHeight="1" x14ac:dyDescent="0.25">
      <c r="K83" s="56" t="s">
        <v>228</v>
      </c>
      <c r="L83" s="57"/>
      <c r="M83" s="49" t="s">
        <v>259</v>
      </c>
      <c r="N83" s="50"/>
      <c r="O83" s="50"/>
      <c r="P83" s="50"/>
      <c r="Q83" s="50"/>
      <c r="R83" s="51"/>
    </row>
  </sheetData>
  <mergeCells count="104">
    <mergeCell ref="K21:L21"/>
    <mergeCell ref="M21:R21"/>
    <mergeCell ref="C5:H7"/>
    <mergeCell ref="K8:L8"/>
    <mergeCell ref="K9:L9"/>
    <mergeCell ref="K10:L10"/>
    <mergeCell ref="K7:L7"/>
    <mergeCell ref="M7:R7"/>
    <mergeCell ref="M8:R8"/>
    <mergeCell ref="M9:R9"/>
    <mergeCell ref="M10:R10"/>
    <mergeCell ref="K14:L14"/>
    <mergeCell ref="M14:R14"/>
    <mergeCell ref="K15:L15"/>
    <mergeCell ref="M15:R15"/>
    <mergeCell ref="K16:L16"/>
    <mergeCell ref="M16:R16"/>
    <mergeCell ref="K17:L17"/>
    <mergeCell ref="M17:R17"/>
    <mergeCell ref="K20:L20"/>
    <mergeCell ref="M20:R20"/>
    <mergeCell ref="K39:L39"/>
    <mergeCell ref="M39:R39"/>
    <mergeCell ref="K22:L22"/>
    <mergeCell ref="M22:R22"/>
    <mergeCell ref="K23:L23"/>
    <mergeCell ref="M23:R23"/>
    <mergeCell ref="K26:L26"/>
    <mergeCell ref="M26:R26"/>
    <mergeCell ref="K27:L27"/>
    <mergeCell ref="M27:R27"/>
    <mergeCell ref="K28:L28"/>
    <mergeCell ref="M28:R28"/>
    <mergeCell ref="K29:L29"/>
    <mergeCell ref="M29:R29"/>
    <mergeCell ref="K32:L32"/>
    <mergeCell ref="M32:R32"/>
    <mergeCell ref="K33:L33"/>
    <mergeCell ref="M33:R33"/>
    <mergeCell ref="K34:L34"/>
    <mergeCell ref="M34:R34"/>
    <mergeCell ref="K35:L35"/>
    <mergeCell ref="M35:R35"/>
    <mergeCell ref="K38:L38"/>
    <mergeCell ref="M38:R38"/>
    <mergeCell ref="K57:L57"/>
    <mergeCell ref="M57:R57"/>
    <mergeCell ref="K40:L40"/>
    <mergeCell ref="M40:R40"/>
    <mergeCell ref="K41:L41"/>
    <mergeCell ref="M41:R41"/>
    <mergeCell ref="K44:L44"/>
    <mergeCell ref="M44:R44"/>
    <mergeCell ref="K45:L45"/>
    <mergeCell ref="M45:R45"/>
    <mergeCell ref="K46:L46"/>
    <mergeCell ref="M46:R46"/>
    <mergeCell ref="K47:L47"/>
    <mergeCell ref="M47:R47"/>
    <mergeCell ref="K50:L50"/>
    <mergeCell ref="M50:R50"/>
    <mergeCell ref="K51:L51"/>
    <mergeCell ref="M51:R51"/>
    <mergeCell ref="K52:L52"/>
    <mergeCell ref="M52:R52"/>
    <mergeCell ref="K53:L53"/>
    <mergeCell ref="M53:R53"/>
    <mergeCell ref="K56:L56"/>
    <mergeCell ref="M56:R56"/>
    <mergeCell ref="K75:L75"/>
    <mergeCell ref="M75:R75"/>
    <mergeCell ref="K58:L58"/>
    <mergeCell ref="M58:R58"/>
    <mergeCell ref="K59:L59"/>
    <mergeCell ref="M59:R59"/>
    <mergeCell ref="K62:L62"/>
    <mergeCell ref="M62:R62"/>
    <mergeCell ref="K63:L63"/>
    <mergeCell ref="M63:R63"/>
    <mergeCell ref="K64:L64"/>
    <mergeCell ref="M64:R64"/>
    <mergeCell ref="K65:L65"/>
    <mergeCell ref="M65:R65"/>
    <mergeCell ref="K68:L68"/>
    <mergeCell ref="M68:R68"/>
    <mergeCell ref="K69:L69"/>
    <mergeCell ref="M69:R69"/>
    <mergeCell ref="K70:L70"/>
    <mergeCell ref="M70:R70"/>
    <mergeCell ref="K71:L71"/>
    <mergeCell ref="M71:R71"/>
    <mergeCell ref="K74:L74"/>
    <mergeCell ref="M74:R74"/>
    <mergeCell ref="M80:R80"/>
    <mergeCell ref="K81:L81"/>
    <mergeCell ref="M83:R83"/>
    <mergeCell ref="K82:L82"/>
    <mergeCell ref="M82:R82"/>
    <mergeCell ref="K83:L83"/>
    <mergeCell ref="K76:L76"/>
    <mergeCell ref="M76:R76"/>
    <mergeCell ref="K77:L77"/>
    <mergeCell ref="M77:R77"/>
    <mergeCell ref="K80:L8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110"/>
  <sheetViews>
    <sheetView topLeftCell="A97" workbookViewId="0">
      <selection activeCell="F115" sqref="F115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44959</v>
      </c>
      <c r="B4" s="3" t="s">
        <v>37</v>
      </c>
      <c r="C4" s="3" t="s">
        <v>47</v>
      </c>
      <c r="D4" s="4">
        <v>170</v>
      </c>
      <c r="E4" s="5">
        <v>170</v>
      </c>
      <c r="G4" s="2">
        <v>44965</v>
      </c>
      <c r="H4" s="3" t="s">
        <v>46</v>
      </c>
      <c r="I4" s="3" t="s">
        <v>47</v>
      </c>
      <c r="J4" s="4">
        <v>160</v>
      </c>
      <c r="K4" s="5">
        <v>200</v>
      </c>
      <c r="M4" s="2">
        <v>44960</v>
      </c>
      <c r="N4" s="3" t="s">
        <v>41</v>
      </c>
      <c r="O4" s="3" t="s">
        <v>47</v>
      </c>
      <c r="P4" s="4"/>
      <c r="Q4" s="5">
        <v>160</v>
      </c>
      <c r="S4" s="2">
        <v>44929</v>
      </c>
      <c r="T4" s="3" t="s">
        <v>32</v>
      </c>
      <c r="U4" s="3" t="s">
        <v>47</v>
      </c>
      <c r="V4" s="4"/>
      <c r="W4" s="5">
        <v>150</v>
      </c>
    </row>
    <row r="5" spans="1:23" x14ac:dyDescent="0.25">
      <c r="A5" s="2">
        <v>44960</v>
      </c>
      <c r="B5" s="3" t="s">
        <v>95</v>
      </c>
      <c r="C5" s="3" t="s">
        <v>48</v>
      </c>
      <c r="D5" s="4"/>
      <c r="E5" s="5">
        <v>180</v>
      </c>
      <c r="G5" s="2">
        <v>44966</v>
      </c>
      <c r="H5" s="3" t="s">
        <v>50</v>
      </c>
      <c r="I5" s="3" t="s">
        <v>31</v>
      </c>
      <c r="J5" s="4">
        <v>160</v>
      </c>
      <c r="K5" s="5">
        <v>160</v>
      </c>
      <c r="M5" s="2">
        <v>44963</v>
      </c>
      <c r="N5" s="3" t="s">
        <v>46</v>
      </c>
      <c r="O5" s="3" t="s">
        <v>47</v>
      </c>
      <c r="P5" s="4">
        <v>150</v>
      </c>
      <c r="Q5" s="5">
        <v>150</v>
      </c>
      <c r="S5" s="2">
        <v>44932</v>
      </c>
      <c r="T5" s="3" t="s">
        <v>32</v>
      </c>
      <c r="U5" s="3" t="s">
        <v>47</v>
      </c>
      <c r="V5" s="4">
        <v>160</v>
      </c>
      <c r="W5" s="5">
        <v>160</v>
      </c>
    </row>
    <row r="6" spans="1:23" x14ac:dyDescent="0.25">
      <c r="A6" s="2">
        <v>44965</v>
      </c>
      <c r="B6" s="3" t="s">
        <v>95</v>
      </c>
      <c r="C6" s="3" t="s">
        <v>100</v>
      </c>
      <c r="D6" s="4">
        <v>160</v>
      </c>
      <c r="E6" s="5">
        <v>160</v>
      </c>
      <c r="G6" s="2">
        <v>44967</v>
      </c>
      <c r="H6" s="3" t="s">
        <v>107</v>
      </c>
      <c r="I6" s="3" t="s">
        <v>57</v>
      </c>
      <c r="J6" s="4"/>
      <c r="K6" s="5">
        <v>300</v>
      </c>
      <c r="M6" s="2">
        <v>44965</v>
      </c>
      <c r="N6" s="3" t="s">
        <v>46</v>
      </c>
      <c r="O6" s="3" t="s">
        <v>47</v>
      </c>
      <c r="P6" s="4">
        <v>150</v>
      </c>
      <c r="Q6" s="5">
        <v>150</v>
      </c>
      <c r="S6" s="2">
        <v>44965</v>
      </c>
      <c r="T6" s="3" t="s">
        <v>58</v>
      </c>
      <c r="U6" s="3" t="s">
        <v>73</v>
      </c>
      <c r="V6" s="4">
        <v>100</v>
      </c>
      <c r="W6" s="5">
        <v>500</v>
      </c>
    </row>
    <row r="7" spans="1:23" x14ac:dyDescent="0.25">
      <c r="A7" s="2">
        <v>44966</v>
      </c>
      <c r="B7" s="3" t="s">
        <v>37</v>
      </c>
      <c r="C7" s="3" t="s">
        <v>48</v>
      </c>
      <c r="D7" s="4">
        <v>190</v>
      </c>
      <c r="E7" s="5">
        <v>190</v>
      </c>
      <c r="G7" s="2">
        <v>44968</v>
      </c>
      <c r="H7" s="3" t="s">
        <v>50</v>
      </c>
      <c r="I7" s="3" t="s">
        <v>31</v>
      </c>
      <c r="J7" s="4">
        <v>160</v>
      </c>
      <c r="K7" s="5">
        <v>160</v>
      </c>
      <c r="M7" s="2">
        <v>44935</v>
      </c>
      <c r="N7" s="3" t="s">
        <v>41</v>
      </c>
      <c r="O7" s="3" t="s">
        <v>72</v>
      </c>
      <c r="P7" s="4">
        <v>140</v>
      </c>
      <c r="Q7" s="5">
        <v>140</v>
      </c>
      <c r="S7" s="2">
        <v>44967</v>
      </c>
      <c r="T7" s="3" t="s">
        <v>30</v>
      </c>
      <c r="U7" s="3" t="s">
        <v>102</v>
      </c>
      <c r="V7" s="4">
        <v>170</v>
      </c>
      <c r="W7" s="5">
        <v>170</v>
      </c>
    </row>
    <row r="8" spans="1:23" x14ac:dyDescent="0.25">
      <c r="A8" s="2">
        <v>44970</v>
      </c>
      <c r="B8" s="3" t="s">
        <v>95</v>
      </c>
      <c r="C8" s="3" t="s">
        <v>48</v>
      </c>
      <c r="D8" s="4">
        <v>180</v>
      </c>
      <c r="E8" s="5">
        <v>180</v>
      </c>
      <c r="G8" s="2">
        <v>44970</v>
      </c>
      <c r="H8" s="3" t="s">
        <v>46</v>
      </c>
      <c r="I8" s="3" t="s">
        <v>47</v>
      </c>
      <c r="J8" s="4">
        <v>160</v>
      </c>
      <c r="K8" s="5">
        <v>200</v>
      </c>
      <c r="M8" s="2">
        <v>44972</v>
      </c>
      <c r="N8" s="3" t="s">
        <v>41</v>
      </c>
      <c r="O8" s="3" t="s">
        <v>47</v>
      </c>
      <c r="P8" s="4">
        <v>160</v>
      </c>
      <c r="Q8" s="5">
        <v>200</v>
      </c>
      <c r="S8" s="2">
        <v>44970</v>
      </c>
      <c r="T8" s="3" t="s">
        <v>32</v>
      </c>
      <c r="U8" s="3" t="s">
        <v>47</v>
      </c>
      <c r="V8" s="4">
        <v>150</v>
      </c>
      <c r="W8" s="5">
        <v>150</v>
      </c>
    </row>
    <row r="9" spans="1:23" x14ac:dyDescent="0.25">
      <c r="A9" s="6">
        <v>44972</v>
      </c>
      <c r="B9" s="7" t="s">
        <v>88</v>
      </c>
      <c r="C9" s="7" t="s">
        <v>47</v>
      </c>
      <c r="D9" s="8">
        <v>130</v>
      </c>
      <c r="E9" s="9">
        <v>130</v>
      </c>
      <c r="G9" s="17">
        <v>44971</v>
      </c>
      <c r="H9" s="7" t="s">
        <v>113</v>
      </c>
      <c r="I9" s="7" t="s">
        <v>114</v>
      </c>
      <c r="J9" s="8">
        <v>100</v>
      </c>
      <c r="K9" s="9">
        <v>100</v>
      </c>
      <c r="M9" s="17">
        <v>44974</v>
      </c>
      <c r="N9" s="7" t="s">
        <v>58</v>
      </c>
      <c r="O9" s="7" t="s">
        <v>47</v>
      </c>
      <c r="P9" s="8">
        <v>150</v>
      </c>
      <c r="Q9" s="9">
        <v>150</v>
      </c>
      <c r="S9" s="17">
        <v>44972</v>
      </c>
      <c r="T9" s="7" t="s">
        <v>117</v>
      </c>
      <c r="U9" s="7" t="s">
        <v>118</v>
      </c>
      <c r="V9" s="8">
        <v>170</v>
      </c>
      <c r="W9" s="9">
        <v>160</v>
      </c>
    </row>
    <row r="10" spans="1:23" x14ac:dyDescent="0.25">
      <c r="A10" s="2">
        <v>44973</v>
      </c>
      <c r="B10" s="3" t="s">
        <v>107</v>
      </c>
      <c r="C10" s="3" t="s">
        <v>120</v>
      </c>
      <c r="D10" s="4">
        <v>100</v>
      </c>
      <c r="E10" s="5">
        <v>300</v>
      </c>
      <c r="G10" s="2">
        <v>44973</v>
      </c>
      <c r="H10" s="3" t="s">
        <v>28</v>
      </c>
      <c r="I10" s="3" t="s">
        <v>77</v>
      </c>
      <c r="J10" s="4">
        <v>100</v>
      </c>
      <c r="K10" s="5">
        <v>380</v>
      </c>
      <c r="M10" s="2">
        <v>44977</v>
      </c>
      <c r="N10" s="3" t="s">
        <v>41</v>
      </c>
      <c r="O10" s="3" t="s">
        <v>129</v>
      </c>
      <c r="P10" s="4">
        <v>130</v>
      </c>
      <c r="Q10" s="5">
        <v>130</v>
      </c>
      <c r="S10" s="2">
        <v>44972</v>
      </c>
      <c r="T10" s="3" t="s">
        <v>32</v>
      </c>
      <c r="U10" s="3" t="s">
        <v>47</v>
      </c>
      <c r="V10" s="4">
        <v>160</v>
      </c>
      <c r="W10" s="5">
        <v>200</v>
      </c>
    </row>
    <row r="11" spans="1:23" x14ac:dyDescent="0.25">
      <c r="A11" s="10">
        <v>44974</v>
      </c>
      <c r="B11" s="10" t="s">
        <v>107</v>
      </c>
      <c r="C11" s="10" t="s">
        <v>120</v>
      </c>
      <c r="D11" s="11"/>
      <c r="E11" s="12">
        <v>300</v>
      </c>
      <c r="G11" s="10">
        <v>44974</v>
      </c>
      <c r="H11" s="10" t="s">
        <v>46</v>
      </c>
      <c r="I11" s="10" t="s">
        <v>47</v>
      </c>
      <c r="J11" s="11"/>
      <c r="K11" s="12">
        <v>200</v>
      </c>
      <c r="M11" s="10">
        <v>44979</v>
      </c>
      <c r="N11" s="10" t="s">
        <v>41</v>
      </c>
      <c r="O11" s="10" t="s">
        <v>51</v>
      </c>
      <c r="P11" s="11">
        <v>170</v>
      </c>
      <c r="Q11" s="12">
        <v>170</v>
      </c>
      <c r="S11" s="10">
        <v>44974</v>
      </c>
      <c r="T11" s="10" t="s">
        <v>92</v>
      </c>
      <c r="U11" s="10" t="s">
        <v>47</v>
      </c>
      <c r="V11" s="11">
        <v>130</v>
      </c>
      <c r="W11" s="12">
        <v>130</v>
      </c>
    </row>
    <row r="12" spans="1:23" x14ac:dyDescent="0.25">
      <c r="A12" s="13">
        <v>44976</v>
      </c>
      <c r="B12" s="14" t="s">
        <v>107</v>
      </c>
      <c r="C12" s="14" t="s">
        <v>125</v>
      </c>
      <c r="D12" s="4">
        <v>100</v>
      </c>
      <c r="E12" s="5">
        <v>300</v>
      </c>
      <c r="G12" s="13">
        <v>44975</v>
      </c>
      <c r="H12" s="14" t="s">
        <v>50</v>
      </c>
      <c r="I12" s="14" t="s">
        <v>31</v>
      </c>
      <c r="J12" s="4">
        <v>160</v>
      </c>
      <c r="K12" s="5">
        <v>160</v>
      </c>
      <c r="M12" s="13">
        <v>44980</v>
      </c>
      <c r="N12" s="14" t="s">
        <v>41</v>
      </c>
      <c r="O12" s="14" t="s">
        <v>133</v>
      </c>
      <c r="P12" s="4">
        <v>140</v>
      </c>
      <c r="Q12" s="5">
        <v>140</v>
      </c>
      <c r="S12" s="13">
        <v>44974</v>
      </c>
      <c r="T12" s="14" t="s">
        <v>62</v>
      </c>
      <c r="U12" s="14" t="s">
        <v>77</v>
      </c>
      <c r="V12" s="4"/>
      <c r="W12" s="5">
        <v>400</v>
      </c>
    </row>
    <row r="13" spans="1:23" x14ac:dyDescent="0.25">
      <c r="A13" s="13">
        <v>44980</v>
      </c>
      <c r="B13" s="14" t="s">
        <v>37</v>
      </c>
      <c r="C13" s="14" t="s">
        <v>47</v>
      </c>
      <c r="D13" s="4">
        <v>170</v>
      </c>
      <c r="E13" s="5">
        <v>170</v>
      </c>
      <c r="G13" s="13">
        <v>44978</v>
      </c>
      <c r="H13" s="14" t="s">
        <v>107</v>
      </c>
      <c r="I13" s="14" t="s">
        <v>126</v>
      </c>
      <c r="J13" s="4">
        <v>100</v>
      </c>
      <c r="K13" s="5">
        <v>350</v>
      </c>
      <c r="M13" s="13">
        <v>44981</v>
      </c>
      <c r="N13" s="14" t="s">
        <v>41</v>
      </c>
      <c r="O13" s="14" t="s">
        <v>47</v>
      </c>
      <c r="P13" s="4"/>
      <c r="Q13" s="5">
        <v>140</v>
      </c>
      <c r="S13" s="13">
        <v>44977</v>
      </c>
      <c r="T13" s="14" t="s">
        <v>62</v>
      </c>
      <c r="U13" s="14" t="s">
        <v>45</v>
      </c>
      <c r="V13" s="4">
        <v>170</v>
      </c>
      <c r="W13" s="5">
        <v>170</v>
      </c>
    </row>
    <row r="14" spans="1:23" x14ac:dyDescent="0.25">
      <c r="A14" s="13">
        <v>44951</v>
      </c>
      <c r="B14" s="14" t="s">
        <v>37</v>
      </c>
      <c r="C14" s="14" t="s">
        <v>89</v>
      </c>
      <c r="D14" s="4">
        <v>170</v>
      </c>
      <c r="E14" s="5">
        <v>170</v>
      </c>
      <c r="G14" s="13">
        <v>44979</v>
      </c>
      <c r="H14" s="14" t="s">
        <v>62</v>
      </c>
      <c r="I14" s="14" t="s">
        <v>48</v>
      </c>
      <c r="J14" s="4">
        <v>170</v>
      </c>
      <c r="K14" s="5">
        <v>170</v>
      </c>
      <c r="M14" s="13">
        <v>44983</v>
      </c>
      <c r="N14" s="14" t="s">
        <v>41</v>
      </c>
      <c r="O14" s="14" t="s">
        <v>134</v>
      </c>
      <c r="P14" s="4">
        <v>240</v>
      </c>
      <c r="Q14" s="5">
        <v>240</v>
      </c>
      <c r="S14" s="13">
        <v>44979</v>
      </c>
      <c r="T14" s="14" t="s">
        <v>32</v>
      </c>
      <c r="U14" s="14" t="s">
        <v>47</v>
      </c>
      <c r="V14" s="4">
        <v>160</v>
      </c>
      <c r="W14" s="5">
        <v>200</v>
      </c>
    </row>
    <row r="15" spans="1:23" x14ac:dyDescent="0.25">
      <c r="A15" s="13">
        <v>44984</v>
      </c>
      <c r="B15" s="14" t="s">
        <v>107</v>
      </c>
      <c r="C15" s="14" t="s">
        <v>57</v>
      </c>
      <c r="D15" s="4">
        <v>100</v>
      </c>
      <c r="E15" s="5">
        <v>300</v>
      </c>
      <c r="G15" s="13">
        <v>44980</v>
      </c>
      <c r="H15" s="14" t="s">
        <v>28</v>
      </c>
      <c r="I15" s="14" t="s">
        <v>51</v>
      </c>
      <c r="J15" s="4">
        <v>190</v>
      </c>
      <c r="K15" s="5">
        <v>190</v>
      </c>
      <c r="M15" s="13"/>
      <c r="N15" s="14"/>
      <c r="O15" s="14"/>
      <c r="P15" s="4"/>
      <c r="Q15" s="5"/>
      <c r="S15" s="13">
        <v>44980</v>
      </c>
      <c r="T15" s="14" t="s">
        <v>30</v>
      </c>
      <c r="U15" s="14" t="s">
        <v>48</v>
      </c>
      <c r="V15" s="4">
        <v>170</v>
      </c>
      <c r="W15" s="5">
        <v>170</v>
      </c>
    </row>
    <row r="16" spans="1:23" x14ac:dyDescent="0.25">
      <c r="A16" s="13"/>
      <c r="B16" s="14"/>
      <c r="C16" s="14"/>
      <c r="D16" s="4"/>
      <c r="E16" s="5"/>
      <c r="G16" s="13">
        <v>44981</v>
      </c>
      <c r="H16" s="14" t="s">
        <v>46</v>
      </c>
      <c r="I16" s="14" t="s">
        <v>47</v>
      </c>
      <c r="J16" s="4"/>
      <c r="K16" s="5">
        <v>200</v>
      </c>
      <c r="M16" s="13"/>
      <c r="N16" s="14"/>
      <c r="O16" s="14"/>
      <c r="P16" s="4"/>
      <c r="Q16" s="5"/>
      <c r="S16" s="13">
        <v>44981</v>
      </c>
      <c r="T16" s="14" t="s">
        <v>32</v>
      </c>
      <c r="U16" s="14" t="s">
        <v>47</v>
      </c>
      <c r="V16" s="4"/>
      <c r="W16" s="5">
        <v>150</v>
      </c>
    </row>
    <row r="17" spans="1:23" x14ac:dyDescent="0.25">
      <c r="A17" s="13"/>
      <c r="B17" s="14"/>
      <c r="C17" s="14"/>
      <c r="D17" s="4"/>
      <c r="E17" s="5"/>
      <c r="G17" s="13">
        <v>44982</v>
      </c>
      <c r="H17" s="14" t="s">
        <v>131</v>
      </c>
      <c r="I17" s="14" t="s">
        <v>132</v>
      </c>
      <c r="J17" s="4">
        <v>180</v>
      </c>
      <c r="K17" s="5">
        <v>180</v>
      </c>
      <c r="M17" s="13"/>
      <c r="N17" s="14"/>
      <c r="O17" s="14"/>
      <c r="P17" s="4"/>
      <c r="Q17" s="5"/>
      <c r="S17" s="13">
        <v>44983</v>
      </c>
      <c r="T17" s="14" t="s">
        <v>32</v>
      </c>
      <c r="U17" s="14" t="s">
        <v>47</v>
      </c>
      <c r="V17" s="4">
        <v>200</v>
      </c>
      <c r="W17" s="5">
        <v>200</v>
      </c>
    </row>
    <row r="18" spans="1:23" x14ac:dyDescent="0.25">
      <c r="A18" s="13"/>
      <c r="B18" s="14"/>
      <c r="C18" s="14"/>
      <c r="D18" s="4"/>
      <c r="E18" s="5"/>
      <c r="G18" s="13">
        <v>44983</v>
      </c>
      <c r="H18" s="14" t="s">
        <v>107</v>
      </c>
      <c r="I18" s="14" t="s">
        <v>44</v>
      </c>
      <c r="J18" s="4">
        <v>100</v>
      </c>
      <c r="K18" s="5">
        <v>350</v>
      </c>
      <c r="M18" s="13"/>
      <c r="N18" s="14"/>
      <c r="O18" s="14"/>
      <c r="P18" s="4"/>
      <c r="Q18" s="5"/>
      <c r="S18" s="13">
        <v>44985</v>
      </c>
      <c r="T18" s="14" t="s">
        <v>43</v>
      </c>
      <c r="U18" s="14" t="s">
        <v>44</v>
      </c>
      <c r="V18" s="4">
        <v>100</v>
      </c>
      <c r="W18" s="5">
        <v>300</v>
      </c>
    </row>
    <row r="19" spans="1:23" x14ac:dyDescent="0.25">
      <c r="A19" s="13"/>
      <c r="B19" s="14"/>
      <c r="C19" s="14"/>
      <c r="D19" s="4"/>
      <c r="E19" s="5"/>
      <c r="G19" s="13">
        <v>44984</v>
      </c>
      <c r="H19" s="14" t="s">
        <v>62</v>
      </c>
      <c r="I19" s="14" t="s">
        <v>47</v>
      </c>
      <c r="J19" s="4">
        <v>140</v>
      </c>
      <c r="K19" s="5">
        <v>140</v>
      </c>
      <c r="M19" s="13"/>
      <c r="N19" s="14"/>
      <c r="O19" s="14"/>
      <c r="P19" s="4"/>
      <c r="Q19" s="5"/>
      <c r="S19" s="13"/>
      <c r="T19" s="14"/>
      <c r="U19" s="14"/>
      <c r="V19" s="4"/>
      <c r="W19" s="5"/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1470</v>
      </c>
      <c r="E27" s="16">
        <f>SUM(E4:E26)</f>
        <v>2550</v>
      </c>
      <c r="G27" s="46" t="s">
        <v>6</v>
      </c>
      <c r="H27" s="47"/>
      <c r="I27" s="48"/>
      <c r="J27" s="15">
        <f>SUM(J4:J26)</f>
        <v>1880</v>
      </c>
      <c r="K27" s="16">
        <f>SUM(K4:K26)</f>
        <v>3440</v>
      </c>
      <c r="M27" s="46" t="s">
        <v>6</v>
      </c>
      <c r="N27" s="47"/>
      <c r="O27" s="48"/>
      <c r="P27" s="15">
        <f>SUM(P4:P26)</f>
        <v>1430</v>
      </c>
      <c r="Q27" s="16">
        <f>SUM(Q4:Q26)</f>
        <v>1770</v>
      </c>
      <c r="S27" s="46" t="s">
        <v>6</v>
      </c>
      <c r="T27" s="47"/>
      <c r="U27" s="48"/>
      <c r="V27" s="15">
        <f>SUM(V4:V26)</f>
        <v>1840</v>
      </c>
      <c r="W27" s="16">
        <f>SUM(W4:W26)</f>
        <v>3210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44930</v>
      </c>
      <c r="B33" s="3" t="s">
        <v>30</v>
      </c>
      <c r="C33" s="3" t="s">
        <v>47</v>
      </c>
      <c r="D33" s="4">
        <v>160</v>
      </c>
      <c r="E33" s="5">
        <v>160</v>
      </c>
      <c r="G33" s="2">
        <v>44932</v>
      </c>
      <c r="H33" s="3" t="s">
        <v>65</v>
      </c>
      <c r="I33" s="3" t="s">
        <v>47</v>
      </c>
      <c r="J33" s="4">
        <v>160</v>
      </c>
      <c r="K33" s="5">
        <v>200</v>
      </c>
      <c r="M33" s="2">
        <v>44959</v>
      </c>
      <c r="N33" s="3" t="s">
        <v>60</v>
      </c>
      <c r="O33" s="3" t="s">
        <v>83</v>
      </c>
      <c r="P33" s="4">
        <v>170</v>
      </c>
      <c r="Q33" s="5">
        <v>170</v>
      </c>
      <c r="S33" s="2">
        <v>44960</v>
      </c>
      <c r="T33" s="3" t="s">
        <v>38</v>
      </c>
      <c r="U33" s="3" t="s">
        <v>47</v>
      </c>
      <c r="V33" s="4">
        <v>150</v>
      </c>
      <c r="W33" s="5">
        <v>150</v>
      </c>
    </row>
    <row r="34" spans="1:23" x14ac:dyDescent="0.25">
      <c r="A34" s="2">
        <v>44933</v>
      </c>
      <c r="B34" s="3" t="s">
        <v>63</v>
      </c>
      <c r="C34" s="3" t="s">
        <v>47</v>
      </c>
      <c r="D34" s="4">
        <v>150</v>
      </c>
      <c r="E34" s="5">
        <v>200</v>
      </c>
      <c r="G34" s="2">
        <v>44966</v>
      </c>
      <c r="H34" s="3" t="s">
        <v>28</v>
      </c>
      <c r="I34" s="3" t="s">
        <v>47</v>
      </c>
      <c r="J34" s="4">
        <v>170</v>
      </c>
      <c r="K34" s="5">
        <v>170</v>
      </c>
      <c r="M34" s="2">
        <v>44929</v>
      </c>
      <c r="N34" s="3" t="s">
        <v>38</v>
      </c>
      <c r="O34" s="3" t="s">
        <v>47</v>
      </c>
      <c r="P34" s="4">
        <v>150</v>
      </c>
      <c r="Q34" s="5">
        <v>150</v>
      </c>
      <c r="S34" s="2">
        <v>44932</v>
      </c>
      <c r="T34" s="3" t="s">
        <v>52</v>
      </c>
      <c r="U34" s="3" t="s">
        <v>96</v>
      </c>
      <c r="V34" s="4"/>
      <c r="W34" s="5">
        <v>80</v>
      </c>
    </row>
    <row r="35" spans="1:23" x14ac:dyDescent="0.25">
      <c r="A35" s="2">
        <v>44970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44967</v>
      </c>
      <c r="H35" s="3" t="s">
        <v>58</v>
      </c>
      <c r="I35" s="3" t="s">
        <v>48</v>
      </c>
      <c r="J35" s="4">
        <v>180</v>
      </c>
      <c r="K35" s="5">
        <v>180</v>
      </c>
      <c r="M35" s="2">
        <v>44934</v>
      </c>
      <c r="N35" s="3" t="s">
        <v>60</v>
      </c>
      <c r="O35" s="3" t="s">
        <v>98</v>
      </c>
      <c r="P35" s="4">
        <v>100</v>
      </c>
      <c r="Q35" s="5">
        <v>500</v>
      </c>
      <c r="S35" s="2">
        <v>44933</v>
      </c>
      <c r="T35" s="3" t="s">
        <v>97</v>
      </c>
      <c r="U35" s="3" t="s">
        <v>47</v>
      </c>
      <c r="V35" s="4">
        <v>130</v>
      </c>
      <c r="W35" s="5">
        <v>130</v>
      </c>
    </row>
    <row r="36" spans="1:23" x14ac:dyDescent="0.25">
      <c r="A36" s="2">
        <v>44972</v>
      </c>
      <c r="B36" s="3" t="s">
        <v>46</v>
      </c>
      <c r="C36" s="3" t="s">
        <v>47</v>
      </c>
      <c r="D36" s="4">
        <v>150</v>
      </c>
      <c r="E36" s="5">
        <v>150</v>
      </c>
      <c r="G36" s="2">
        <v>44970</v>
      </c>
      <c r="H36" s="3" t="s">
        <v>65</v>
      </c>
      <c r="I36" s="3" t="s">
        <v>47</v>
      </c>
      <c r="J36" s="4">
        <v>150</v>
      </c>
      <c r="K36" s="5">
        <v>150</v>
      </c>
      <c r="M36" s="2">
        <v>44970</v>
      </c>
      <c r="N36" s="3" t="s">
        <v>109</v>
      </c>
      <c r="O36" s="3" t="s">
        <v>110</v>
      </c>
      <c r="P36" s="4">
        <v>100</v>
      </c>
      <c r="Q36" s="5">
        <v>340</v>
      </c>
      <c r="S36" s="2">
        <v>44934</v>
      </c>
      <c r="T36" s="3" t="s">
        <v>52</v>
      </c>
      <c r="U36" s="3" t="s">
        <v>47</v>
      </c>
      <c r="V36" s="4"/>
      <c r="W36" s="5">
        <v>80</v>
      </c>
    </row>
    <row r="37" spans="1:23" x14ac:dyDescent="0.25">
      <c r="A37" s="17">
        <v>44971</v>
      </c>
      <c r="B37" s="7" t="s">
        <v>107</v>
      </c>
      <c r="C37" s="7" t="s">
        <v>116</v>
      </c>
      <c r="D37" s="8">
        <v>100</v>
      </c>
      <c r="E37" s="9">
        <v>300</v>
      </c>
      <c r="G37" s="2">
        <v>44972</v>
      </c>
      <c r="H37" s="3" t="s">
        <v>117</v>
      </c>
      <c r="I37" s="3" t="s">
        <v>118</v>
      </c>
      <c r="J37" s="4">
        <v>170</v>
      </c>
      <c r="K37" s="5">
        <v>170</v>
      </c>
      <c r="M37" s="2">
        <v>44972</v>
      </c>
      <c r="N37" s="3" t="s">
        <v>38</v>
      </c>
      <c r="O37" s="3" t="s">
        <v>39</v>
      </c>
      <c r="P37" s="4">
        <v>100</v>
      </c>
      <c r="Q37" s="5">
        <v>580</v>
      </c>
      <c r="S37" s="2">
        <v>44966</v>
      </c>
      <c r="T37" s="3" t="s">
        <v>103</v>
      </c>
      <c r="U37" s="3" t="s">
        <v>47</v>
      </c>
      <c r="V37" s="4">
        <v>150</v>
      </c>
      <c r="W37" s="5">
        <v>150</v>
      </c>
    </row>
    <row r="38" spans="1:23" x14ac:dyDescent="0.25">
      <c r="A38" s="6">
        <v>44972</v>
      </c>
      <c r="B38" s="7" t="s">
        <v>46</v>
      </c>
      <c r="C38" s="7" t="s">
        <v>47</v>
      </c>
      <c r="D38" s="8">
        <v>150</v>
      </c>
      <c r="E38" s="9">
        <v>150</v>
      </c>
      <c r="G38" s="17">
        <v>44973</v>
      </c>
      <c r="H38" s="7" t="s">
        <v>28</v>
      </c>
      <c r="I38" s="7" t="s">
        <v>47</v>
      </c>
      <c r="J38" s="8">
        <v>170</v>
      </c>
      <c r="K38" s="9">
        <v>170</v>
      </c>
      <c r="M38" s="17">
        <v>44973</v>
      </c>
      <c r="N38" s="7" t="s">
        <v>121</v>
      </c>
      <c r="O38" s="7" t="s">
        <v>47</v>
      </c>
      <c r="P38" s="8">
        <v>100</v>
      </c>
      <c r="Q38" s="9">
        <v>230</v>
      </c>
      <c r="S38" s="17">
        <v>44967</v>
      </c>
      <c r="T38" s="7" t="s">
        <v>30</v>
      </c>
      <c r="U38" s="7" t="s">
        <v>61</v>
      </c>
      <c r="V38" s="8">
        <v>170</v>
      </c>
      <c r="W38" s="9">
        <v>170</v>
      </c>
    </row>
    <row r="39" spans="1:23" x14ac:dyDescent="0.25">
      <c r="A39" s="2">
        <v>44973</v>
      </c>
      <c r="B39" s="3" t="s">
        <v>38</v>
      </c>
      <c r="C39" s="3" t="s">
        <v>31</v>
      </c>
      <c r="D39" s="4">
        <v>160</v>
      </c>
      <c r="E39" s="5">
        <v>160</v>
      </c>
      <c r="G39" s="2">
        <v>44974</v>
      </c>
      <c r="H39" s="3" t="s">
        <v>88</v>
      </c>
      <c r="I39" s="3" t="s">
        <v>47</v>
      </c>
      <c r="J39" s="4">
        <v>130</v>
      </c>
      <c r="K39" s="5">
        <v>130</v>
      </c>
      <c r="M39" s="2">
        <v>44976</v>
      </c>
      <c r="N39" s="3" t="s">
        <v>107</v>
      </c>
      <c r="O39" s="3" t="s">
        <v>57</v>
      </c>
      <c r="P39" s="4">
        <v>100</v>
      </c>
      <c r="Q39" s="5">
        <v>300</v>
      </c>
      <c r="S39" s="2">
        <v>44973</v>
      </c>
      <c r="T39" s="3" t="s">
        <v>30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44974</v>
      </c>
      <c r="B40" s="10" t="s">
        <v>46</v>
      </c>
      <c r="C40" s="10" t="s">
        <v>47</v>
      </c>
      <c r="D40" s="11"/>
      <c r="E40" s="12">
        <v>150</v>
      </c>
      <c r="G40" s="10">
        <v>44974</v>
      </c>
      <c r="H40" s="10" t="s">
        <v>46</v>
      </c>
      <c r="I40" s="10" t="s">
        <v>47</v>
      </c>
      <c r="J40" s="11"/>
      <c r="K40" s="12">
        <v>150</v>
      </c>
      <c r="M40" s="10">
        <v>44979</v>
      </c>
      <c r="N40" s="10" t="s">
        <v>62</v>
      </c>
      <c r="O40" s="10" t="s">
        <v>51</v>
      </c>
      <c r="P40" s="11">
        <v>170</v>
      </c>
      <c r="Q40" s="12">
        <v>170</v>
      </c>
      <c r="S40" s="10">
        <v>44974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44975</v>
      </c>
      <c r="B41" s="14" t="s">
        <v>62</v>
      </c>
      <c r="C41" s="14" t="s">
        <v>51</v>
      </c>
      <c r="D41" s="4">
        <v>170</v>
      </c>
      <c r="E41" s="5">
        <v>170</v>
      </c>
      <c r="G41" s="13">
        <v>44975</v>
      </c>
      <c r="H41" s="14" t="s">
        <v>65</v>
      </c>
      <c r="I41" s="14" t="s">
        <v>45</v>
      </c>
      <c r="J41" s="4">
        <v>170</v>
      </c>
      <c r="K41" s="5">
        <v>170</v>
      </c>
      <c r="M41" s="13">
        <v>44980</v>
      </c>
      <c r="N41" s="14" t="s">
        <v>66</v>
      </c>
      <c r="O41" s="14" t="s">
        <v>51</v>
      </c>
      <c r="P41" s="4">
        <v>170</v>
      </c>
      <c r="Q41" s="5">
        <v>170</v>
      </c>
      <c r="S41" s="13">
        <v>44979</v>
      </c>
      <c r="T41" s="14" t="s">
        <v>130</v>
      </c>
      <c r="U41" s="14" t="s">
        <v>67</v>
      </c>
      <c r="V41" s="4"/>
      <c r="W41" s="5">
        <v>80</v>
      </c>
    </row>
    <row r="42" spans="1:23" x14ac:dyDescent="0.25">
      <c r="A42" s="13">
        <v>44978</v>
      </c>
      <c r="B42" s="14" t="s">
        <v>127</v>
      </c>
      <c r="C42" s="14" t="s">
        <v>128</v>
      </c>
      <c r="D42" s="4">
        <v>100</v>
      </c>
      <c r="E42" s="5">
        <v>630</v>
      </c>
      <c r="G42" s="13">
        <v>44946</v>
      </c>
      <c r="H42" s="14" t="s">
        <v>65</v>
      </c>
      <c r="I42" s="14" t="s">
        <v>48</v>
      </c>
      <c r="J42" s="4">
        <v>170</v>
      </c>
      <c r="K42" s="5">
        <v>170</v>
      </c>
      <c r="M42" s="13">
        <v>44983</v>
      </c>
      <c r="N42" s="14" t="s">
        <v>107</v>
      </c>
      <c r="O42" s="14" t="s">
        <v>137</v>
      </c>
      <c r="P42" s="4">
        <v>100</v>
      </c>
      <c r="Q42" s="5">
        <v>350</v>
      </c>
      <c r="S42" s="13">
        <v>44980</v>
      </c>
      <c r="T42" s="14" t="s">
        <v>38</v>
      </c>
      <c r="U42" s="14" t="s">
        <v>61</v>
      </c>
      <c r="V42" s="4">
        <v>150</v>
      </c>
      <c r="W42" s="5">
        <v>150</v>
      </c>
    </row>
    <row r="43" spans="1:23" x14ac:dyDescent="0.25">
      <c r="A43" s="13">
        <v>44980</v>
      </c>
      <c r="B43" s="14" t="s">
        <v>139</v>
      </c>
      <c r="C43" s="14" t="s">
        <v>138</v>
      </c>
      <c r="D43" s="4">
        <v>100</v>
      </c>
      <c r="E43" s="5">
        <v>450</v>
      </c>
      <c r="G43" s="13">
        <v>44979</v>
      </c>
      <c r="H43" s="14" t="s">
        <v>28</v>
      </c>
      <c r="I43" s="14" t="s">
        <v>89</v>
      </c>
      <c r="J43" s="4">
        <v>170</v>
      </c>
      <c r="K43" s="5">
        <v>170</v>
      </c>
      <c r="M43" s="13"/>
      <c r="N43" s="14"/>
      <c r="O43" s="14"/>
      <c r="P43" s="4"/>
      <c r="Q43" s="5"/>
      <c r="S43" s="13">
        <v>44980</v>
      </c>
      <c r="T43" s="14" t="s">
        <v>30</v>
      </c>
      <c r="U43" s="14" t="s">
        <v>135</v>
      </c>
      <c r="V43" s="4">
        <v>170</v>
      </c>
      <c r="W43" s="5">
        <v>170</v>
      </c>
    </row>
    <row r="44" spans="1:23" x14ac:dyDescent="0.25">
      <c r="A44" s="13">
        <v>44981</v>
      </c>
      <c r="B44" s="14" t="s">
        <v>62</v>
      </c>
      <c r="C44" s="14" t="s">
        <v>140</v>
      </c>
      <c r="D44" s="4">
        <v>140</v>
      </c>
      <c r="E44" s="5">
        <v>140</v>
      </c>
      <c r="G44" s="13">
        <v>44980</v>
      </c>
      <c r="H44" s="14" t="s">
        <v>28</v>
      </c>
      <c r="I44" s="14" t="s">
        <v>47</v>
      </c>
      <c r="J44" s="4">
        <v>170</v>
      </c>
      <c r="K44" s="5">
        <v>170</v>
      </c>
      <c r="M44" s="13"/>
      <c r="N44" s="14"/>
      <c r="O44" s="14"/>
      <c r="P44" s="4"/>
      <c r="Q44" s="5"/>
      <c r="S44" s="13">
        <v>44984</v>
      </c>
      <c r="T44" s="14" t="s">
        <v>30</v>
      </c>
      <c r="U44" s="14" t="s">
        <v>47</v>
      </c>
      <c r="V44" s="4">
        <v>170</v>
      </c>
      <c r="W44" s="5">
        <v>170</v>
      </c>
    </row>
    <row r="45" spans="1:23" x14ac:dyDescent="0.25">
      <c r="A45" s="13">
        <v>44984</v>
      </c>
      <c r="B45" s="14" t="s">
        <v>62</v>
      </c>
      <c r="C45" s="14" t="s">
        <v>47</v>
      </c>
      <c r="D45" s="4">
        <v>140</v>
      </c>
      <c r="E45" s="5">
        <v>140</v>
      </c>
      <c r="G45" s="13">
        <v>44981</v>
      </c>
      <c r="H45" s="14" t="s">
        <v>46</v>
      </c>
      <c r="I45" s="14" t="s">
        <v>48</v>
      </c>
      <c r="J45" s="4"/>
      <c r="K45" s="5">
        <v>200</v>
      </c>
      <c r="M45" s="13"/>
      <c r="N45" s="14"/>
      <c r="O45" s="14"/>
      <c r="P45" s="4"/>
      <c r="Q45" s="5"/>
      <c r="S45" s="13">
        <v>44985</v>
      </c>
      <c r="T45" s="14" t="s">
        <v>103</v>
      </c>
      <c r="U45" s="14" t="s">
        <v>47</v>
      </c>
      <c r="V45" s="4">
        <v>150</v>
      </c>
      <c r="W45" s="5">
        <v>150</v>
      </c>
    </row>
    <row r="46" spans="1:23" x14ac:dyDescent="0.25">
      <c r="A46" s="13"/>
      <c r="B46" s="14"/>
      <c r="C46" s="14"/>
      <c r="D46" s="4"/>
      <c r="E46" s="5"/>
      <c r="G46" s="13">
        <v>44983</v>
      </c>
      <c r="H46" s="14" t="s">
        <v>46</v>
      </c>
      <c r="I46" s="14" t="s">
        <v>47</v>
      </c>
      <c r="J46" s="4">
        <v>200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/>
      <c r="B47" s="14"/>
      <c r="C47" s="14"/>
      <c r="D47" s="4"/>
      <c r="E47" s="5"/>
      <c r="G47" s="13">
        <v>44985</v>
      </c>
      <c r="H47" s="14" t="s">
        <v>144</v>
      </c>
      <c r="I47" s="14" t="s">
        <v>102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1670</v>
      </c>
      <c r="E56" s="16">
        <f>SUM(E33:E55)</f>
        <v>2950</v>
      </c>
      <c r="G56" s="46" t="s">
        <v>6</v>
      </c>
      <c r="H56" s="47"/>
      <c r="I56" s="48"/>
      <c r="J56" s="15">
        <f>SUM(J33:J55)</f>
        <v>2160</v>
      </c>
      <c r="K56" s="16">
        <f>SUM(K33:K55)</f>
        <v>2550</v>
      </c>
      <c r="M56" s="46" t="s">
        <v>6</v>
      </c>
      <c r="N56" s="47"/>
      <c r="O56" s="48"/>
      <c r="P56" s="15">
        <f>SUM(P33:P55)</f>
        <v>1260</v>
      </c>
      <c r="Q56" s="16">
        <f>SUM(Q33:Q55)</f>
        <v>2960</v>
      </c>
      <c r="S56" s="46" t="s">
        <v>6</v>
      </c>
      <c r="T56" s="47"/>
      <c r="U56" s="48"/>
      <c r="V56" s="15">
        <f>SUM(V33:V55)</f>
        <v>1580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68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30</v>
      </c>
      <c r="C64" s="3" t="s">
        <v>31</v>
      </c>
      <c r="D64" s="4">
        <v>170</v>
      </c>
      <c r="E64" s="5">
        <v>170</v>
      </c>
      <c r="G64" s="2">
        <v>44958</v>
      </c>
      <c r="H64" s="3" t="s">
        <v>46</v>
      </c>
      <c r="I64" s="3" t="s">
        <v>47</v>
      </c>
      <c r="J64" s="4">
        <v>150</v>
      </c>
      <c r="K64" s="5">
        <v>150</v>
      </c>
      <c r="M64" s="2">
        <v>44959</v>
      </c>
      <c r="N64" s="3" t="s">
        <v>37</v>
      </c>
      <c r="O64" s="3" t="s">
        <v>47</v>
      </c>
      <c r="P64" s="4">
        <v>170</v>
      </c>
      <c r="Q64" s="5">
        <v>170</v>
      </c>
      <c r="S64" s="2"/>
      <c r="T64" s="3" t="s">
        <v>60</v>
      </c>
      <c r="U64" s="3" t="s">
        <v>83</v>
      </c>
      <c r="V64" s="4"/>
      <c r="W64" s="5"/>
    </row>
    <row r="65" spans="1:23" x14ac:dyDescent="0.25">
      <c r="A65" s="2">
        <v>44934</v>
      </c>
      <c r="B65" s="3" t="s">
        <v>30</v>
      </c>
      <c r="C65" s="3" t="s">
        <v>101</v>
      </c>
      <c r="D65" s="4">
        <v>100</v>
      </c>
      <c r="E65" s="5">
        <v>380</v>
      </c>
      <c r="G65" s="2">
        <v>44960</v>
      </c>
      <c r="H65" s="3" t="s">
        <v>38</v>
      </c>
      <c r="I65" s="3" t="s">
        <v>47</v>
      </c>
      <c r="J65" s="4">
        <v>150</v>
      </c>
      <c r="K65" s="5">
        <v>150</v>
      </c>
      <c r="M65" s="17">
        <v>44960</v>
      </c>
      <c r="N65" s="14" t="s">
        <v>94</v>
      </c>
      <c r="O65" s="14" t="s">
        <v>47</v>
      </c>
      <c r="P65" s="14"/>
      <c r="Q65" s="14">
        <v>150</v>
      </c>
      <c r="S65" s="2"/>
      <c r="T65" s="3"/>
      <c r="U65" s="3"/>
      <c r="V65" s="4"/>
      <c r="W65" s="5"/>
    </row>
    <row r="66" spans="1:23" x14ac:dyDescent="0.25">
      <c r="A66" s="2">
        <v>44966</v>
      </c>
      <c r="B66" s="3" t="s">
        <v>30</v>
      </c>
      <c r="C66" s="3" t="s">
        <v>47</v>
      </c>
      <c r="D66" s="4">
        <v>170</v>
      </c>
      <c r="E66" s="5">
        <v>170</v>
      </c>
      <c r="G66" s="2">
        <v>44964</v>
      </c>
      <c r="H66" s="3" t="s">
        <v>46</v>
      </c>
      <c r="I66" s="3" t="s">
        <v>31</v>
      </c>
      <c r="J66" s="4">
        <v>150</v>
      </c>
      <c r="K66" s="5">
        <v>150</v>
      </c>
      <c r="M66" s="2">
        <v>44964</v>
      </c>
      <c r="N66" s="3" t="s">
        <v>94</v>
      </c>
      <c r="O66" s="3" t="s">
        <v>99</v>
      </c>
      <c r="P66" s="4">
        <v>100</v>
      </c>
      <c r="Q66" s="5">
        <v>600</v>
      </c>
      <c r="S66" s="2"/>
      <c r="T66" s="3"/>
      <c r="U66" s="3"/>
      <c r="V66" s="4"/>
      <c r="W66" s="5"/>
    </row>
    <row r="67" spans="1:23" x14ac:dyDescent="0.25">
      <c r="A67" s="2">
        <v>44967</v>
      </c>
      <c r="B67" s="3" t="s">
        <v>30</v>
      </c>
      <c r="C67" s="3" t="s">
        <v>31</v>
      </c>
      <c r="D67" s="4">
        <v>170</v>
      </c>
      <c r="E67" s="5">
        <v>170</v>
      </c>
      <c r="G67" s="2">
        <v>44967</v>
      </c>
      <c r="H67" s="3" t="s">
        <v>104</v>
      </c>
      <c r="I67" s="3" t="s">
        <v>102</v>
      </c>
      <c r="J67" s="4">
        <v>150</v>
      </c>
      <c r="K67" s="5">
        <v>150</v>
      </c>
      <c r="M67" s="2">
        <v>44966</v>
      </c>
      <c r="N67" s="3" t="s">
        <v>105</v>
      </c>
      <c r="O67" s="3" t="s">
        <v>106</v>
      </c>
      <c r="P67" s="4">
        <v>100</v>
      </c>
      <c r="Q67" s="5">
        <v>130</v>
      </c>
      <c r="S67" s="2"/>
      <c r="T67" s="3"/>
      <c r="U67" s="3"/>
      <c r="V67" s="4"/>
      <c r="W67" s="5"/>
    </row>
    <row r="68" spans="1:23" x14ac:dyDescent="0.25">
      <c r="A68" s="2">
        <v>44970</v>
      </c>
      <c r="B68" s="3" t="s">
        <v>111</v>
      </c>
      <c r="C68" s="3" t="s">
        <v>112</v>
      </c>
      <c r="D68" s="4">
        <v>100</v>
      </c>
      <c r="E68" s="5">
        <v>220</v>
      </c>
      <c r="G68" s="2">
        <v>44970</v>
      </c>
      <c r="H68" s="3" t="s">
        <v>74</v>
      </c>
      <c r="I68" s="3" t="s">
        <v>110</v>
      </c>
      <c r="J68" s="4">
        <v>100</v>
      </c>
      <c r="K68" s="5">
        <v>300</v>
      </c>
      <c r="M68" s="2">
        <v>44968</v>
      </c>
      <c r="N68" s="3" t="s">
        <v>107</v>
      </c>
      <c r="O68" s="3" t="s">
        <v>108</v>
      </c>
      <c r="P68" s="4">
        <v>100</v>
      </c>
      <c r="Q68" s="5">
        <v>320</v>
      </c>
      <c r="S68" s="2"/>
      <c r="T68" s="3"/>
      <c r="U68" s="3"/>
      <c r="V68" s="4"/>
      <c r="W68" s="5"/>
    </row>
    <row r="69" spans="1:23" x14ac:dyDescent="0.25">
      <c r="A69" s="6">
        <v>44971</v>
      </c>
      <c r="B69" s="7" t="s">
        <v>111</v>
      </c>
      <c r="C69" s="7" t="s">
        <v>115</v>
      </c>
      <c r="D69" s="8">
        <v>90</v>
      </c>
      <c r="E69" s="9">
        <v>90</v>
      </c>
      <c r="G69" s="17">
        <v>44972</v>
      </c>
      <c r="H69" s="7" t="s">
        <v>117</v>
      </c>
      <c r="I69" s="7" t="s">
        <v>118</v>
      </c>
      <c r="J69" s="8">
        <v>170</v>
      </c>
      <c r="K69" s="9">
        <v>170</v>
      </c>
      <c r="M69" s="17"/>
      <c r="N69" s="7"/>
      <c r="O69" s="7"/>
      <c r="P69" s="8"/>
      <c r="Q69" s="9"/>
      <c r="S69" s="17"/>
      <c r="T69" s="7"/>
      <c r="U69" s="7"/>
      <c r="V69" s="8"/>
      <c r="W69" s="9"/>
    </row>
    <row r="70" spans="1:23" x14ac:dyDescent="0.25">
      <c r="A70" s="2">
        <v>44972</v>
      </c>
      <c r="B70" s="3" t="s">
        <v>119</v>
      </c>
      <c r="C70" s="3" t="s">
        <v>93</v>
      </c>
      <c r="D70" s="4">
        <v>100</v>
      </c>
      <c r="E70" s="5">
        <v>320</v>
      </c>
      <c r="G70" s="2">
        <v>44972</v>
      </c>
      <c r="H70" s="3" t="s">
        <v>65</v>
      </c>
      <c r="I70" s="3" t="s">
        <v>47</v>
      </c>
      <c r="J70" s="4">
        <v>140</v>
      </c>
      <c r="K70" s="5">
        <v>140</v>
      </c>
      <c r="M70" s="2">
        <v>44972</v>
      </c>
      <c r="N70" s="3" t="s">
        <v>117</v>
      </c>
      <c r="O70" s="3" t="s">
        <v>118</v>
      </c>
      <c r="P70" s="4">
        <v>170</v>
      </c>
      <c r="Q70" s="5">
        <v>170</v>
      </c>
      <c r="S70" s="2"/>
      <c r="T70" s="3"/>
      <c r="U70" s="3"/>
      <c r="V70" s="4"/>
      <c r="W70" s="5"/>
    </row>
    <row r="71" spans="1:23" x14ac:dyDescent="0.25">
      <c r="A71" s="10">
        <v>44973</v>
      </c>
      <c r="B71" s="10" t="s">
        <v>74</v>
      </c>
      <c r="C71" s="10" t="s">
        <v>122</v>
      </c>
      <c r="D71" s="11">
        <v>100</v>
      </c>
      <c r="E71" s="12">
        <v>360</v>
      </c>
      <c r="G71" s="10">
        <v>44973</v>
      </c>
      <c r="H71" s="10" t="s">
        <v>28</v>
      </c>
      <c r="I71" s="10" t="s">
        <v>123</v>
      </c>
      <c r="J71" s="11">
        <v>100</v>
      </c>
      <c r="K71" s="12">
        <v>300</v>
      </c>
      <c r="M71" s="10">
        <v>44607</v>
      </c>
      <c r="N71" s="10" t="s">
        <v>38</v>
      </c>
      <c r="O71" s="10" t="s">
        <v>39</v>
      </c>
      <c r="P71" s="11">
        <v>100</v>
      </c>
      <c r="Q71" s="12">
        <v>580</v>
      </c>
      <c r="S71" s="10"/>
      <c r="T71" s="10"/>
      <c r="U71" s="10"/>
      <c r="V71" s="11"/>
      <c r="W71" s="12"/>
    </row>
    <row r="72" spans="1:23" x14ac:dyDescent="0.25">
      <c r="A72" s="13">
        <v>44974</v>
      </c>
      <c r="B72" s="14" t="s">
        <v>58</v>
      </c>
      <c r="C72" s="14" t="s">
        <v>59</v>
      </c>
      <c r="D72" s="4"/>
      <c r="E72" s="5">
        <v>160</v>
      </c>
      <c r="G72" s="13">
        <v>44974</v>
      </c>
      <c r="H72" s="14" t="s">
        <v>74</v>
      </c>
      <c r="I72" s="14" t="s">
        <v>57</v>
      </c>
      <c r="J72" s="4"/>
      <c r="K72" s="5">
        <v>300</v>
      </c>
      <c r="M72" s="13">
        <v>44973</v>
      </c>
      <c r="N72" s="14" t="s">
        <v>124</v>
      </c>
      <c r="O72" s="14" t="s">
        <v>47</v>
      </c>
      <c r="P72" s="4">
        <v>170</v>
      </c>
      <c r="Q72" s="5">
        <v>170</v>
      </c>
      <c r="S72" s="13"/>
      <c r="T72" s="14"/>
      <c r="U72" s="14"/>
      <c r="V72" s="4"/>
      <c r="W72" s="5"/>
    </row>
    <row r="73" spans="1:23" x14ac:dyDescent="0.25">
      <c r="A73" s="13">
        <v>44980</v>
      </c>
      <c r="B73" s="14" t="s">
        <v>30</v>
      </c>
      <c r="C73" s="14" t="s">
        <v>77</v>
      </c>
      <c r="D73" s="4">
        <v>100</v>
      </c>
      <c r="E73" s="5">
        <v>380</v>
      </c>
      <c r="G73" s="13">
        <v>44979</v>
      </c>
      <c r="H73" s="14" t="s">
        <v>65</v>
      </c>
      <c r="I73" s="14" t="s">
        <v>39</v>
      </c>
      <c r="J73" s="4">
        <v>100</v>
      </c>
      <c r="K73" s="5">
        <v>580</v>
      </c>
      <c r="M73" s="13">
        <v>44974</v>
      </c>
      <c r="N73" s="14" t="s">
        <v>63</v>
      </c>
      <c r="O73" s="14" t="s">
        <v>47</v>
      </c>
      <c r="P73" s="4"/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44981</v>
      </c>
      <c r="B74" s="14" t="s">
        <v>74</v>
      </c>
      <c r="C74" s="14" t="s">
        <v>138</v>
      </c>
      <c r="D74" s="4">
        <v>100</v>
      </c>
      <c r="E74" s="5">
        <v>320</v>
      </c>
      <c r="G74" s="13">
        <v>44981</v>
      </c>
      <c r="H74" s="14" t="s">
        <v>49</v>
      </c>
      <c r="I74" s="14" t="s">
        <v>142</v>
      </c>
      <c r="J74" s="4">
        <v>150</v>
      </c>
      <c r="K74" s="5">
        <v>150</v>
      </c>
      <c r="M74" s="13">
        <v>44980</v>
      </c>
      <c r="N74" s="14" t="s">
        <v>38</v>
      </c>
      <c r="O74" s="14" t="s">
        <v>143</v>
      </c>
      <c r="P74" s="4">
        <v>160</v>
      </c>
      <c r="Q74" s="5">
        <v>160</v>
      </c>
      <c r="S74" s="13"/>
      <c r="T74" s="14"/>
      <c r="U74" s="14"/>
      <c r="V74" s="4"/>
      <c r="W74" s="5"/>
    </row>
    <row r="75" spans="1:23" x14ac:dyDescent="0.25">
      <c r="A75" s="13">
        <v>44983</v>
      </c>
      <c r="B75" s="14" t="s">
        <v>74</v>
      </c>
      <c r="C75" s="14" t="s">
        <v>141</v>
      </c>
      <c r="D75" s="4">
        <v>100</v>
      </c>
      <c r="E75" s="5">
        <v>350</v>
      </c>
      <c r="G75" s="13">
        <v>44984</v>
      </c>
      <c r="H75" s="14" t="s">
        <v>46</v>
      </c>
      <c r="I75" s="14" t="s">
        <v>31</v>
      </c>
      <c r="J75" s="4">
        <v>150</v>
      </c>
      <c r="K75" s="5">
        <v>150</v>
      </c>
      <c r="M75" s="13">
        <v>44983</v>
      </c>
      <c r="N75" s="14" t="s">
        <v>55</v>
      </c>
      <c r="O75" s="14" t="s">
        <v>47</v>
      </c>
      <c r="P75" s="4">
        <v>200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44985</v>
      </c>
      <c r="B76" s="14" t="s">
        <v>145</v>
      </c>
      <c r="C76" s="14" t="s">
        <v>47</v>
      </c>
      <c r="D76" s="4">
        <v>150</v>
      </c>
      <c r="E76" s="5">
        <v>150</v>
      </c>
      <c r="G76" s="13">
        <v>44985</v>
      </c>
      <c r="H76" s="14" t="s">
        <v>146</v>
      </c>
      <c r="I76" s="14" t="s">
        <v>102</v>
      </c>
      <c r="J76" s="4">
        <v>150</v>
      </c>
      <c r="K76" s="5">
        <v>150</v>
      </c>
      <c r="M76" s="13">
        <v>44985</v>
      </c>
      <c r="N76" s="14" t="s">
        <v>147</v>
      </c>
      <c r="O76" s="14" t="s">
        <v>47</v>
      </c>
      <c r="P76" s="4">
        <v>120</v>
      </c>
      <c r="Q76" s="5">
        <v>120</v>
      </c>
      <c r="S76" s="13"/>
      <c r="T76" s="14"/>
      <c r="U76" s="14"/>
      <c r="V76" s="4"/>
      <c r="W76" s="5"/>
    </row>
    <row r="77" spans="1:23" x14ac:dyDescent="0.25">
      <c r="A77" s="13"/>
      <c r="B77" s="14"/>
      <c r="C77" s="14"/>
      <c r="D77" s="4"/>
      <c r="E77" s="5"/>
      <c r="G77" s="13"/>
      <c r="H77" s="14"/>
      <c r="I77" s="14"/>
      <c r="J77" s="4"/>
      <c r="K77" s="5"/>
      <c r="M77" s="13"/>
      <c r="N77" s="14"/>
      <c r="O77" s="14"/>
      <c r="P77" s="4"/>
      <c r="Q77" s="5"/>
      <c r="S77" s="13"/>
      <c r="T77" s="14"/>
      <c r="U77" s="14"/>
      <c r="V77" s="4"/>
      <c r="W77" s="5"/>
    </row>
    <row r="78" spans="1:23" x14ac:dyDescent="0.25">
      <c r="A78" s="13"/>
      <c r="B78" s="14"/>
      <c r="C78" s="14"/>
      <c r="D78" s="4"/>
      <c r="E78" s="5"/>
      <c r="G78" s="13"/>
      <c r="H78" s="14"/>
      <c r="I78" s="14"/>
      <c r="J78" s="4"/>
      <c r="K78" s="5"/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/>
      <c r="H79" s="14"/>
      <c r="I79" s="14"/>
      <c r="J79" s="4"/>
      <c r="K79" s="5"/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1450</v>
      </c>
      <c r="E87" s="16">
        <f>SUM(E64:E86)</f>
        <v>3240</v>
      </c>
      <c r="G87" s="46" t="s">
        <v>6</v>
      </c>
      <c r="H87" s="47"/>
      <c r="I87" s="48"/>
      <c r="J87" s="15">
        <f>SUM(J64:J86)</f>
        <v>1660</v>
      </c>
      <c r="K87" s="16">
        <f>SUM(K64:K86)</f>
        <v>2840</v>
      </c>
      <c r="M87" s="46" t="s">
        <v>6</v>
      </c>
      <c r="N87" s="47"/>
      <c r="O87" s="48"/>
      <c r="P87" s="15">
        <f>SUM(P64:P86)</f>
        <v>1390</v>
      </c>
      <c r="Q87" s="16">
        <f>SUM(Q64:Q86)</f>
        <v>2970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100" spans="1:7" x14ac:dyDescent="0.25">
      <c r="A100">
        <v>1</v>
      </c>
      <c r="B100" s="18" t="s">
        <v>9</v>
      </c>
      <c r="C100" s="19">
        <f>V27</f>
        <v>1840</v>
      </c>
      <c r="D100" s="18" t="s">
        <v>9</v>
      </c>
      <c r="E100" s="20" t="s">
        <v>17</v>
      </c>
      <c r="F100" s="18" t="str">
        <f>VLOOKUP(G100,$C$100:$D$110,2,0)</f>
        <v>GLL 0927</v>
      </c>
      <c r="G100" s="21">
        <f>LARGE($C$100:$C$110,A100)</f>
        <v>2160</v>
      </c>
    </row>
    <row r="101" spans="1:7" x14ac:dyDescent="0.25">
      <c r="A101">
        <v>2</v>
      </c>
      <c r="B101" s="18" t="s">
        <v>7</v>
      </c>
      <c r="C101" s="19">
        <f>J27</f>
        <v>1880</v>
      </c>
      <c r="D101" s="18" t="s">
        <v>7</v>
      </c>
      <c r="E101" s="20" t="s">
        <v>18</v>
      </c>
      <c r="F101" s="18" t="str">
        <f t="shared" ref="F101:F110" si="0">VLOOKUP(G101,$C$100:$D$110,2,0)</f>
        <v>AAY 0116</v>
      </c>
      <c r="G101" s="21">
        <f t="shared" ref="G101:G110" si="1">LARGE($C$100:$C$110,A101)</f>
        <v>1880</v>
      </c>
    </row>
    <row r="102" spans="1:7" x14ac:dyDescent="0.25">
      <c r="A102">
        <v>3</v>
      </c>
      <c r="B102" s="18" t="s">
        <v>0</v>
      </c>
      <c r="C102" s="19">
        <f>D27</f>
        <v>1470</v>
      </c>
      <c r="D102" s="18" t="s">
        <v>0</v>
      </c>
      <c r="E102" s="20" t="s">
        <v>19</v>
      </c>
      <c r="F102" s="18" t="str">
        <f t="shared" si="0"/>
        <v>PTO 0223</v>
      </c>
      <c r="G102" s="21">
        <f t="shared" si="1"/>
        <v>1840</v>
      </c>
    </row>
    <row r="103" spans="1:7" x14ac:dyDescent="0.25">
      <c r="A103">
        <v>4</v>
      </c>
      <c r="B103" s="18" t="s">
        <v>11</v>
      </c>
      <c r="C103" s="19">
        <f>J56</f>
        <v>2160</v>
      </c>
      <c r="D103" s="18" t="s">
        <v>11</v>
      </c>
      <c r="E103" s="20" t="s">
        <v>20</v>
      </c>
      <c r="F103" s="18" t="str">
        <f t="shared" si="0"/>
        <v>POS 0267</v>
      </c>
      <c r="G103" s="21">
        <f t="shared" si="1"/>
        <v>1670</v>
      </c>
    </row>
    <row r="104" spans="1:7" x14ac:dyDescent="0.25">
      <c r="A104">
        <v>5</v>
      </c>
      <c r="B104" s="18" t="s">
        <v>68</v>
      </c>
      <c r="C104" s="19">
        <f>P56</f>
        <v>1260</v>
      </c>
      <c r="D104" s="18" t="s">
        <v>68</v>
      </c>
      <c r="E104" s="20" t="s">
        <v>21</v>
      </c>
      <c r="F104" s="18" t="str">
        <f t="shared" si="0"/>
        <v>GBP 3078</v>
      </c>
      <c r="G104" s="21">
        <f t="shared" si="1"/>
        <v>1660</v>
      </c>
    </row>
    <row r="105" spans="1:7" x14ac:dyDescent="0.25">
      <c r="A105">
        <v>6</v>
      </c>
      <c r="B105" s="18" t="s">
        <v>8</v>
      </c>
      <c r="C105" s="19">
        <f>P27</f>
        <v>1430</v>
      </c>
      <c r="D105" s="18" t="s">
        <v>8</v>
      </c>
      <c r="E105" s="20" t="s">
        <v>22</v>
      </c>
      <c r="F105" s="18" t="str">
        <f t="shared" si="0"/>
        <v>PCS 1771</v>
      </c>
      <c r="G105" s="21">
        <f t="shared" si="1"/>
        <v>1580</v>
      </c>
    </row>
    <row r="106" spans="1:7" x14ac:dyDescent="0.25">
      <c r="A106">
        <v>7</v>
      </c>
      <c r="B106" s="18" t="s">
        <v>13</v>
      </c>
      <c r="C106" s="19">
        <f>V56</f>
        <v>1580</v>
      </c>
      <c r="D106" s="18" t="s">
        <v>13</v>
      </c>
      <c r="E106" s="20" t="s">
        <v>23</v>
      </c>
      <c r="F106" s="18" t="str">
        <f t="shared" si="0"/>
        <v>PAB 2383</v>
      </c>
      <c r="G106" s="21">
        <f t="shared" si="1"/>
        <v>1470</v>
      </c>
    </row>
    <row r="107" spans="1:7" x14ac:dyDescent="0.25">
      <c r="A107">
        <v>8</v>
      </c>
      <c r="B107" s="18" t="s">
        <v>10</v>
      </c>
      <c r="C107" s="19">
        <f>D56</f>
        <v>1670</v>
      </c>
      <c r="D107" s="18" t="s">
        <v>10</v>
      </c>
      <c r="E107" s="20" t="s">
        <v>24</v>
      </c>
      <c r="F107" s="18" t="str">
        <f t="shared" si="0"/>
        <v>GIR 0872</v>
      </c>
      <c r="G107" s="21">
        <f t="shared" si="1"/>
        <v>1450</v>
      </c>
    </row>
    <row r="108" spans="1:7" x14ac:dyDescent="0.25">
      <c r="A108">
        <v>9</v>
      </c>
      <c r="B108" s="18" t="s">
        <v>15</v>
      </c>
      <c r="C108" s="19">
        <f>J87</f>
        <v>1660</v>
      </c>
      <c r="D108" s="18" t="s">
        <v>15</v>
      </c>
      <c r="E108" s="20" t="s">
        <v>25</v>
      </c>
      <c r="F108" s="18" t="str">
        <f t="shared" si="0"/>
        <v>GBN 8358</v>
      </c>
      <c r="G108" s="21">
        <f t="shared" si="1"/>
        <v>1430</v>
      </c>
    </row>
    <row r="109" spans="1:7" x14ac:dyDescent="0.25">
      <c r="A109">
        <v>10</v>
      </c>
      <c r="B109" s="18" t="s">
        <v>14</v>
      </c>
      <c r="C109" s="19">
        <f>D87</f>
        <v>1450</v>
      </c>
      <c r="D109" s="18" t="s">
        <v>14</v>
      </c>
      <c r="E109" s="20" t="s">
        <v>26</v>
      </c>
      <c r="F109" s="18" t="str">
        <f t="shared" si="0"/>
        <v>AFU 0919</v>
      </c>
      <c r="G109" s="21">
        <f t="shared" si="1"/>
        <v>1390</v>
      </c>
    </row>
    <row r="110" spans="1:7" x14ac:dyDescent="0.25">
      <c r="A110">
        <v>11</v>
      </c>
      <c r="B110" s="18" t="s">
        <v>16</v>
      </c>
      <c r="C110" s="22">
        <f>P87</f>
        <v>1390</v>
      </c>
      <c r="D110" s="18" t="s">
        <v>16</v>
      </c>
      <c r="E110" s="20" t="s">
        <v>27</v>
      </c>
      <c r="F110" s="18" t="str">
        <f t="shared" si="0"/>
        <v>GSB 3779</v>
      </c>
      <c r="G110" s="21">
        <f t="shared" si="1"/>
        <v>1260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111"/>
  <sheetViews>
    <sheetView topLeftCell="A7" zoomScaleNormal="100" workbookViewId="0">
      <selection activeCell="A20" sqref="A20"/>
    </sheetView>
  </sheetViews>
  <sheetFormatPr baseColWidth="10" defaultRowHeight="15" x14ac:dyDescent="0.25"/>
  <cols>
    <col min="2" max="2" width="12.42578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44990</v>
      </c>
      <c r="B4" s="3" t="s">
        <v>107</v>
      </c>
      <c r="C4" s="3" t="s">
        <v>108</v>
      </c>
      <c r="D4" s="4">
        <v>100</v>
      </c>
      <c r="E4" s="5">
        <v>280</v>
      </c>
      <c r="G4" s="2">
        <v>44986</v>
      </c>
      <c r="H4" s="3" t="s">
        <v>58</v>
      </c>
      <c r="I4" s="3" t="s">
        <v>73</v>
      </c>
      <c r="J4" s="4">
        <v>100</v>
      </c>
      <c r="K4" s="5">
        <v>500</v>
      </c>
      <c r="M4" s="2">
        <v>44986</v>
      </c>
      <c r="N4" s="3" t="s">
        <v>62</v>
      </c>
      <c r="O4" s="3" t="s">
        <v>47</v>
      </c>
      <c r="P4" s="4">
        <v>140</v>
      </c>
      <c r="Q4" s="5">
        <v>140</v>
      </c>
      <c r="S4" s="2">
        <v>44986</v>
      </c>
      <c r="T4" s="3" t="s">
        <v>30</v>
      </c>
      <c r="U4" s="3" t="s">
        <v>31</v>
      </c>
      <c r="V4" s="4">
        <v>170</v>
      </c>
      <c r="W4" s="5">
        <v>170</v>
      </c>
    </row>
    <row r="5" spans="1:23" x14ac:dyDescent="0.25">
      <c r="A5" s="2">
        <v>44992</v>
      </c>
      <c r="B5" s="3" t="s">
        <v>63</v>
      </c>
      <c r="C5" s="3" t="s">
        <v>29</v>
      </c>
      <c r="D5" s="4">
        <v>150</v>
      </c>
      <c r="E5" s="5">
        <v>210</v>
      </c>
      <c r="G5" s="2">
        <v>44988</v>
      </c>
      <c r="H5" s="3" t="s">
        <v>58</v>
      </c>
      <c r="I5" s="3" t="s">
        <v>29</v>
      </c>
      <c r="J5" s="4">
        <v>150</v>
      </c>
      <c r="K5" s="5">
        <v>150</v>
      </c>
      <c r="M5" s="2">
        <v>44988</v>
      </c>
      <c r="N5" s="3" t="s">
        <v>151</v>
      </c>
      <c r="O5" s="3" t="s">
        <v>48</v>
      </c>
      <c r="P5" s="4">
        <v>180</v>
      </c>
      <c r="Q5" s="5">
        <v>180</v>
      </c>
      <c r="S5" s="2">
        <v>44987</v>
      </c>
      <c r="T5" s="3" t="s">
        <v>43</v>
      </c>
      <c r="U5" s="3" t="s">
        <v>44</v>
      </c>
      <c r="V5" s="4">
        <v>100</v>
      </c>
      <c r="W5" s="5">
        <v>330</v>
      </c>
    </row>
    <row r="6" spans="1:23" x14ac:dyDescent="0.25">
      <c r="A6" s="2">
        <v>44993</v>
      </c>
      <c r="B6" s="3" t="s">
        <v>65</v>
      </c>
      <c r="C6" s="3" t="s">
        <v>47</v>
      </c>
      <c r="D6" s="4">
        <v>140</v>
      </c>
      <c r="E6" s="5">
        <v>140</v>
      </c>
      <c r="G6" s="2">
        <v>44992</v>
      </c>
      <c r="H6" s="3" t="s">
        <v>46</v>
      </c>
      <c r="I6" s="3" t="s">
        <v>31</v>
      </c>
      <c r="J6" s="4">
        <v>150</v>
      </c>
      <c r="K6" s="5">
        <v>150</v>
      </c>
      <c r="M6" s="2">
        <v>44992</v>
      </c>
      <c r="N6" s="3" t="s">
        <v>103</v>
      </c>
      <c r="O6" s="3" t="s">
        <v>29</v>
      </c>
      <c r="P6" s="4">
        <v>150</v>
      </c>
      <c r="Q6" s="5">
        <v>150</v>
      </c>
      <c r="S6" s="2">
        <v>44992</v>
      </c>
      <c r="T6" s="3" t="s">
        <v>63</v>
      </c>
      <c r="U6" s="3" t="s">
        <v>29</v>
      </c>
      <c r="V6" s="4">
        <v>150</v>
      </c>
      <c r="W6" s="5">
        <v>210</v>
      </c>
    </row>
    <row r="7" spans="1:23" x14ac:dyDescent="0.25">
      <c r="A7" s="2">
        <v>44995</v>
      </c>
      <c r="B7" s="3" t="s">
        <v>92</v>
      </c>
      <c r="C7" s="3" t="s">
        <v>29</v>
      </c>
      <c r="D7" s="4">
        <v>130</v>
      </c>
      <c r="E7" s="5">
        <v>130</v>
      </c>
      <c r="G7" s="2">
        <v>44993</v>
      </c>
      <c r="H7" s="3" t="s">
        <v>46</v>
      </c>
      <c r="I7" s="3" t="s">
        <v>29</v>
      </c>
      <c r="J7" s="4">
        <v>160</v>
      </c>
      <c r="K7" s="5">
        <v>200</v>
      </c>
      <c r="M7" s="2">
        <v>44993</v>
      </c>
      <c r="N7" s="3" t="s">
        <v>62</v>
      </c>
      <c r="O7" s="3" t="s">
        <v>47</v>
      </c>
      <c r="P7" s="4">
        <v>150</v>
      </c>
      <c r="Q7" s="5">
        <v>150</v>
      </c>
      <c r="S7" s="2">
        <v>44993</v>
      </c>
      <c r="T7" s="3" t="s">
        <v>46</v>
      </c>
      <c r="U7" s="3" t="s">
        <v>29</v>
      </c>
      <c r="V7" s="4">
        <v>160</v>
      </c>
      <c r="W7" s="5">
        <v>200</v>
      </c>
    </row>
    <row r="8" spans="1:23" x14ac:dyDescent="0.25">
      <c r="A8" s="2">
        <v>44999</v>
      </c>
      <c r="B8" s="3" t="s">
        <v>63</v>
      </c>
      <c r="C8" s="3" t="s">
        <v>155</v>
      </c>
      <c r="D8" s="4">
        <v>150</v>
      </c>
      <c r="E8" s="5">
        <v>150</v>
      </c>
      <c r="G8" s="2">
        <v>44994</v>
      </c>
      <c r="H8" s="3" t="s">
        <v>37</v>
      </c>
      <c r="I8" s="3" t="s">
        <v>29</v>
      </c>
      <c r="J8" s="4">
        <v>170</v>
      </c>
      <c r="K8" s="5">
        <v>170</v>
      </c>
      <c r="M8" s="2">
        <v>45002</v>
      </c>
      <c r="N8" s="3" t="s">
        <v>62</v>
      </c>
      <c r="O8" s="3" t="s">
        <v>47</v>
      </c>
      <c r="P8" s="4">
        <v>140</v>
      </c>
      <c r="Q8" s="5">
        <v>140</v>
      </c>
      <c r="S8" s="2">
        <v>45000</v>
      </c>
      <c r="T8" s="3" t="s">
        <v>79</v>
      </c>
      <c r="U8" s="3" t="s">
        <v>133</v>
      </c>
      <c r="V8" s="4">
        <v>150</v>
      </c>
      <c r="W8" s="5">
        <v>150</v>
      </c>
    </row>
    <row r="9" spans="1:23" x14ac:dyDescent="0.25">
      <c r="A9" s="6">
        <v>45000</v>
      </c>
      <c r="B9" s="7" t="s">
        <v>107</v>
      </c>
      <c r="C9" s="7" t="s">
        <v>141</v>
      </c>
      <c r="D9" s="8">
        <v>100</v>
      </c>
      <c r="E9" s="9">
        <v>300</v>
      </c>
      <c r="G9" s="17">
        <v>44995</v>
      </c>
      <c r="H9" s="7" t="s">
        <v>35</v>
      </c>
      <c r="I9" s="7" t="s">
        <v>137</v>
      </c>
      <c r="J9" s="8"/>
      <c r="K9" s="9">
        <v>350</v>
      </c>
      <c r="M9" s="17">
        <v>45003</v>
      </c>
      <c r="N9" s="7" t="s">
        <v>62</v>
      </c>
      <c r="O9" s="7" t="s">
        <v>87</v>
      </c>
      <c r="P9" s="8">
        <v>140</v>
      </c>
      <c r="Q9" s="9">
        <v>140</v>
      </c>
      <c r="S9" s="17">
        <v>45000</v>
      </c>
      <c r="T9" s="7" t="s">
        <v>43</v>
      </c>
      <c r="U9" s="7" t="s">
        <v>48</v>
      </c>
      <c r="V9" s="8">
        <v>140</v>
      </c>
      <c r="W9" s="9">
        <v>140</v>
      </c>
    </row>
    <row r="10" spans="1:23" x14ac:dyDescent="0.25">
      <c r="A10" s="2">
        <v>45002</v>
      </c>
      <c r="B10" s="3" t="s">
        <v>63</v>
      </c>
      <c r="C10" s="3" t="s">
        <v>29</v>
      </c>
      <c r="D10" s="4"/>
      <c r="E10" s="5">
        <v>210</v>
      </c>
      <c r="G10" s="2">
        <v>44999</v>
      </c>
      <c r="H10" s="3" t="s">
        <v>62</v>
      </c>
      <c r="I10" s="3" t="s">
        <v>73</v>
      </c>
      <c r="J10" s="4">
        <v>100</v>
      </c>
      <c r="K10" s="5">
        <v>550</v>
      </c>
      <c r="M10" s="2">
        <v>45005</v>
      </c>
      <c r="N10" s="3" t="s">
        <v>43</v>
      </c>
      <c r="O10" s="3" t="s">
        <v>169</v>
      </c>
      <c r="P10" s="4">
        <v>100</v>
      </c>
      <c r="Q10" s="5">
        <v>350</v>
      </c>
      <c r="S10" s="2">
        <v>45001</v>
      </c>
      <c r="T10" s="3" t="s">
        <v>62</v>
      </c>
      <c r="U10" s="3" t="s">
        <v>51</v>
      </c>
      <c r="V10" s="4">
        <v>170</v>
      </c>
      <c r="W10" s="5">
        <v>170</v>
      </c>
    </row>
    <row r="11" spans="1:23" x14ac:dyDescent="0.25">
      <c r="A11" s="10">
        <v>45005</v>
      </c>
      <c r="B11" s="10" t="s">
        <v>28</v>
      </c>
      <c r="C11" s="10" t="s">
        <v>29</v>
      </c>
      <c r="D11" s="11">
        <v>170</v>
      </c>
      <c r="E11" s="12">
        <v>170</v>
      </c>
      <c r="G11" s="10">
        <v>45000</v>
      </c>
      <c r="H11" s="10" t="s">
        <v>147</v>
      </c>
      <c r="I11" s="10" t="s">
        <v>163</v>
      </c>
      <c r="J11" s="11">
        <v>100</v>
      </c>
      <c r="K11" s="12">
        <v>200</v>
      </c>
      <c r="M11" s="10">
        <v>45006</v>
      </c>
      <c r="N11" s="10" t="s">
        <v>174</v>
      </c>
      <c r="O11" s="10" t="s">
        <v>67</v>
      </c>
      <c r="P11" s="11">
        <v>150</v>
      </c>
      <c r="Q11" s="12">
        <v>200</v>
      </c>
      <c r="S11" s="10">
        <v>45002</v>
      </c>
      <c r="T11" s="10" t="s">
        <v>62</v>
      </c>
      <c r="U11" s="10" t="s">
        <v>51</v>
      </c>
      <c r="V11" s="11">
        <v>170</v>
      </c>
      <c r="W11" s="12">
        <v>170</v>
      </c>
    </row>
    <row r="12" spans="1:23" x14ac:dyDescent="0.25">
      <c r="A12" s="13">
        <v>45007</v>
      </c>
      <c r="B12" s="14" t="s">
        <v>50</v>
      </c>
      <c r="C12" s="14" t="s">
        <v>143</v>
      </c>
      <c r="D12" s="4">
        <v>160</v>
      </c>
      <c r="E12" s="5">
        <v>160</v>
      </c>
      <c r="G12" s="13">
        <v>45001</v>
      </c>
      <c r="H12" s="14" t="s">
        <v>62</v>
      </c>
      <c r="I12" s="14" t="s">
        <v>45</v>
      </c>
      <c r="J12" s="4">
        <v>100</v>
      </c>
      <c r="K12" s="5">
        <v>600</v>
      </c>
      <c r="M12" s="13">
        <v>45007</v>
      </c>
      <c r="N12" s="14" t="s">
        <v>62</v>
      </c>
      <c r="O12" s="14" t="s">
        <v>47</v>
      </c>
      <c r="P12" s="4">
        <v>150</v>
      </c>
      <c r="Q12" s="5">
        <v>250</v>
      </c>
      <c r="S12" s="13">
        <v>45003</v>
      </c>
      <c r="T12" s="14" t="s">
        <v>62</v>
      </c>
      <c r="U12" s="14" t="s">
        <v>48</v>
      </c>
      <c r="V12" s="4">
        <v>170</v>
      </c>
      <c r="W12" s="5">
        <v>170</v>
      </c>
    </row>
    <row r="13" spans="1:23" x14ac:dyDescent="0.25">
      <c r="A13" s="13">
        <v>45008</v>
      </c>
      <c r="B13" s="14" t="s">
        <v>28</v>
      </c>
      <c r="C13" s="14" t="s">
        <v>29</v>
      </c>
      <c r="D13" s="4">
        <v>170</v>
      </c>
      <c r="E13" s="5">
        <v>170</v>
      </c>
      <c r="G13" s="13">
        <v>45003</v>
      </c>
      <c r="H13" s="14" t="s">
        <v>62</v>
      </c>
      <c r="I13" s="14" t="s">
        <v>168</v>
      </c>
      <c r="J13" s="4">
        <v>140</v>
      </c>
      <c r="K13" s="5">
        <v>140</v>
      </c>
      <c r="M13" s="13">
        <v>45008</v>
      </c>
      <c r="N13" s="14" t="s">
        <v>58</v>
      </c>
      <c r="O13" s="14" t="s">
        <v>77</v>
      </c>
      <c r="P13" s="4">
        <v>100</v>
      </c>
      <c r="Q13" s="5">
        <v>330</v>
      </c>
      <c r="S13" s="13">
        <v>45006</v>
      </c>
      <c r="T13" s="14" t="s">
        <v>46</v>
      </c>
      <c r="U13" s="14" t="s">
        <v>67</v>
      </c>
      <c r="V13" s="4">
        <v>150</v>
      </c>
      <c r="W13" s="5">
        <v>150</v>
      </c>
    </row>
    <row r="14" spans="1:23" x14ac:dyDescent="0.25">
      <c r="A14" s="13">
        <v>45009</v>
      </c>
      <c r="B14" s="14" t="s">
        <v>65</v>
      </c>
      <c r="C14" s="14" t="s">
        <v>29</v>
      </c>
      <c r="D14" s="4"/>
      <c r="E14" s="5">
        <v>140</v>
      </c>
      <c r="G14" s="13">
        <v>45005</v>
      </c>
      <c r="H14" s="14" t="s">
        <v>46</v>
      </c>
      <c r="I14" s="14" t="s">
        <v>29</v>
      </c>
      <c r="J14" s="4">
        <v>160</v>
      </c>
      <c r="K14" s="5">
        <v>200</v>
      </c>
      <c r="M14" s="13">
        <v>45009</v>
      </c>
      <c r="N14" s="14" t="s">
        <v>62</v>
      </c>
      <c r="O14" s="14" t="s">
        <v>47</v>
      </c>
      <c r="P14" s="4"/>
      <c r="Q14" s="5">
        <v>140</v>
      </c>
      <c r="S14" s="13">
        <v>45007</v>
      </c>
      <c r="T14" s="14" t="s">
        <v>62</v>
      </c>
      <c r="U14" s="14" t="s">
        <v>29</v>
      </c>
      <c r="V14" s="4">
        <v>150</v>
      </c>
      <c r="W14" s="5">
        <v>150</v>
      </c>
    </row>
    <row r="15" spans="1:23" x14ac:dyDescent="0.25">
      <c r="A15" s="13">
        <v>45011</v>
      </c>
      <c r="B15" s="14" t="s">
        <v>107</v>
      </c>
      <c r="C15" s="14" t="s">
        <v>141</v>
      </c>
      <c r="D15" s="4">
        <v>100</v>
      </c>
      <c r="E15" s="5">
        <v>300</v>
      </c>
      <c r="G15" s="13">
        <v>45006</v>
      </c>
      <c r="H15" s="14" t="s">
        <v>58</v>
      </c>
      <c r="I15" s="14" t="s">
        <v>73</v>
      </c>
      <c r="J15" s="4">
        <v>100</v>
      </c>
      <c r="K15" s="5">
        <v>580</v>
      </c>
      <c r="M15" s="13">
        <v>45012</v>
      </c>
      <c r="N15" s="14" t="s">
        <v>62</v>
      </c>
      <c r="O15" s="14" t="s">
        <v>47</v>
      </c>
      <c r="P15" s="4">
        <v>140</v>
      </c>
      <c r="Q15" s="5">
        <v>140</v>
      </c>
      <c r="S15" s="13">
        <v>45008</v>
      </c>
      <c r="T15" s="14" t="s">
        <v>43</v>
      </c>
      <c r="U15" s="14" t="s">
        <v>57</v>
      </c>
      <c r="V15" s="4">
        <v>100</v>
      </c>
      <c r="W15" s="5">
        <v>285</v>
      </c>
    </row>
    <row r="16" spans="1:23" x14ac:dyDescent="0.25">
      <c r="A16" s="13">
        <v>45012</v>
      </c>
      <c r="B16" s="14" t="s">
        <v>65</v>
      </c>
      <c r="C16" s="14" t="s">
        <v>29</v>
      </c>
      <c r="D16" s="4">
        <v>140</v>
      </c>
      <c r="E16" s="5">
        <v>140</v>
      </c>
      <c r="G16" s="13">
        <v>45008</v>
      </c>
      <c r="H16" s="14" t="s">
        <v>33</v>
      </c>
      <c r="I16" s="14" t="s">
        <v>172</v>
      </c>
      <c r="J16" s="4">
        <v>100</v>
      </c>
      <c r="K16" s="5">
        <v>110</v>
      </c>
      <c r="M16" s="13">
        <v>45013</v>
      </c>
      <c r="N16" s="14" t="s">
        <v>184</v>
      </c>
      <c r="O16" s="14" t="s">
        <v>44</v>
      </c>
      <c r="P16" s="4">
        <v>100</v>
      </c>
      <c r="Q16" s="5">
        <v>320</v>
      </c>
      <c r="S16" s="13">
        <v>45009</v>
      </c>
      <c r="T16" s="14" t="s">
        <v>62</v>
      </c>
      <c r="U16" s="14" t="s">
        <v>29</v>
      </c>
      <c r="V16" s="4"/>
      <c r="W16" s="5">
        <v>200</v>
      </c>
    </row>
    <row r="17" spans="1:23" x14ac:dyDescent="0.25">
      <c r="A17" s="13">
        <v>45014</v>
      </c>
      <c r="B17" s="14" t="s">
        <v>65</v>
      </c>
      <c r="C17" s="14" t="s">
        <v>29</v>
      </c>
      <c r="D17" s="4">
        <v>140</v>
      </c>
      <c r="E17" s="5">
        <v>140</v>
      </c>
      <c r="G17" s="13">
        <v>45009</v>
      </c>
      <c r="H17" s="14" t="s">
        <v>46</v>
      </c>
      <c r="I17" s="14" t="s">
        <v>29</v>
      </c>
      <c r="J17" s="4"/>
      <c r="K17" s="5">
        <v>150</v>
      </c>
      <c r="M17" s="13">
        <v>45014</v>
      </c>
      <c r="N17" s="14" t="s">
        <v>38</v>
      </c>
      <c r="O17" s="14" t="s">
        <v>59</v>
      </c>
      <c r="P17" s="4">
        <v>160</v>
      </c>
      <c r="Q17" s="5">
        <v>160</v>
      </c>
      <c r="S17" s="13">
        <v>45195</v>
      </c>
      <c r="T17" s="14" t="s">
        <v>43</v>
      </c>
      <c r="U17" s="14" t="s">
        <v>177</v>
      </c>
      <c r="V17" s="4">
        <v>100</v>
      </c>
      <c r="W17" s="5">
        <v>300</v>
      </c>
    </row>
    <row r="18" spans="1:23" x14ac:dyDescent="0.25">
      <c r="A18" s="13">
        <v>45015</v>
      </c>
      <c r="B18" s="14" t="s">
        <v>28</v>
      </c>
      <c r="C18" s="14" t="s">
        <v>29</v>
      </c>
      <c r="D18" s="4">
        <v>170</v>
      </c>
      <c r="E18" s="5">
        <v>170</v>
      </c>
      <c r="G18" s="13">
        <v>45010</v>
      </c>
      <c r="H18" s="14" t="s">
        <v>62</v>
      </c>
      <c r="I18" s="14" t="s">
        <v>73</v>
      </c>
      <c r="J18" s="4">
        <v>100</v>
      </c>
      <c r="K18" s="5">
        <v>550</v>
      </c>
      <c r="M18" s="13">
        <v>45015</v>
      </c>
      <c r="N18" s="14" t="s">
        <v>58</v>
      </c>
      <c r="O18" s="14" t="s">
        <v>61</v>
      </c>
      <c r="P18" s="4">
        <v>160</v>
      </c>
      <c r="Q18" s="5">
        <v>160</v>
      </c>
      <c r="S18" s="13">
        <v>45012</v>
      </c>
      <c r="T18" s="14" t="s">
        <v>62</v>
      </c>
      <c r="U18" s="14" t="s">
        <v>29</v>
      </c>
      <c r="V18" s="4">
        <v>160</v>
      </c>
      <c r="W18" s="5">
        <v>200</v>
      </c>
    </row>
    <row r="19" spans="1:23" x14ac:dyDescent="0.25">
      <c r="A19" s="13">
        <v>45016</v>
      </c>
      <c r="B19" s="14" t="s">
        <v>189</v>
      </c>
      <c r="C19" s="14" t="s">
        <v>67</v>
      </c>
      <c r="D19" s="4">
        <v>120</v>
      </c>
      <c r="E19" s="5">
        <v>120</v>
      </c>
      <c r="G19" s="13">
        <v>45012</v>
      </c>
      <c r="H19" s="14" t="s">
        <v>178</v>
      </c>
      <c r="I19" s="14" t="s">
        <v>179</v>
      </c>
      <c r="J19" s="4">
        <v>100</v>
      </c>
      <c r="K19" s="5">
        <v>150</v>
      </c>
      <c r="M19" s="13">
        <v>45016</v>
      </c>
      <c r="N19" s="14" t="s">
        <v>66</v>
      </c>
      <c r="O19" s="14" t="s">
        <v>190</v>
      </c>
      <c r="P19" s="4"/>
      <c r="Q19" s="5">
        <v>170</v>
      </c>
      <c r="S19" s="13">
        <v>45014</v>
      </c>
      <c r="T19" s="14" t="s">
        <v>46</v>
      </c>
      <c r="U19" s="14" t="s">
        <v>29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>
        <v>45014</v>
      </c>
      <c r="H20" s="14" t="s">
        <v>62</v>
      </c>
      <c r="I20" s="14" t="s">
        <v>183</v>
      </c>
      <c r="J20" s="4">
        <v>100</v>
      </c>
      <c r="K20" s="5">
        <v>580</v>
      </c>
      <c r="M20" s="13"/>
      <c r="N20" s="14"/>
      <c r="O20" s="14"/>
      <c r="P20" s="4"/>
      <c r="Q20" s="5"/>
      <c r="S20" s="13">
        <v>45015</v>
      </c>
      <c r="T20" s="14" t="s">
        <v>43</v>
      </c>
      <c r="U20" s="14" t="s">
        <v>57</v>
      </c>
      <c r="V20" s="4">
        <v>150</v>
      </c>
      <c r="W20" s="5">
        <v>150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1940</v>
      </c>
      <c r="E27" s="16">
        <f>SUM(E4:E26)</f>
        <v>2930</v>
      </c>
      <c r="G27" s="46" t="s">
        <v>6</v>
      </c>
      <c r="H27" s="47"/>
      <c r="I27" s="48"/>
      <c r="J27" s="15">
        <f>SUM(J4:J26)</f>
        <v>1830</v>
      </c>
      <c r="K27" s="16">
        <f>SUM(K4:K26)</f>
        <v>5330</v>
      </c>
      <c r="M27" s="46" t="s">
        <v>6</v>
      </c>
      <c r="N27" s="47"/>
      <c r="O27" s="48"/>
      <c r="P27" s="15">
        <f>SUM(P4:P26)</f>
        <v>1960</v>
      </c>
      <c r="Q27" s="16">
        <f>SUM(Q4:Q26)</f>
        <v>3120</v>
      </c>
      <c r="S27" s="46" t="s">
        <v>6</v>
      </c>
      <c r="T27" s="47"/>
      <c r="U27" s="48"/>
      <c r="V27" s="15">
        <f>SUM(V4:V26)</f>
        <v>2340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44987</v>
      </c>
      <c r="B33" s="3" t="s">
        <v>58</v>
      </c>
      <c r="C33" s="3" t="s">
        <v>89</v>
      </c>
      <c r="D33" s="4">
        <v>130</v>
      </c>
      <c r="E33" s="5">
        <v>130</v>
      </c>
      <c r="G33" s="2">
        <v>44987</v>
      </c>
      <c r="H33" s="3" t="s">
        <v>28</v>
      </c>
      <c r="I33" s="3" t="s">
        <v>47</v>
      </c>
      <c r="J33" s="4">
        <v>170</v>
      </c>
      <c r="K33" s="5">
        <v>170</v>
      </c>
      <c r="M33" s="2">
        <v>44987</v>
      </c>
      <c r="N33" s="3" t="s">
        <v>28</v>
      </c>
      <c r="O33" s="3" t="s">
        <v>149</v>
      </c>
      <c r="P33" s="4">
        <v>170</v>
      </c>
      <c r="Q33" s="5">
        <v>170</v>
      </c>
      <c r="S33" s="2">
        <v>44987</v>
      </c>
      <c r="T33" s="3" t="s">
        <v>28</v>
      </c>
      <c r="U33" s="3" t="s">
        <v>47</v>
      </c>
      <c r="V33" s="4">
        <v>170</v>
      </c>
      <c r="W33" s="5">
        <v>170</v>
      </c>
    </row>
    <row r="34" spans="1:23" x14ac:dyDescent="0.25">
      <c r="A34" s="2">
        <v>44988</v>
      </c>
      <c r="B34" s="3" t="s">
        <v>62</v>
      </c>
      <c r="C34" s="3" t="s">
        <v>47</v>
      </c>
      <c r="D34" s="4"/>
      <c r="E34" s="5">
        <v>200</v>
      </c>
      <c r="G34" s="2">
        <v>44992</v>
      </c>
      <c r="H34" s="3" t="s">
        <v>46</v>
      </c>
      <c r="I34" s="3" t="s">
        <v>61</v>
      </c>
      <c r="J34" s="4">
        <v>150</v>
      </c>
      <c r="K34" s="5">
        <v>150</v>
      </c>
      <c r="M34" s="2">
        <v>44991</v>
      </c>
      <c r="N34" s="3" t="s">
        <v>28</v>
      </c>
      <c r="O34" s="3" t="s">
        <v>29</v>
      </c>
      <c r="P34" s="4">
        <v>170</v>
      </c>
      <c r="Q34" s="5">
        <v>170</v>
      </c>
      <c r="S34" s="2">
        <v>44994</v>
      </c>
      <c r="T34" s="3" t="s">
        <v>28</v>
      </c>
      <c r="U34" s="3" t="s">
        <v>47</v>
      </c>
      <c r="V34" s="4">
        <v>170</v>
      </c>
      <c r="W34" s="5">
        <v>170</v>
      </c>
    </row>
    <row r="35" spans="1:23" x14ac:dyDescent="0.25">
      <c r="A35" s="2">
        <v>44991</v>
      </c>
      <c r="B35" s="3" t="s">
        <v>46</v>
      </c>
      <c r="C35" s="3" t="s">
        <v>47</v>
      </c>
      <c r="D35" s="4">
        <v>150</v>
      </c>
      <c r="E35" s="5">
        <v>150</v>
      </c>
      <c r="G35" s="2">
        <v>44993</v>
      </c>
      <c r="H35" s="3" t="s">
        <v>46</v>
      </c>
      <c r="I35" s="3" t="s">
        <v>47</v>
      </c>
      <c r="J35" s="4">
        <v>150</v>
      </c>
      <c r="K35" s="5">
        <v>150</v>
      </c>
      <c r="M35" s="2">
        <v>44994</v>
      </c>
      <c r="N35" s="3" t="s">
        <v>28</v>
      </c>
      <c r="O35" s="3" t="s">
        <v>29</v>
      </c>
      <c r="P35" s="4">
        <v>170</v>
      </c>
      <c r="Q35" s="5">
        <v>170</v>
      </c>
      <c r="S35" s="2">
        <v>44999</v>
      </c>
      <c r="T35" s="3" t="s">
        <v>154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44993</v>
      </c>
      <c r="B36" s="3" t="s">
        <v>62</v>
      </c>
      <c r="C36" s="3" t="s">
        <v>47</v>
      </c>
      <c r="D36" s="4">
        <v>140</v>
      </c>
      <c r="E36" s="5">
        <v>140</v>
      </c>
      <c r="G36" s="2">
        <v>44994</v>
      </c>
      <c r="H36" s="3" t="s">
        <v>43</v>
      </c>
      <c r="I36" s="3" t="s">
        <v>47</v>
      </c>
      <c r="J36" s="4">
        <v>100</v>
      </c>
      <c r="K36" s="5">
        <v>300</v>
      </c>
      <c r="M36" s="2">
        <v>44995</v>
      </c>
      <c r="N36" s="3" t="s">
        <v>28</v>
      </c>
      <c r="O36" s="3" t="s">
        <v>45</v>
      </c>
      <c r="P36" s="4">
        <v>190</v>
      </c>
      <c r="Q36" s="5">
        <v>190</v>
      </c>
      <c r="S36" s="2">
        <v>45000</v>
      </c>
      <c r="T36" s="3" t="s">
        <v>92</v>
      </c>
      <c r="U36" s="3" t="s">
        <v>47</v>
      </c>
      <c r="V36" s="4">
        <v>120</v>
      </c>
      <c r="W36" s="5">
        <v>120</v>
      </c>
    </row>
    <row r="37" spans="1:23" x14ac:dyDescent="0.25">
      <c r="A37" s="17">
        <v>44998</v>
      </c>
      <c r="B37" s="7" t="s">
        <v>46</v>
      </c>
      <c r="C37" s="7" t="s">
        <v>47</v>
      </c>
      <c r="D37" s="8">
        <v>150</v>
      </c>
      <c r="E37" s="9">
        <v>150</v>
      </c>
      <c r="G37" s="2">
        <v>44996</v>
      </c>
      <c r="H37" s="3" t="s">
        <v>58</v>
      </c>
      <c r="I37" s="3" t="s">
        <v>45</v>
      </c>
      <c r="J37" s="4"/>
      <c r="K37" s="5">
        <v>180</v>
      </c>
      <c r="M37" s="2">
        <v>45000</v>
      </c>
      <c r="N37" s="3" t="s">
        <v>161</v>
      </c>
      <c r="O37" s="3" t="s">
        <v>141</v>
      </c>
      <c r="P37" s="4">
        <v>100</v>
      </c>
      <c r="Q37" s="5">
        <v>200</v>
      </c>
      <c r="S37" s="2">
        <v>45001</v>
      </c>
      <c r="T37" s="3" t="s">
        <v>28</v>
      </c>
      <c r="U37" s="3" t="s">
        <v>47</v>
      </c>
      <c r="V37" s="4">
        <v>170</v>
      </c>
      <c r="W37" s="5">
        <v>170</v>
      </c>
    </row>
    <row r="38" spans="1:23" x14ac:dyDescent="0.25">
      <c r="A38" s="6">
        <v>44999</v>
      </c>
      <c r="B38" s="7" t="s">
        <v>156</v>
      </c>
      <c r="C38" s="7" t="s">
        <v>44</v>
      </c>
      <c r="D38" s="8">
        <v>100</v>
      </c>
      <c r="E38" s="9">
        <v>430</v>
      </c>
      <c r="G38" s="17">
        <v>44999</v>
      </c>
      <c r="H38" s="7" t="s">
        <v>43</v>
      </c>
      <c r="I38" s="7" t="s">
        <v>75</v>
      </c>
      <c r="J38" s="8">
        <v>100</v>
      </c>
      <c r="K38" s="9">
        <v>345</v>
      </c>
      <c r="M38" s="17">
        <v>45002</v>
      </c>
      <c r="N38" s="7" t="s">
        <v>165</v>
      </c>
      <c r="O38" s="7" t="s">
        <v>166</v>
      </c>
      <c r="P38" s="8">
        <v>160</v>
      </c>
      <c r="Q38" s="9">
        <v>160</v>
      </c>
      <c r="S38" s="17">
        <v>45005</v>
      </c>
      <c r="T38" s="7" t="s">
        <v>92</v>
      </c>
      <c r="U38" s="7" t="s">
        <v>47</v>
      </c>
      <c r="V38" s="8">
        <v>120</v>
      </c>
      <c r="W38" s="9">
        <v>120</v>
      </c>
    </row>
    <row r="39" spans="1:23" x14ac:dyDescent="0.25">
      <c r="A39" s="2">
        <v>45000</v>
      </c>
      <c r="B39" s="3" t="s">
        <v>37</v>
      </c>
      <c r="C39" s="3" t="s">
        <v>162</v>
      </c>
      <c r="D39" s="4">
        <v>170</v>
      </c>
      <c r="E39" s="5">
        <v>170</v>
      </c>
      <c r="G39" s="2">
        <v>45001</v>
      </c>
      <c r="H39" s="3" t="s">
        <v>28</v>
      </c>
      <c r="I39" s="3" t="s">
        <v>45</v>
      </c>
      <c r="J39" s="4">
        <v>170</v>
      </c>
      <c r="K39" s="5">
        <v>170</v>
      </c>
      <c r="M39" s="2">
        <v>45004</v>
      </c>
      <c r="N39" s="3" t="s">
        <v>43</v>
      </c>
      <c r="O39" s="3" t="s">
        <v>138</v>
      </c>
      <c r="P39" s="4">
        <v>100</v>
      </c>
      <c r="Q39" s="5">
        <v>320</v>
      </c>
      <c r="S39" s="2">
        <v>45006</v>
      </c>
      <c r="T39" s="3" t="s">
        <v>28</v>
      </c>
      <c r="U39" s="3" t="s">
        <v>48</v>
      </c>
      <c r="V39" s="4">
        <v>190</v>
      </c>
      <c r="W39" s="5">
        <v>190</v>
      </c>
    </row>
    <row r="40" spans="1:23" x14ac:dyDescent="0.25">
      <c r="A40" s="10">
        <v>45001</v>
      </c>
      <c r="B40" s="10" t="s">
        <v>164</v>
      </c>
      <c r="C40" s="10" t="s">
        <v>128</v>
      </c>
      <c r="D40" s="11">
        <v>100</v>
      </c>
      <c r="E40" s="12">
        <v>630</v>
      </c>
      <c r="G40" s="10">
        <v>45002</v>
      </c>
      <c r="H40" s="10" t="s">
        <v>46</v>
      </c>
      <c r="I40" s="10" t="s">
        <v>29</v>
      </c>
      <c r="J40" s="11"/>
      <c r="K40" s="12">
        <v>150</v>
      </c>
      <c r="M40" s="10">
        <v>45005</v>
      </c>
      <c r="N40" s="10" t="s">
        <v>28</v>
      </c>
      <c r="O40" s="10" t="s">
        <v>29</v>
      </c>
      <c r="P40" s="11">
        <v>170</v>
      </c>
      <c r="Q40" s="12">
        <v>170</v>
      </c>
      <c r="S40" s="10">
        <v>45007</v>
      </c>
      <c r="T40" s="10" t="s">
        <v>60</v>
      </c>
      <c r="U40" s="10" t="s">
        <v>59</v>
      </c>
      <c r="V40" s="11">
        <v>160</v>
      </c>
      <c r="W40" s="12">
        <v>160</v>
      </c>
    </row>
    <row r="41" spans="1:23" x14ac:dyDescent="0.25">
      <c r="A41" s="13">
        <v>45003</v>
      </c>
      <c r="B41" s="14" t="s">
        <v>62</v>
      </c>
      <c r="C41" s="14" t="s">
        <v>48</v>
      </c>
      <c r="D41" s="4">
        <v>170</v>
      </c>
      <c r="E41" s="5">
        <v>170</v>
      </c>
      <c r="G41" s="13">
        <v>45003</v>
      </c>
      <c r="H41" s="14" t="s">
        <v>65</v>
      </c>
      <c r="I41" s="14" t="s">
        <v>48</v>
      </c>
      <c r="J41" s="4">
        <v>170</v>
      </c>
      <c r="K41" s="5">
        <v>170</v>
      </c>
      <c r="M41" s="13">
        <v>45008</v>
      </c>
      <c r="N41" s="14" t="s">
        <v>28</v>
      </c>
      <c r="O41" s="14" t="s">
        <v>77</v>
      </c>
      <c r="P41" s="4">
        <v>100</v>
      </c>
      <c r="Q41" s="5">
        <v>380</v>
      </c>
      <c r="S41" s="13">
        <v>45008</v>
      </c>
      <c r="T41" s="14" t="s">
        <v>28</v>
      </c>
      <c r="U41" s="14" t="s">
        <v>45</v>
      </c>
      <c r="V41" s="4">
        <v>190</v>
      </c>
      <c r="W41" s="5">
        <v>190</v>
      </c>
    </row>
    <row r="42" spans="1:23" x14ac:dyDescent="0.25">
      <c r="A42" s="13">
        <v>45006</v>
      </c>
      <c r="B42" s="14" t="s">
        <v>46</v>
      </c>
      <c r="C42" s="14" t="s">
        <v>89</v>
      </c>
      <c r="D42" s="4">
        <v>150</v>
      </c>
      <c r="E42" s="5">
        <v>150</v>
      </c>
      <c r="G42" s="13">
        <v>45005</v>
      </c>
      <c r="H42" s="14" t="s">
        <v>46</v>
      </c>
      <c r="I42" s="14" t="s">
        <v>47</v>
      </c>
      <c r="J42" s="4">
        <v>150</v>
      </c>
      <c r="K42" s="5">
        <v>150</v>
      </c>
      <c r="M42" s="13">
        <v>45012</v>
      </c>
      <c r="N42" s="14" t="s">
        <v>43</v>
      </c>
      <c r="O42" s="14" t="s">
        <v>75</v>
      </c>
      <c r="P42" s="4">
        <v>100</v>
      </c>
      <c r="Q42" s="5">
        <v>360</v>
      </c>
      <c r="S42" s="13">
        <v>45009</v>
      </c>
      <c r="T42" s="14" t="s">
        <v>88</v>
      </c>
      <c r="U42" s="14" t="s">
        <v>47</v>
      </c>
      <c r="V42" s="4">
        <v>130</v>
      </c>
      <c r="W42" s="5">
        <v>130</v>
      </c>
    </row>
    <row r="43" spans="1:23" x14ac:dyDescent="0.25">
      <c r="A43" s="13">
        <v>45010</v>
      </c>
      <c r="B43" s="14" t="s">
        <v>38</v>
      </c>
      <c r="C43" s="14" t="s">
        <v>47</v>
      </c>
      <c r="D43" s="4">
        <v>150</v>
      </c>
      <c r="E43" s="5">
        <v>150</v>
      </c>
      <c r="G43" s="13">
        <v>45007</v>
      </c>
      <c r="H43" s="14" t="s">
        <v>65</v>
      </c>
      <c r="I43" s="14" t="s">
        <v>47</v>
      </c>
      <c r="J43" s="4">
        <v>150</v>
      </c>
      <c r="K43" s="5">
        <v>150</v>
      </c>
      <c r="M43" s="13">
        <v>45014</v>
      </c>
      <c r="N43" s="14" t="s">
        <v>58</v>
      </c>
      <c r="O43" s="14" t="s">
        <v>73</v>
      </c>
      <c r="P43" s="4">
        <v>100</v>
      </c>
      <c r="Q43" s="5">
        <v>500</v>
      </c>
      <c r="S43" s="13">
        <v>45014</v>
      </c>
      <c r="T43" s="14" t="s">
        <v>28</v>
      </c>
      <c r="U43" s="14" t="s">
        <v>89</v>
      </c>
      <c r="V43" s="4">
        <v>170</v>
      </c>
      <c r="W43" s="5">
        <v>170</v>
      </c>
    </row>
    <row r="44" spans="1:23" x14ac:dyDescent="0.25">
      <c r="A44" s="13">
        <v>45012</v>
      </c>
      <c r="B44" s="14" t="s">
        <v>46</v>
      </c>
      <c r="C44" s="14" t="s">
        <v>47</v>
      </c>
      <c r="D44" s="4">
        <v>160</v>
      </c>
      <c r="E44" s="5">
        <v>200</v>
      </c>
      <c r="G44" s="13">
        <v>45008</v>
      </c>
      <c r="H44" s="14" t="s">
        <v>28</v>
      </c>
      <c r="I44" s="14" t="s">
        <v>77</v>
      </c>
      <c r="J44" s="4">
        <v>100</v>
      </c>
      <c r="K44" s="5">
        <v>380</v>
      </c>
      <c r="M44" s="13">
        <v>45015</v>
      </c>
      <c r="N44" s="14" t="s">
        <v>188</v>
      </c>
      <c r="O44" s="14" t="s">
        <v>172</v>
      </c>
      <c r="P44" s="4">
        <v>100</v>
      </c>
      <c r="Q44" s="5">
        <v>400</v>
      </c>
      <c r="S44" s="13">
        <v>45015</v>
      </c>
      <c r="T44" s="14" t="s">
        <v>28</v>
      </c>
      <c r="U44" s="14" t="s">
        <v>29</v>
      </c>
      <c r="V44" s="4">
        <v>170</v>
      </c>
      <c r="W44" s="5">
        <v>170</v>
      </c>
    </row>
    <row r="45" spans="1:23" x14ac:dyDescent="0.25">
      <c r="A45" s="13">
        <v>45014</v>
      </c>
      <c r="B45" s="14" t="s">
        <v>46</v>
      </c>
      <c r="C45" s="14" t="s">
        <v>47</v>
      </c>
      <c r="D45" s="4">
        <v>150</v>
      </c>
      <c r="E45" s="5">
        <v>150</v>
      </c>
      <c r="G45" s="13">
        <v>45009</v>
      </c>
      <c r="H45" s="14" t="s">
        <v>65</v>
      </c>
      <c r="I45" s="14" t="s">
        <v>47</v>
      </c>
      <c r="J45" s="4"/>
      <c r="K45" s="5">
        <v>140</v>
      </c>
      <c r="M45" s="13"/>
      <c r="N45" s="14"/>
      <c r="O45" s="14"/>
      <c r="P45" s="4"/>
      <c r="Q45" s="5"/>
      <c r="S45" s="13"/>
      <c r="T45" s="14"/>
      <c r="U45" s="14"/>
      <c r="V45" s="4"/>
      <c r="W45" s="5"/>
    </row>
    <row r="46" spans="1:23" x14ac:dyDescent="0.25">
      <c r="A46" s="13">
        <v>45015</v>
      </c>
      <c r="B46" s="14" t="s">
        <v>37</v>
      </c>
      <c r="C46" s="14" t="s">
        <v>77</v>
      </c>
      <c r="D46" s="4">
        <v>100</v>
      </c>
      <c r="E46" s="5">
        <v>380</v>
      </c>
      <c r="G46" s="13">
        <v>45010</v>
      </c>
      <c r="H46" s="14" t="s">
        <v>65</v>
      </c>
      <c r="I46" s="14" t="s">
        <v>45</v>
      </c>
      <c r="J46" s="4">
        <v>170</v>
      </c>
      <c r="K46" s="5">
        <v>170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45016</v>
      </c>
      <c r="B47" s="14" t="s">
        <v>62</v>
      </c>
      <c r="C47" s="14" t="s">
        <v>47</v>
      </c>
      <c r="D47" s="4"/>
      <c r="E47" s="5">
        <v>200</v>
      </c>
      <c r="G47" s="13">
        <v>45013</v>
      </c>
      <c r="H47" s="14" t="s">
        <v>46</v>
      </c>
      <c r="I47" s="14" t="s">
        <v>61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45014</v>
      </c>
      <c r="H48" s="14" t="s">
        <v>46</v>
      </c>
      <c r="I48" s="14" t="s">
        <v>47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1820</v>
      </c>
      <c r="E56" s="16">
        <f>SUM(E33:E55)</f>
        <v>3400</v>
      </c>
      <c r="G56" s="46" t="s">
        <v>6</v>
      </c>
      <c r="H56" s="47"/>
      <c r="I56" s="48"/>
      <c r="J56" s="15">
        <f>SUM(J33:J55)</f>
        <v>1880</v>
      </c>
      <c r="K56" s="16">
        <f>SUM(K33:K55)</f>
        <v>3075</v>
      </c>
      <c r="M56" s="46" t="s">
        <v>6</v>
      </c>
      <c r="N56" s="47"/>
      <c r="O56" s="48"/>
      <c r="P56" s="15">
        <f>SUM(P33:P55)</f>
        <v>1630</v>
      </c>
      <c r="Q56" s="16">
        <f>SUM(Q33:Q55)</f>
        <v>3190</v>
      </c>
      <c r="S56" s="46" t="s">
        <v>6</v>
      </c>
      <c r="T56" s="47"/>
      <c r="U56" s="48"/>
      <c r="V56" s="15">
        <f>SUM(V33:V55)</f>
        <v>1880</v>
      </c>
      <c r="W56" s="16">
        <f>SUM(W33:W55)</f>
        <v>1880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44987</v>
      </c>
      <c r="B64" s="3" t="s">
        <v>28</v>
      </c>
      <c r="C64" s="3" t="s">
        <v>77</v>
      </c>
      <c r="D64" s="4">
        <v>100</v>
      </c>
      <c r="E64" s="5">
        <v>380</v>
      </c>
      <c r="G64" s="2">
        <v>44986</v>
      </c>
      <c r="H64" s="3" t="s">
        <v>32</v>
      </c>
      <c r="I64" s="3" t="s">
        <v>47</v>
      </c>
      <c r="J64" s="4">
        <v>150</v>
      </c>
      <c r="K64" s="5">
        <v>150</v>
      </c>
      <c r="M64" s="2">
        <v>44987</v>
      </c>
      <c r="N64" s="3" t="s">
        <v>28</v>
      </c>
      <c r="O64" s="3" t="s">
        <v>51</v>
      </c>
      <c r="P64" s="4">
        <v>190</v>
      </c>
      <c r="Q64" s="5">
        <v>190</v>
      </c>
      <c r="S64" s="2">
        <v>44986</v>
      </c>
      <c r="T64" s="3" t="s">
        <v>58</v>
      </c>
      <c r="U64" s="3" t="s">
        <v>73</v>
      </c>
      <c r="V64" s="4">
        <v>100</v>
      </c>
      <c r="W64" s="5">
        <v>500</v>
      </c>
    </row>
    <row r="65" spans="1:23" x14ac:dyDescent="0.25">
      <c r="A65" s="2">
        <v>44991</v>
      </c>
      <c r="B65" s="3" t="s">
        <v>28</v>
      </c>
      <c r="C65" s="3" t="s">
        <v>51</v>
      </c>
      <c r="D65" s="4">
        <v>190</v>
      </c>
      <c r="E65" s="5">
        <v>190</v>
      </c>
      <c r="G65" s="2">
        <v>44987</v>
      </c>
      <c r="H65" s="3" t="s">
        <v>150</v>
      </c>
      <c r="I65" s="3" t="s">
        <v>77</v>
      </c>
      <c r="J65" s="4">
        <v>100</v>
      </c>
      <c r="K65" s="5">
        <v>130</v>
      </c>
      <c r="M65" s="17">
        <v>44992</v>
      </c>
      <c r="N65" s="14" t="s">
        <v>28</v>
      </c>
      <c r="O65" s="14" t="s">
        <v>152</v>
      </c>
      <c r="P65" s="14">
        <v>100</v>
      </c>
      <c r="Q65" s="14">
        <v>100</v>
      </c>
      <c r="S65" s="2">
        <v>44992</v>
      </c>
      <c r="T65" s="3" t="s">
        <v>65</v>
      </c>
      <c r="U65" s="3" t="s">
        <v>73</v>
      </c>
      <c r="V65" s="4">
        <v>100</v>
      </c>
      <c r="W65" s="5">
        <v>550</v>
      </c>
    </row>
    <row r="66" spans="1:23" x14ac:dyDescent="0.25">
      <c r="A66" s="2">
        <v>44993</v>
      </c>
      <c r="B66" s="3" t="s">
        <v>58</v>
      </c>
      <c r="C66" s="3" t="s">
        <v>73</v>
      </c>
      <c r="D66" s="4">
        <v>100</v>
      </c>
      <c r="E66" s="5">
        <v>500</v>
      </c>
      <c r="G66" s="2">
        <v>44988</v>
      </c>
      <c r="H66" s="3" t="s">
        <v>62</v>
      </c>
      <c r="I66" s="3" t="s">
        <v>129</v>
      </c>
      <c r="J66" s="4">
        <v>140</v>
      </c>
      <c r="K66" s="5">
        <v>140</v>
      </c>
      <c r="M66" s="2">
        <v>44995</v>
      </c>
      <c r="N66" s="3" t="s">
        <v>92</v>
      </c>
      <c r="O66" s="3" t="s">
        <v>29</v>
      </c>
      <c r="P66" s="4">
        <v>120</v>
      </c>
      <c r="Q66" s="5">
        <v>120</v>
      </c>
      <c r="S66" s="2">
        <v>44994</v>
      </c>
      <c r="T66" s="3" t="s">
        <v>153</v>
      </c>
      <c r="U66" s="3" t="s">
        <v>29</v>
      </c>
      <c r="V66" s="4">
        <v>170</v>
      </c>
      <c r="W66" s="5">
        <v>170</v>
      </c>
    </row>
    <row r="67" spans="1:23" x14ac:dyDescent="0.25">
      <c r="A67" s="2">
        <v>44995</v>
      </c>
      <c r="B67" s="3" t="s">
        <v>43</v>
      </c>
      <c r="C67" s="3" t="s">
        <v>120</v>
      </c>
      <c r="D67" s="4"/>
      <c r="E67" s="5">
        <v>300</v>
      </c>
      <c r="G67" s="2">
        <v>44993</v>
      </c>
      <c r="H67" s="3" t="s">
        <v>62</v>
      </c>
      <c r="I67" s="3" t="s">
        <v>47</v>
      </c>
      <c r="J67" s="4">
        <v>140</v>
      </c>
      <c r="K67" s="5">
        <v>140</v>
      </c>
      <c r="M67" s="2">
        <v>44999</v>
      </c>
      <c r="N67" s="3" t="s">
        <v>157</v>
      </c>
      <c r="O67" s="3" t="s">
        <v>158</v>
      </c>
      <c r="P67" s="4">
        <v>130</v>
      </c>
      <c r="Q67" s="5">
        <v>130</v>
      </c>
      <c r="S67" s="2">
        <v>44994</v>
      </c>
      <c r="T67" s="3" t="s">
        <v>28</v>
      </c>
      <c r="U67" s="3" t="s">
        <v>77</v>
      </c>
      <c r="V67" s="4">
        <v>100</v>
      </c>
      <c r="W67" s="5">
        <v>100</v>
      </c>
    </row>
    <row r="68" spans="1:23" x14ac:dyDescent="0.25">
      <c r="A68" s="2">
        <v>44998</v>
      </c>
      <c r="B68" s="3" t="s">
        <v>28</v>
      </c>
      <c r="C68" s="3" t="s">
        <v>47</v>
      </c>
      <c r="D68" s="4">
        <v>170</v>
      </c>
      <c r="E68" s="5">
        <v>170</v>
      </c>
      <c r="G68" s="2">
        <v>44995</v>
      </c>
      <c r="H68" s="3" t="s">
        <v>32</v>
      </c>
      <c r="I68" s="3" t="s">
        <v>47</v>
      </c>
      <c r="J68" s="4"/>
      <c r="K68" s="5">
        <v>150</v>
      </c>
      <c r="M68" s="2">
        <v>45000</v>
      </c>
      <c r="N68" s="3" t="s">
        <v>38</v>
      </c>
      <c r="O68" s="3" t="s">
        <v>143</v>
      </c>
      <c r="P68" s="4">
        <v>160</v>
      </c>
      <c r="Q68" s="5">
        <v>160</v>
      </c>
      <c r="S68" s="2">
        <v>44995</v>
      </c>
      <c r="T68" s="3" t="s">
        <v>97</v>
      </c>
      <c r="U68" s="3" t="s">
        <v>154</v>
      </c>
      <c r="V68" s="4">
        <v>130</v>
      </c>
      <c r="W68" s="5">
        <v>130</v>
      </c>
    </row>
    <row r="69" spans="1:23" x14ac:dyDescent="0.25">
      <c r="A69" s="6">
        <v>44999</v>
      </c>
      <c r="B69" s="7" t="s">
        <v>43</v>
      </c>
      <c r="C69" s="7" t="s">
        <v>57</v>
      </c>
      <c r="D69" s="8">
        <v>100</v>
      </c>
      <c r="E69" s="9">
        <v>300</v>
      </c>
      <c r="G69" s="17">
        <v>44998</v>
      </c>
      <c r="H69" s="7" t="s">
        <v>32</v>
      </c>
      <c r="I69" s="7" t="s">
        <v>47</v>
      </c>
      <c r="J69" s="8">
        <v>150</v>
      </c>
      <c r="K69" s="9">
        <v>150</v>
      </c>
      <c r="M69" s="17">
        <v>45001</v>
      </c>
      <c r="N69" s="7" t="s">
        <v>74</v>
      </c>
      <c r="O69" s="7" t="s">
        <v>120</v>
      </c>
      <c r="P69" s="8">
        <v>100</v>
      </c>
      <c r="Q69" s="9">
        <v>300</v>
      </c>
      <c r="S69" s="17">
        <v>44999</v>
      </c>
      <c r="T69" s="7" t="s">
        <v>65</v>
      </c>
      <c r="U69" s="7" t="s">
        <v>73</v>
      </c>
      <c r="V69" s="8">
        <v>100</v>
      </c>
      <c r="W69" s="9">
        <v>550</v>
      </c>
    </row>
    <row r="70" spans="1:23" x14ac:dyDescent="0.25">
      <c r="A70" s="2">
        <v>45000</v>
      </c>
      <c r="B70" s="3" t="s">
        <v>43</v>
      </c>
      <c r="C70" s="3" t="s">
        <v>57</v>
      </c>
      <c r="D70" s="4">
        <v>100</v>
      </c>
      <c r="E70" s="5">
        <v>300</v>
      </c>
      <c r="G70" s="2">
        <v>44999</v>
      </c>
      <c r="H70" s="3" t="s">
        <v>62</v>
      </c>
      <c r="I70" s="3" t="s">
        <v>73</v>
      </c>
      <c r="J70" s="4">
        <v>100</v>
      </c>
      <c r="K70" s="5">
        <v>550</v>
      </c>
      <c r="M70" s="2">
        <v>45002</v>
      </c>
      <c r="N70" s="3" t="s">
        <v>38</v>
      </c>
      <c r="O70" s="3" t="s">
        <v>51</v>
      </c>
      <c r="P70" s="4"/>
      <c r="Q70" s="5">
        <v>180</v>
      </c>
      <c r="S70" s="2">
        <v>45000</v>
      </c>
      <c r="T70" s="3" t="s">
        <v>160</v>
      </c>
      <c r="U70" s="3" t="s">
        <v>138</v>
      </c>
      <c r="V70" s="4">
        <v>100</v>
      </c>
      <c r="W70" s="5">
        <v>200</v>
      </c>
    </row>
    <row r="71" spans="1:23" x14ac:dyDescent="0.25">
      <c r="A71" s="10">
        <v>45001</v>
      </c>
      <c r="B71" s="10" t="s">
        <v>43</v>
      </c>
      <c r="C71" s="10" t="s">
        <v>120</v>
      </c>
      <c r="D71" s="11">
        <v>100</v>
      </c>
      <c r="E71" s="12">
        <v>300</v>
      </c>
      <c r="G71" s="10">
        <v>45000</v>
      </c>
      <c r="H71" s="10" t="s">
        <v>147</v>
      </c>
      <c r="I71" s="10" t="s">
        <v>159</v>
      </c>
      <c r="J71" s="11">
        <v>100</v>
      </c>
      <c r="K71" s="12">
        <v>200</v>
      </c>
      <c r="M71" s="10">
        <v>45005</v>
      </c>
      <c r="N71" s="10" t="s">
        <v>74</v>
      </c>
      <c r="O71" s="10" t="s">
        <v>44</v>
      </c>
      <c r="P71" s="11">
        <v>100</v>
      </c>
      <c r="Q71" s="12">
        <v>330</v>
      </c>
      <c r="S71" s="10">
        <v>45001</v>
      </c>
      <c r="T71" s="10" t="s">
        <v>28</v>
      </c>
      <c r="U71" s="10" t="s">
        <v>77</v>
      </c>
      <c r="V71" s="11">
        <v>100</v>
      </c>
      <c r="W71" s="12">
        <v>380</v>
      </c>
    </row>
    <row r="72" spans="1:23" x14ac:dyDescent="0.25">
      <c r="A72" s="13">
        <v>45003</v>
      </c>
      <c r="B72" s="14" t="s">
        <v>58</v>
      </c>
      <c r="C72" s="14" t="s">
        <v>47</v>
      </c>
      <c r="D72" s="4">
        <v>140</v>
      </c>
      <c r="E72" s="5">
        <v>140</v>
      </c>
      <c r="G72" s="13">
        <v>45002</v>
      </c>
      <c r="H72" s="14" t="s">
        <v>62</v>
      </c>
      <c r="I72" s="14" t="s">
        <v>167</v>
      </c>
      <c r="J72" s="4">
        <v>100</v>
      </c>
      <c r="K72" s="5">
        <v>550</v>
      </c>
      <c r="M72" s="13">
        <v>45006</v>
      </c>
      <c r="N72" s="14" t="s">
        <v>28</v>
      </c>
      <c r="O72" s="14" t="s">
        <v>48</v>
      </c>
      <c r="P72" s="4">
        <v>180</v>
      </c>
      <c r="Q72" s="5">
        <v>180</v>
      </c>
      <c r="S72" s="13">
        <v>45005</v>
      </c>
      <c r="T72" s="14" t="s">
        <v>65</v>
      </c>
      <c r="U72" s="14" t="s">
        <v>173</v>
      </c>
      <c r="V72" s="4">
        <v>140</v>
      </c>
      <c r="W72" s="5">
        <v>140</v>
      </c>
    </row>
    <row r="73" spans="1:23" x14ac:dyDescent="0.25">
      <c r="A73" s="13">
        <v>45005</v>
      </c>
      <c r="B73" s="14" t="s">
        <v>171</v>
      </c>
      <c r="C73" s="14" t="s">
        <v>47</v>
      </c>
      <c r="D73" s="4">
        <v>120</v>
      </c>
      <c r="E73" s="5">
        <v>120</v>
      </c>
      <c r="G73" s="13">
        <v>45005</v>
      </c>
      <c r="H73" s="14" t="s">
        <v>170</v>
      </c>
      <c r="I73" s="14" t="s">
        <v>172</v>
      </c>
      <c r="J73" s="4">
        <v>100</v>
      </c>
      <c r="K73" s="5">
        <v>280</v>
      </c>
      <c r="M73" s="13">
        <v>45007</v>
      </c>
      <c r="N73" s="14" t="s">
        <v>92</v>
      </c>
      <c r="O73" s="14" t="s">
        <v>176</v>
      </c>
      <c r="P73" s="4">
        <v>120</v>
      </c>
      <c r="Q73" s="5">
        <v>120</v>
      </c>
      <c r="S73" s="13">
        <v>45006</v>
      </c>
      <c r="T73" s="14" t="s">
        <v>49</v>
      </c>
      <c r="U73" s="14" t="s">
        <v>29</v>
      </c>
      <c r="V73" s="4">
        <v>150</v>
      </c>
      <c r="W73" s="5">
        <v>150</v>
      </c>
    </row>
    <row r="74" spans="1:23" x14ac:dyDescent="0.25">
      <c r="A74" s="13">
        <v>45007</v>
      </c>
      <c r="B74" s="14" t="s">
        <v>28</v>
      </c>
      <c r="C74" s="14" t="s">
        <v>61</v>
      </c>
      <c r="D74" s="4">
        <v>170</v>
      </c>
      <c r="E74" s="5">
        <v>170</v>
      </c>
      <c r="G74" s="13">
        <v>45007</v>
      </c>
      <c r="H74" s="14" t="s">
        <v>62</v>
      </c>
      <c r="I74" s="14" t="s">
        <v>175</v>
      </c>
      <c r="J74" s="4">
        <v>100</v>
      </c>
      <c r="K74" s="5">
        <v>580</v>
      </c>
      <c r="M74" s="13">
        <v>45008</v>
      </c>
      <c r="N74" s="14" t="s">
        <v>28</v>
      </c>
      <c r="O74" s="14" t="s">
        <v>29</v>
      </c>
      <c r="P74" s="4">
        <v>170</v>
      </c>
      <c r="Q74" s="5">
        <v>170</v>
      </c>
      <c r="S74" s="13">
        <v>45007</v>
      </c>
      <c r="T74" s="14" t="s">
        <v>65</v>
      </c>
      <c r="U74" s="14" t="s">
        <v>29</v>
      </c>
      <c r="V74" s="4">
        <v>150</v>
      </c>
      <c r="W74" s="5">
        <v>150</v>
      </c>
    </row>
    <row r="75" spans="1:23" x14ac:dyDescent="0.25">
      <c r="A75" s="13">
        <v>45008</v>
      </c>
      <c r="B75" s="14" t="s">
        <v>28</v>
      </c>
      <c r="C75" s="14" t="s">
        <v>47</v>
      </c>
      <c r="D75" s="4">
        <v>170</v>
      </c>
      <c r="E75" s="5">
        <v>170</v>
      </c>
      <c r="G75" s="13">
        <v>45008</v>
      </c>
      <c r="H75" s="14" t="s">
        <v>147</v>
      </c>
      <c r="I75" s="14" t="s">
        <v>172</v>
      </c>
      <c r="J75" s="4">
        <v>100</v>
      </c>
      <c r="K75" s="5">
        <v>260</v>
      </c>
      <c r="M75" s="13">
        <v>45009</v>
      </c>
      <c r="N75" s="14" t="s">
        <v>55</v>
      </c>
      <c r="O75" s="14" t="s">
        <v>47</v>
      </c>
      <c r="P75" s="4"/>
      <c r="Q75" s="5">
        <v>150</v>
      </c>
      <c r="S75" s="13">
        <v>45008</v>
      </c>
      <c r="T75" s="14" t="s">
        <v>43</v>
      </c>
      <c r="U75" s="14" t="s">
        <v>110</v>
      </c>
      <c r="V75" s="4">
        <v>100</v>
      </c>
      <c r="W75" s="5">
        <v>285</v>
      </c>
    </row>
    <row r="76" spans="1:23" x14ac:dyDescent="0.25">
      <c r="A76" s="13">
        <v>45009</v>
      </c>
      <c r="B76" s="14" t="s">
        <v>43</v>
      </c>
      <c r="C76" s="14" t="s">
        <v>57</v>
      </c>
      <c r="D76" s="4"/>
      <c r="E76" s="5">
        <v>300</v>
      </c>
      <c r="G76" s="13">
        <v>45009</v>
      </c>
      <c r="H76" s="14" t="s">
        <v>62</v>
      </c>
      <c r="I76" s="14" t="s">
        <v>48</v>
      </c>
      <c r="J76" s="4"/>
      <c r="K76" s="5">
        <v>170</v>
      </c>
      <c r="M76" s="13">
        <v>45010</v>
      </c>
      <c r="N76" s="14" t="s">
        <v>74</v>
      </c>
      <c r="O76" s="14" t="s">
        <v>120</v>
      </c>
      <c r="P76" s="4">
        <v>100</v>
      </c>
      <c r="Q76" s="5">
        <v>300</v>
      </c>
      <c r="S76" s="13">
        <v>45012</v>
      </c>
      <c r="T76" s="14" t="s">
        <v>65</v>
      </c>
      <c r="U76" s="14" t="s">
        <v>180</v>
      </c>
      <c r="V76" s="4">
        <v>100</v>
      </c>
      <c r="W76" s="5">
        <v>550</v>
      </c>
    </row>
    <row r="77" spans="1:23" x14ac:dyDescent="0.25">
      <c r="A77" s="13">
        <v>45012</v>
      </c>
      <c r="B77" s="14" t="s">
        <v>43</v>
      </c>
      <c r="C77" s="14" t="s">
        <v>57</v>
      </c>
      <c r="D77" s="4">
        <v>100</v>
      </c>
      <c r="E77" s="5">
        <v>300</v>
      </c>
      <c r="G77" s="13">
        <v>45010</v>
      </c>
      <c r="H77" s="14" t="s">
        <v>60</v>
      </c>
      <c r="I77" s="14" t="s">
        <v>61</v>
      </c>
      <c r="J77" s="4">
        <v>160</v>
      </c>
      <c r="K77" s="5">
        <v>160</v>
      </c>
      <c r="M77" s="13">
        <v>45012</v>
      </c>
      <c r="N77" s="14" t="s">
        <v>55</v>
      </c>
      <c r="O77" s="14" t="s">
        <v>29</v>
      </c>
      <c r="P77" s="4">
        <v>150</v>
      </c>
      <c r="Q77" s="5">
        <v>150</v>
      </c>
      <c r="S77" s="13">
        <v>45014</v>
      </c>
      <c r="T77" s="14" t="s">
        <v>186</v>
      </c>
      <c r="U77" s="14" t="s">
        <v>187</v>
      </c>
      <c r="V77" s="4">
        <v>100</v>
      </c>
      <c r="W77" s="5">
        <v>270</v>
      </c>
    </row>
    <row r="78" spans="1:23" x14ac:dyDescent="0.25">
      <c r="A78" s="13">
        <v>45014</v>
      </c>
      <c r="B78" s="14" t="s">
        <v>92</v>
      </c>
      <c r="C78" s="14" t="s">
        <v>47</v>
      </c>
      <c r="D78" s="4">
        <v>120</v>
      </c>
      <c r="E78" s="5">
        <v>120</v>
      </c>
      <c r="G78" s="13">
        <v>45012</v>
      </c>
      <c r="H78" s="14" t="s">
        <v>181</v>
      </c>
      <c r="I78" s="14" t="s">
        <v>182</v>
      </c>
      <c r="J78" s="4">
        <v>100</v>
      </c>
      <c r="K78" s="5">
        <v>620</v>
      </c>
      <c r="M78" s="13">
        <v>45014</v>
      </c>
      <c r="N78" s="14" t="s">
        <v>55</v>
      </c>
      <c r="O78" s="14" t="s">
        <v>47</v>
      </c>
      <c r="P78" s="4">
        <v>150</v>
      </c>
      <c r="Q78" s="5">
        <v>150</v>
      </c>
      <c r="S78" s="13">
        <v>45015</v>
      </c>
      <c r="T78" s="14" t="s">
        <v>28</v>
      </c>
      <c r="U78" s="14" t="s">
        <v>77</v>
      </c>
      <c r="V78" s="4">
        <v>100</v>
      </c>
      <c r="W78" s="5">
        <v>380</v>
      </c>
    </row>
    <row r="79" spans="1:23" x14ac:dyDescent="0.25">
      <c r="A79" s="13">
        <v>45015</v>
      </c>
      <c r="B79" s="14" t="s">
        <v>28</v>
      </c>
      <c r="C79" s="14" t="s">
        <v>47</v>
      </c>
      <c r="D79" s="4">
        <v>170</v>
      </c>
      <c r="E79" s="5">
        <v>170</v>
      </c>
      <c r="G79" s="13">
        <v>45013</v>
      </c>
      <c r="H79" s="14" t="s">
        <v>170</v>
      </c>
      <c r="I79" s="14" t="s">
        <v>185</v>
      </c>
      <c r="J79" s="4">
        <v>100</v>
      </c>
      <c r="K79" s="5">
        <v>150</v>
      </c>
      <c r="M79" s="13">
        <v>45015</v>
      </c>
      <c r="N79" s="14" t="s">
        <v>38</v>
      </c>
      <c r="O79" s="14" t="s">
        <v>77</v>
      </c>
      <c r="P79" s="4">
        <v>100</v>
      </c>
      <c r="Q79" s="5">
        <v>330</v>
      </c>
      <c r="S79" s="13"/>
      <c r="T79" s="14"/>
      <c r="U79" s="14"/>
      <c r="V79" s="4"/>
      <c r="W79" s="5"/>
    </row>
    <row r="80" spans="1:23" x14ac:dyDescent="0.25">
      <c r="A80" s="13">
        <v>45016</v>
      </c>
      <c r="B80" s="14" t="s">
        <v>28</v>
      </c>
      <c r="C80" s="14" t="s">
        <v>51</v>
      </c>
      <c r="D80" s="4">
        <v>190</v>
      </c>
      <c r="E80" s="5">
        <v>190</v>
      </c>
      <c r="G80" s="13">
        <v>45014</v>
      </c>
      <c r="H80" s="14" t="s">
        <v>32</v>
      </c>
      <c r="I80" s="14" t="s">
        <v>47</v>
      </c>
      <c r="J80" s="4">
        <v>150</v>
      </c>
      <c r="K80" s="5">
        <v>150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45015</v>
      </c>
      <c r="H81" s="14" t="s">
        <v>60</v>
      </c>
      <c r="I81" s="14" t="s">
        <v>61</v>
      </c>
      <c r="J81" s="4">
        <v>160</v>
      </c>
      <c r="K81" s="5">
        <v>160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45016</v>
      </c>
      <c r="H82" s="14" t="s">
        <v>174</v>
      </c>
      <c r="I82" s="14" t="s">
        <v>47</v>
      </c>
      <c r="J82" s="4"/>
      <c r="K82" s="5">
        <v>150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2040</v>
      </c>
      <c r="E87" s="16">
        <f>SUM(E64:E86)</f>
        <v>4120</v>
      </c>
      <c r="G87" s="46" t="s">
        <v>6</v>
      </c>
      <c r="H87" s="47"/>
      <c r="I87" s="48"/>
      <c r="J87" s="15">
        <f>SUM(J64:J86)</f>
        <v>1950</v>
      </c>
      <c r="K87" s="16">
        <f>SUM(K64:K86)</f>
        <v>4840</v>
      </c>
      <c r="M87" s="46" t="s">
        <v>6</v>
      </c>
      <c r="N87" s="47"/>
      <c r="O87" s="48"/>
      <c r="P87" s="15">
        <f>SUM(P64:P86)</f>
        <v>1870</v>
      </c>
      <c r="Q87" s="16">
        <f>SUM(Q64:Q86)</f>
        <v>3060</v>
      </c>
      <c r="S87" s="46" t="s">
        <v>6</v>
      </c>
      <c r="T87" s="47"/>
      <c r="U87" s="48"/>
      <c r="V87" s="15">
        <f>SUM(V64:V86)</f>
        <v>1740</v>
      </c>
      <c r="W87" s="16">
        <f>SUM(W64:W86)</f>
        <v>4505</v>
      </c>
    </row>
    <row r="95" spans="1:23" ht="15.75" customHeight="1" x14ac:dyDescent="0.25"/>
    <row r="100" spans="1:7" x14ac:dyDescent="0.25">
      <c r="A100">
        <v>1</v>
      </c>
      <c r="B100" s="18" t="s">
        <v>9</v>
      </c>
      <c r="C100" s="19">
        <f>V27</f>
        <v>2340</v>
      </c>
      <c r="D100" s="18" t="s">
        <v>9</v>
      </c>
      <c r="E100" s="20" t="s">
        <v>148</v>
      </c>
      <c r="F100" s="18" t="str">
        <f>VLOOKUP(G100,$C$100:$D$111,2,0)</f>
        <v>PTO 0223</v>
      </c>
      <c r="G100" s="21">
        <f>LARGE($C$100:$C$111,A100)</f>
        <v>2340</v>
      </c>
    </row>
    <row r="101" spans="1:7" x14ac:dyDescent="0.25">
      <c r="A101">
        <v>2</v>
      </c>
      <c r="B101" s="18" t="s">
        <v>7</v>
      </c>
      <c r="C101" s="19">
        <f>J27</f>
        <v>1830</v>
      </c>
      <c r="D101" s="18" t="s">
        <v>7</v>
      </c>
      <c r="E101" s="20" t="s">
        <v>17</v>
      </c>
      <c r="F101" s="18" t="str">
        <f t="shared" ref="F101:F111" si="0">VLOOKUP(G101,$C$100:$D$111,2,0)</f>
        <v>GIR 0872</v>
      </c>
      <c r="G101" s="21">
        <f t="shared" ref="G101:G111" si="1">LARGE($C$100:$C$111,A101)</f>
        <v>2040</v>
      </c>
    </row>
    <row r="102" spans="1:7" x14ac:dyDescent="0.25">
      <c r="A102">
        <v>3</v>
      </c>
      <c r="B102" s="18" t="s">
        <v>0</v>
      </c>
      <c r="C102" s="19">
        <f>D27</f>
        <v>1940</v>
      </c>
      <c r="D102" s="18" t="s">
        <v>0</v>
      </c>
      <c r="E102" s="20" t="s">
        <v>18</v>
      </c>
      <c r="F102" s="18" t="str">
        <f t="shared" si="0"/>
        <v>GBN 8358</v>
      </c>
      <c r="G102" s="21">
        <f t="shared" si="1"/>
        <v>1960</v>
      </c>
    </row>
    <row r="103" spans="1:7" x14ac:dyDescent="0.25">
      <c r="A103">
        <v>4</v>
      </c>
      <c r="B103" s="18" t="s">
        <v>11</v>
      </c>
      <c r="C103" s="19">
        <f>J56</f>
        <v>1880</v>
      </c>
      <c r="D103" s="18" t="s">
        <v>11</v>
      </c>
      <c r="E103" s="20" t="s">
        <v>19</v>
      </c>
      <c r="F103" s="18" t="str">
        <f t="shared" si="0"/>
        <v>GBP 3078</v>
      </c>
      <c r="G103" s="21">
        <f t="shared" si="1"/>
        <v>1950</v>
      </c>
    </row>
    <row r="104" spans="1:7" x14ac:dyDescent="0.25">
      <c r="A104">
        <v>5</v>
      </c>
      <c r="B104" s="18" t="s">
        <v>68</v>
      </c>
      <c r="C104" s="19">
        <f>P56</f>
        <v>1630</v>
      </c>
      <c r="D104" s="18" t="s">
        <v>68</v>
      </c>
      <c r="E104" s="20" t="s">
        <v>20</v>
      </c>
      <c r="F104" s="18" t="str">
        <f t="shared" si="0"/>
        <v>PAB 2383</v>
      </c>
      <c r="G104" s="21">
        <f t="shared" si="1"/>
        <v>1940</v>
      </c>
    </row>
    <row r="105" spans="1:7" x14ac:dyDescent="0.25">
      <c r="A105">
        <v>6</v>
      </c>
      <c r="B105" s="18" t="s">
        <v>8</v>
      </c>
      <c r="C105" s="19">
        <f>P27</f>
        <v>1960</v>
      </c>
      <c r="D105" s="18" t="s">
        <v>8</v>
      </c>
      <c r="E105" s="20" t="s">
        <v>21</v>
      </c>
      <c r="F105" s="18" t="s">
        <v>13</v>
      </c>
      <c r="G105" s="21">
        <f t="shared" si="1"/>
        <v>1880</v>
      </c>
    </row>
    <row r="106" spans="1:7" x14ac:dyDescent="0.25">
      <c r="A106">
        <v>7</v>
      </c>
      <c r="B106" s="18" t="s">
        <v>13</v>
      </c>
      <c r="C106" s="19">
        <f>V56</f>
        <v>1880</v>
      </c>
      <c r="D106" s="18" t="s">
        <v>13</v>
      </c>
      <c r="E106" s="20" t="s">
        <v>22</v>
      </c>
      <c r="F106" s="18" t="str">
        <f t="shared" si="0"/>
        <v>GLL 0927</v>
      </c>
      <c r="G106" s="21">
        <f t="shared" si="1"/>
        <v>1880</v>
      </c>
    </row>
    <row r="107" spans="1:7" x14ac:dyDescent="0.25">
      <c r="A107">
        <v>8</v>
      </c>
      <c r="B107" s="18" t="s">
        <v>10</v>
      </c>
      <c r="C107" s="19">
        <f>D56</f>
        <v>1820</v>
      </c>
      <c r="D107" s="18" t="s">
        <v>10</v>
      </c>
      <c r="E107" s="20" t="s">
        <v>23</v>
      </c>
      <c r="F107" s="18" t="str">
        <f t="shared" si="0"/>
        <v>AFU 0919</v>
      </c>
      <c r="G107" s="21">
        <f>LARGE($C$100:$C$111,A107)</f>
        <v>1870</v>
      </c>
    </row>
    <row r="108" spans="1:7" x14ac:dyDescent="0.25">
      <c r="A108">
        <v>9</v>
      </c>
      <c r="B108" s="18" t="s">
        <v>15</v>
      </c>
      <c r="C108" s="19">
        <f>J87</f>
        <v>1950</v>
      </c>
      <c r="D108" s="18" t="s">
        <v>15</v>
      </c>
      <c r="E108" s="20" t="s">
        <v>24</v>
      </c>
      <c r="F108" s="18" t="str">
        <f t="shared" si="0"/>
        <v>AAY 0116</v>
      </c>
      <c r="G108" s="21">
        <f t="shared" si="1"/>
        <v>1830</v>
      </c>
    </row>
    <row r="109" spans="1:7" x14ac:dyDescent="0.25">
      <c r="A109">
        <v>10</v>
      </c>
      <c r="B109" s="18" t="s">
        <v>14</v>
      </c>
      <c r="C109" s="19">
        <f>D87</f>
        <v>2040</v>
      </c>
      <c r="D109" s="18" t="s">
        <v>14</v>
      </c>
      <c r="E109" s="20" t="s">
        <v>25</v>
      </c>
      <c r="F109" s="18" t="str">
        <f t="shared" si="0"/>
        <v>POS 0267</v>
      </c>
      <c r="G109" s="21">
        <f t="shared" si="1"/>
        <v>1820</v>
      </c>
    </row>
    <row r="110" spans="1:7" x14ac:dyDescent="0.25">
      <c r="A110">
        <v>11</v>
      </c>
      <c r="B110" s="18" t="s">
        <v>16</v>
      </c>
      <c r="C110" s="19">
        <f>P87</f>
        <v>1870</v>
      </c>
      <c r="D110" s="18" t="s">
        <v>16</v>
      </c>
      <c r="E110" s="20" t="s">
        <v>26</v>
      </c>
      <c r="F110" s="18" t="str">
        <f t="shared" si="0"/>
        <v>PZQ 0360</v>
      </c>
      <c r="G110" s="21">
        <f t="shared" si="1"/>
        <v>1740</v>
      </c>
    </row>
    <row r="111" spans="1:7" x14ac:dyDescent="0.25">
      <c r="A111">
        <v>12</v>
      </c>
      <c r="B111" s="18" t="s">
        <v>12</v>
      </c>
      <c r="C111" s="24">
        <f>V87</f>
        <v>1740</v>
      </c>
      <c r="D111" s="18" t="s">
        <v>12</v>
      </c>
      <c r="E111" s="20" t="s">
        <v>27</v>
      </c>
      <c r="F111" s="18" t="str">
        <f t="shared" si="0"/>
        <v>GSB 3779</v>
      </c>
      <c r="G111" s="21">
        <f t="shared" si="1"/>
        <v>1630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11"/>
  <sheetViews>
    <sheetView topLeftCell="A100" zoomScale="118" zoomScaleNormal="118" workbookViewId="0">
      <selection activeCell="A48" sqref="A48"/>
    </sheetView>
  </sheetViews>
  <sheetFormatPr baseColWidth="10" defaultRowHeight="15" x14ac:dyDescent="0.25"/>
  <cols>
    <col min="2" max="2" width="16.5703125" customWidth="1"/>
    <col min="7" max="7" width="15.7109375" customWidth="1"/>
    <col min="14" max="14" width="18.710937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45019</v>
      </c>
      <c r="B4" s="3" t="s">
        <v>28</v>
      </c>
      <c r="C4" s="3" t="s">
        <v>191</v>
      </c>
      <c r="D4" s="4">
        <v>170</v>
      </c>
      <c r="E4" s="5">
        <v>170</v>
      </c>
      <c r="G4" s="2">
        <v>45019</v>
      </c>
      <c r="H4" s="3" t="s">
        <v>28</v>
      </c>
      <c r="I4" s="3" t="s">
        <v>192</v>
      </c>
      <c r="J4" s="4">
        <v>170</v>
      </c>
      <c r="K4" s="5">
        <v>170</v>
      </c>
      <c r="M4" s="2">
        <v>45021</v>
      </c>
      <c r="N4" s="3" t="s">
        <v>28</v>
      </c>
      <c r="O4" s="3" t="s">
        <v>199</v>
      </c>
      <c r="P4" s="4">
        <v>170</v>
      </c>
      <c r="Q4" s="5">
        <v>170</v>
      </c>
      <c r="S4" s="2">
        <v>45021</v>
      </c>
      <c r="T4" s="3" t="s">
        <v>92</v>
      </c>
      <c r="U4" s="3" t="s">
        <v>196</v>
      </c>
      <c r="V4" s="4">
        <v>100</v>
      </c>
      <c r="W4" s="5">
        <v>350</v>
      </c>
    </row>
    <row r="5" spans="1:23" x14ac:dyDescent="0.25">
      <c r="A5" s="2">
        <v>45022</v>
      </c>
      <c r="B5" s="3" t="s">
        <v>28</v>
      </c>
      <c r="C5" s="3" t="s">
        <v>77</v>
      </c>
      <c r="D5" s="4">
        <v>100</v>
      </c>
      <c r="E5" s="5">
        <v>380</v>
      </c>
      <c r="G5" s="2">
        <v>44990</v>
      </c>
      <c r="H5" s="3" t="s">
        <v>46</v>
      </c>
      <c r="I5" s="3" t="s">
        <v>195</v>
      </c>
      <c r="J5" s="4">
        <v>160</v>
      </c>
      <c r="K5" s="5">
        <v>200</v>
      </c>
      <c r="M5" s="2">
        <v>45022</v>
      </c>
      <c r="N5" s="3" t="s">
        <v>62</v>
      </c>
      <c r="O5" s="3" t="s">
        <v>47</v>
      </c>
      <c r="P5" s="4">
        <v>160</v>
      </c>
      <c r="Q5" s="5">
        <v>200</v>
      </c>
      <c r="S5" s="2">
        <v>45022</v>
      </c>
      <c r="T5" s="3" t="s">
        <v>41</v>
      </c>
      <c r="U5" s="3" t="s">
        <v>45</v>
      </c>
      <c r="V5" s="4">
        <v>170</v>
      </c>
      <c r="W5" s="5">
        <v>170</v>
      </c>
    </row>
    <row r="6" spans="1:23" x14ac:dyDescent="0.25">
      <c r="A6" s="2">
        <v>45023</v>
      </c>
      <c r="B6" s="3" t="s">
        <v>43</v>
      </c>
      <c r="C6" s="3" t="s">
        <v>57</v>
      </c>
      <c r="D6" s="4"/>
      <c r="E6" s="5">
        <v>285</v>
      </c>
      <c r="G6" s="2">
        <v>45022</v>
      </c>
      <c r="H6" s="3" t="s">
        <v>92</v>
      </c>
      <c r="I6" s="3" t="s">
        <v>195</v>
      </c>
      <c r="J6" s="4">
        <v>120</v>
      </c>
      <c r="K6" s="5">
        <v>120</v>
      </c>
      <c r="M6" s="2">
        <v>45028</v>
      </c>
      <c r="N6" s="3" t="s">
        <v>62</v>
      </c>
      <c r="O6" s="3" t="s">
        <v>47</v>
      </c>
      <c r="P6" s="4">
        <v>140</v>
      </c>
      <c r="Q6" s="5">
        <v>140</v>
      </c>
      <c r="S6" s="2">
        <v>45023</v>
      </c>
      <c r="T6" s="3" t="s">
        <v>46</v>
      </c>
      <c r="U6" s="3" t="s">
        <v>47</v>
      </c>
      <c r="V6" s="4"/>
      <c r="W6" s="5">
        <v>200</v>
      </c>
    </row>
    <row r="7" spans="1:23" x14ac:dyDescent="0.25">
      <c r="A7" s="2">
        <v>44995</v>
      </c>
      <c r="B7" s="3" t="s">
        <v>201</v>
      </c>
      <c r="C7" s="3" t="s">
        <v>47</v>
      </c>
      <c r="D7" s="4">
        <v>120</v>
      </c>
      <c r="E7" s="5">
        <v>120</v>
      </c>
      <c r="G7" s="2">
        <v>44995</v>
      </c>
      <c r="H7" s="3" t="s">
        <v>41</v>
      </c>
      <c r="I7" s="3" t="s">
        <v>203</v>
      </c>
      <c r="J7" s="4">
        <v>100</v>
      </c>
      <c r="K7" s="5">
        <v>550</v>
      </c>
      <c r="M7" s="2">
        <v>45033</v>
      </c>
      <c r="N7" s="3" t="s">
        <v>62</v>
      </c>
      <c r="O7" s="3" t="s">
        <v>47</v>
      </c>
      <c r="P7" s="4">
        <v>140</v>
      </c>
      <c r="Q7" s="5">
        <v>140</v>
      </c>
      <c r="S7" s="2">
        <v>45026</v>
      </c>
      <c r="T7" s="3" t="s">
        <v>46</v>
      </c>
      <c r="U7" s="3" t="s">
        <v>47</v>
      </c>
      <c r="V7" s="4">
        <v>160</v>
      </c>
      <c r="W7" s="5">
        <v>200</v>
      </c>
    </row>
    <row r="8" spans="1:23" x14ac:dyDescent="0.25">
      <c r="A8" s="2">
        <v>45027</v>
      </c>
      <c r="B8" s="3" t="s">
        <v>43</v>
      </c>
      <c r="C8" s="3" t="s">
        <v>260</v>
      </c>
      <c r="D8" s="4">
        <v>100</v>
      </c>
      <c r="E8" s="5">
        <v>285</v>
      </c>
      <c r="G8" s="2">
        <v>45028</v>
      </c>
      <c r="H8" s="3" t="s">
        <v>170</v>
      </c>
      <c r="I8" s="3" t="s">
        <v>44</v>
      </c>
      <c r="J8" s="4">
        <v>100</v>
      </c>
      <c r="K8" s="5">
        <v>400</v>
      </c>
      <c r="M8" s="2">
        <v>45034</v>
      </c>
      <c r="N8" s="3" t="s">
        <v>62</v>
      </c>
      <c r="O8" s="3" t="s">
        <v>48</v>
      </c>
      <c r="P8" s="4">
        <v>170</v>
      </c>
      <c r="Q8" s="5">
        <v>170</v>
      </c>
      <c r="S8" s="2">
        <v>45027</v>
      </c>
      <c r="T8" s="3" t="s">
        <v>41</v>
      </c>
      <c r="U8" s="3" t="s">
        <v>79</v>
      </c>
      <c r="V8" s="4">
        <v>160</v>
      </c>
      <c r="W8" s="5">
        <v>160</v>
      </c>
    </row>
    <row r="9" spans="1:23" x14ac:dyDescent="0.25">
      <c r="A9" s="6">
        <v>45028</v>
      </c>
      <c r="B9" s="7" t="s">
        <v>41</v>
      </c>
      <c r="C9" s="7" t="s">
        <v>47</v>
      </c>
      <c r="D9" s="8">
        <v>140</v>
      </c>
      <c r="E9" s="9">
        <v>140</v>
      </c>
      <c r="G9" s="17">
        <v>45029</v>
      </c>
      <c r="H9" s="7" t="s">
        <v>28</v>
      </c>
      <c r="I9" s="7" t="s">
        <v>77</v>
      </c>
      <c r="J9" s="8">
        <v>100</v>
      </c>
      <c r="K9" s="9">
        <v>380</v>
      </c>
      <c r="M9" s="17">
        <v>45036</v>
      </c>
      <c r="N9" s="7" t="s">
        <v>28</v>
      </c>
      <c r="O9" s="7" t="s">
        <v>47</v>
      </c>
      <c r="P9" s="8">
        <v>170</v>
      </c>
      <c r="Q9" s="9">
        <v>170</v>
      </c>
      <c r="S9" s="17">
        <v>45028</v>
      </c>
      <c r="T9" s="7" t="s">
        <v>46</v>
      </c>
      <c r="U9" s="7" t="s">
        <v>47</v>
      </c>
      <c r="V9" s="8">
        <v>160</v>
      </c>
      <c r="W9" s="9">
        <v>200</v>
      </c>
    </row>
    <row r="10" spans="1:23" x14ac:dyDescent="0.25">
      <c r="A10" s="2">
        <v>45000</v>
      </c>
      <c r="B10" s="3" t="s">
        <v>58</v>
      </c>
      <c r="C10" s="3" t="s">
        <v>47</v>
      </c>
      <c r="D10" s="4">
        <v>150</v>
      </c>
      <c r="E10" s="5">
        <v>150</v>
      </c>
      <c r="G10" s="2">
        <v>45033</v>
      </c>
      <c r="H10" s="3" t="s">
        <v>46</v>
      </c>
      <c r="I10" s="3" t="s">
        <v>195</v>
      </c>
      <c r="J10" s="4">
        <v>160</v>
      </c>
      <c r="K10" s="5">
        <v>200</v>
      </c>
      <c r="M10" s="2">
        <v>45037</v>
      </c>
      <c r="N10" s="3" t="s">
        <v>62</v>
      </c>
      <c r="O10" s="3" t="s">
        <v>47</v>
      </c>
      <c r="P10" s="4"/>
      <c r="Q10" s="5">
        <v>150</v>
      </c>
      <c r="S10" s="2">
        <v>45033</v>
      </c>
      <c r="T10" s="3" t="s">
        <v>154</v>
      </c>
      <c r="U10" s="3" t="s">
        <v>62</v>
      </c>
      <c r="V10" s="4">
        <v>140</v>
      </c>
      <c r="W10" s="5">
        <v>160</v>
      </c>
    </row>
    <row r="11" spans="1:23" x14ac:dyDescent="0.25">
      <c r="A11" s="10">
        <v>45004</v>
      </c>
      <c r="B11" s="10" t="s">
        <v>273</v>
      </c>
      <c r="C11" s="10" t="s">
        <v>260</v>
      </c>
      <c r="D11" s="11">
        <v>100</v>
      </c>
      <c r="E11" s="12">
        <v>320</v>
      </c>
      <c r="G11" s="10">
        <v>45035</v>
      </c>
      <c r="H11" s="10" t="s">
        <v>46</v>
      </c>
      <c r="I11" s="10" t="s">
        <v>195</v>
      </c>
      <c r="J11" s="11">
        <v>160</v>
      </c>
      <c r="K11" s="12">
        <v>200</v>
      </c>
      <c r="M11" s="10">
        <v>45038</v>
      </c>
      <c r="N11" s="10" t="s">
        <v>62</v>
      </c>
      <c r="O11" s="10" t="s">
        <v>72</v>
      </c>
      <c r="P11" s="11">
        <v>150</v>
      </c>
      <c r="Q11" s="12">
        <v>150</v>
      </c>
      <c r="S11" s="10">
        <v>45033</v>
      </c>
      <c r="T11" s="10" t="s">
        <v>46</v>
      </c>
      <c r="U11" s="10" t="s">
        <v>47</v>
      </c>
      <c r="V11" s="11">
        <v>160</v>
      </c>
      <c r="W11" s="12">
        <v>160</v>
      </c>
    </row>
    <row r="12" spans="1:23" x14ac:dyDescent="0.25">
      <c r="A12" s="13">
        <v>45036</v>
      </c>
      <c r="B12" s="14" t="s">
        <v>43</v>
      </c>
      <c r="C12" s="14" t="s">
        <v>260</v>
      </c>
      <c r="D12" s="4">
        <v>100</v>
      </c>
      <c r="E12" s="5">
        <v>285</v>
      </c>
      <c r="G12" s="13">
        <v>45036</v>
      </c>
      <c r="H12" s="14" t="s">
        <v>41</v>
      </c>
      <c r="I12" s="14" t="s">
        <v>48</v>
      </c>
      <c r="J12" s="4">
        <v>170</v>
      </c>
      <c r="K12" s="5">
        <v>170</v>
      </c>
      <c r="M12" s="13">
        <v>45040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45035</v>
      </c>
      <c r="T12" s="14" t="s">
        <v>58</v>
      </c>
      <c r="U12" s="14" t="s">
        <v>73</v>
      </c>
      <c r="V12" s="4">
        <v>100</v>
      </c>
      <c r="W12" s="5">
        <v>500</v>
      </c>
    </row>
    <row r="13" spans="1:23" x14ac:dyDescent="0.25">
      <c r="A13" s="13">
        <v>45037</v>
      </c>
      <c r="B13" s="14" t="s">
        <v>41</v>
      </c>
      <c r="C13" s="14" t="s">
        <v>47</v>
      </c>
      <c r="D13" s="4"/>
      <c r="E13" s="5">
        <v>200</v>
      </c>
      <c r="G13" s="13">
        <v>45037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45041</v>
      </c>
      <c r="N13" s="14" t="s">
        <v>28</v>
      </c>
      <c r="O13" s="14" t="s">
        <v>199</v>
      </c>
      <c r="P13" s="4">
        <v>170</v>
      </c>
      <c r="Q13" s="5">
        <v>170</v>
      </c>
      <c r="S13" s="13">
        <v>45037</v>
      </c>
      <c r="T13" s="14" t="s">
        <v>58</v>
      </c>
      <c r="U13" s="14" t="s">
        <v>45</v>
      </c>
      <c r="V13" s="4"/>
      <c r="W13" s="5">
        <v>180</v>
      </c>
    </row>
    <row r="14" spans="1:23" x14ac:dyDescent="0.25">
      <c r="A14" s="13">
        <v>45040</v>
      </c>
      <c r="B14" s="14" t="s">
        <v>43</v>
      </c>
      <c r="C14" s="14" t="s">
        <v>281</v>
      </c>
      <c r="D14" s="4">
        <v>100</v>
      </c>
      <c r="E14" s="5">
        <v>300</v>
      </c>
      <c r="G14" s="13">
        <v>45040</v>
      </c>
      <c r="H14" s="14" t="s">
        <v>41</v>
      </c>
      <c r="I14" s="14" t="s">
        <v>202</v>
      </c>
      <c r="J14" s="4">
        <v>140</v>
      </c>
      <c r="K14" s="5">
        <v>140</v>
      </c>
      <c r="M14" s="13">
        <v>45042</v>
      </c>
      <c r="N14" s="14" t="s">
        <v>62</v>
      </c>
      <c r="O14" s="14" t="s">
        <v>286</v>
      </c>
      <c r="P14" s="4">
        <v>170</v>
      </c>
      <c r="Q14" s="5">
        <v>170</v>
      </c>
      <c r="S14" s="13">
        <v>45038</v>
      </c>
      <c r="T14" s="14" t="s">
        <v>41</v>
      </c>
      <c r="U14" s="14" t="s">
        <v>279</v>
      </c>
      <c r="V14" s="4">
        <v>140</v>
      </c>
      <c r="W14" s="5">
        <v>140</v>
      </c>
    </row>
    <row r="15" spans="1:23" x14ac:dyDescent="0.25">
      <c r="A15" s="13">
        <v>45042</v>
      </c>
      <c r="B15" s="14" t="s">
        <v>41</v>
      </c>
      <c r="C15" s="14" t="s">
        <v>286</v>
      </c>
      <c r="D15" s="4">
        <v>170</v>
      </c>
      <c r="E15" s="5">
        <v>170</v>
      </c>
      <c r="G15" s="13">
        <v>45040</v>
      </c>
      <c r="H15" s="14" t="s">
        <v>41</v>
      </c>
      <c r="I15" s="14" t="s">
        <v>202</v>
      </c>
      <c r="J15" s="4">
        <v>140</v>
      </c>
      <c r="K15" s="5">
        <v>140</v>
      </c>
      <c r="M15" s="13">
        <v>45043</v>
      </c>
      <c r="N15" s="14" t="s">
        <v>28</v>
      </c>
      <c r="O15" s="14" t="s">
        <v>289</v>
      </c>
      <c r="P15" s="4">
        <v>100</v>
      </c>
      <c r="Q15" s="5">
        <v>380</v>
      </c>
      <c r="S15" s="13">
        <v>45040</v>
      </c>
      <c r="T15" s="14" t="s">
        <v>46</v>
      </c>
      <c r="U15" s="14" t="s">
        <v>29</v>
      </c>
      <c r="V15" s="4">
        <v>150</v>
      </c>
      <c r="W15" s="5">
        <v>150</v>
      </c>
    </row>
    <row r="16" spans="1:23" x14ac:dyDescent="0.25">
      <c r="A16" s="13">
        <v>45043</v>
      </c>
      <c r="B16" s="14" t="s">
        <v>28</v>
      </c>
      <c r="C16" s="14" t="s">
        <v>47</v>
      </c>
      <c r="D16" s="4">
        <v>159</v>
      </c>
      <c r="E16" s="5">
        <v>150</v>
      </c>
      <c r="G16" s="13">
        <v>45041</v>
      </c>
      <c r="H16" s="14" t="s">
        <v>41</v>
      </c>
      <c r="I16" s="14" t="s">
        <v>144</v>
      </c>
      <c r="J16" s="4">
        <v>150</v>
      </c>
      <c r="K16" s="5">
        <v>150</v>
      </c>
      <c r="M16" s="13">
        <v>45044</v>
      </c>
      <c r="N16" s="14" t="s">
        <v>62</v>
      </c>
      <c r="O16" s="14" t="s">
        <v>45</v>
      </c>
      <c r="P16" s="4">
        <v>170</v>
      </c>
      <c r="Q16" s="5">
        <v>170</v>
      </c>
      <c r="S16" s="13">
        <v>45041</v>
      </c>
      <c r="T16" s="14" t="s">
        <v>41</v>
      </c>
      <c r="U16" s="14" t="s">
        <v>279</v>
      </c>
      <c r="V16" s="4">
        <v>140</v>
      </c>
      <c r="W16" s="5">
        <v>140</v>
      </c>
    </row>
    <row r="17" spans="1:23" x14ac:dyDescent="0.25">
      <c r="A17" s="13">
        <v>45044</v>
      </c>
      <c r="B17" s="14" t="s">
        <v>58</v>
      </c>
      <c r="C17" s="14" t="s">
        <v>286</v>
      </c>
      <c r="D17" s="4">
        <v>180</v>
      </c>
      <c r="E17" s="5">
        <v>180</v>
      </c>
      <c r="G17" s="13">
        <v>45042</v>
      </c>
      <c r="H17" s="14" t="s">
        <v>46</v>
      </c>
      <c r="I17" s="14" t="s">
        <v>29</v>
      </c>
      <c r="J17" s="4">
        <v>160</v>
      </c>
      <c r="K17" s="5">
        <v>200</v>
      </c>
      <c r="M17" s="13">
        <v>45045</v>
      </c>
      <c r="N17" s="14" t="s">
        <v>62</v>
      </c>
      <c r="O17" s="14" t="s">
        <v>47</v>
      </c>
      <c r="P17" s="4">
        <v>150</v>
      </c>
      <c r="Q17" s="5">
        <v>150</v>
      </c>
      <c r="S17" s="13">
        <v>45042</v>
      </c>
      <c r="T17" s="14" t="s">
        <v>41</v>
      </c>
      <c r="U17" s="14" t="s">
        <v>279</v>
      </c>
      <c r="V17" s="4">
        <v>140</v>
      </c>
      <c r="W17" s="5">
        <v>140</v>
      </c>
    </row>
    <row r="18" spans="1:23" x14ac:dyDescent="0.25">
      <c r="A18" s="13"/>
      <c r="B18" s="14"/>
      <c r="C18" s="14"/>
      <c r="D18" s="4"/>
      <c r="E18" s="5"/>
      <c r="G18" s="13">
        <v>45043</v>
      </c>
      <c r="H18" s="14" t="s">
        <v>287</v>
      </c>
      <c r="I18" s="14" t="s">
        <v>29</v>
      </c>
      <c r="J18" s="4">
        <v>150</v>
      </c>
      <c r="K18" s="5">
        <v>150</v>
      </c>
      <c r="M18" s="27"/>
      <c r="N18" s="14"/>
      <c r="O18" s="14"/>
      <c r="P18" s="4"/>
      <c r="Q18" s="5"/>
      <c r="S18" s="13">
        <v>45043</v>
      </c>
      <c r="T18" s="14" t="s">
        <v>28</v>
      </c>
      <c r="U18" s="14" t="s">
        <v>47</v>
      </c>
      <c r="V18" s="4">
        <v>170</v>
      </c>
      <c r="W18" s="5">
        <v>170</v>
      </c>
    </row>
    <row r="19" spans="1:23" x14ac:dyDescent="0.25">
      <c r="A19" s="13"/>
      <c r="B19" s="14"/>
      <c r="C19" s="14"/>
      <c r="D19" s="4"/>
      <c r="E19" s="5"/>
      <c r="G19" s="13">
        <v>45044</v>
      </c>
      <c r="H19" s="14" t="s">
        <v>46</v>
      </c>
      <c r="I19" s="14" t="s">
        <v>29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45044</v>
      </c>
      <c r="T19" s="14" t="s">
        <v>46</v>
      </c>
      <c r="U19" s="14" t="s">
        <v>47</v>
      </c>
      <c r="V19" s="4">
        <v>150</v>
      </c>
      <c r="W19" s="5">
        <v>150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1589</v>
      </c>
      <c r="E27" s="16">
        <f>SUM(E4:E26)</f>
        <v>3135</v>
      </c>
      <c r="G27" s="46" t="s">
        <v>6</v>
      </c>
      <c r="H27" s="47"/>
      <c r="I27" s="48"/>
      <c r="J27" s="15">
        <f>SUM(J4:J26)</f>
        <v>2300</v>
      </c>
      <c r="K27" s="16">
        <f>SUM(K4:K26)</f>
        <v>3570</v>
      </c>
      <c r="M27" s="46" t="s">
        <v>6</v>
      </c>
      <c r="N27" s="47"/>
      <c r="O27" s="48"/>
      <c r="P27" s="15">
        <f>SUM(P4:P26)</f>
        <v>2030</v>
      </c>
      <c r="Q27" s="16">
        <f>SUM(Q4:Q26)</f>
        <v>2500</v>
      </c>
      <c r="S27" s="46" t="s">
        <v>6</v>
      </c>
      <c r="T27" s="47"/>
      <c r="U27" s="48"/>
      <c r="V27" s="15">
        <f>SUM(V4:V26)</f>
        <v>2040</v>
      </c>
      <c r="W27" s="16">
        <f>SUM(W4:W26)</f>
        <v>3170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45019</v>
      </c>
      <c r="B33" s="3" t="s">
        <v>46</v>
      </c>
      <c r="C33" s="3" t="s">
        <v>29</v>
      </c>
      <c r="D33" s="4">
        <v>160</v>
      </c>
      <c r="E33" s="5">
        <v>200</v>
      </c>
      <c r="G33" s="2">
        <v>45022</v>
      </c>
      <c r="H33" s="3" t="s">
        <v>28</v>
      </c>
      <c r="I33" s="3" t="s">
        <v>29</v>
      </c>
      <c r="J33" s="4">
        <v>170</v>
      </c>
      <c r="K33" s="5">
        <v>170</v>
      </c>
      <c r="M33" s="2">
        <v>45019</v>
      </c>
      <c r="N33" s="3" t="s">
        <v>194</v>
      </c>
      <c r="O33" s="3"/>
      <c r="P33" s="4">
        <v>100</v>
      </c>
      <c r="Q33" s="5">
        <v>100</v>
      </c>
      <c r="S33" s="2">
        <v>45020</v>
      </c>
      <c r="T33" s="3" t="s">
        <v>197</v>
      </c>
      <c r="U33" s="3" t="s">
        <v>198</v>
      </c>
      <c r="V33" s="4">
        <v>150</v>
      </c>
      <c r="W33" s="5">
        <v>150</v>
      </c>
    </row>
    <row r="34" spans="1:23" x14ac:dyDescent="0.25">
      <c r="A34" s="2">
        <v>45022</v>
      </c>
      <c r="B34" s="3" t="s">
        <v>28</v>
      </c>
      <c r="C34" s="3" t="s">
        <v>77</v>
      </c>
      <c r="D34" s="4">
        <v>100</v>
      </c>
      <c r="E34" s="5">
        <v>320</v>
      </c>
      <c r="G34" s="2">
        <v>45023</v>
      </c>
      <c r="H34" s="3" t="s">
        <v>28</v>
      </c>
      <c r="I34" s="3" t="s">
        <v>45</v>
      </c>
      <c r="J34" s="4">
        <v>190</v>
      </c>
      <c r="K34" s="5">
        <v>190</v>
      </c>
      <c r="M34" s="2">
        <v>45020</v>
      </c>
      <c r="N34" s="3" t="s">
        <v>43</v>
      </c>
      <c r="O34" s="3" t="s">
        <v>44</v>
      </c>
      <c r="P34" s="4">
        <v>100</v>
      </c>
      <c r="Q34" s="5">
        <v>315</v>
      </c>
      <c r="S34" s="2">
        <v>45023</v>
      </c>
      <c r="T34" s="3" t="s">
        <v>28</v>
      </c>
      <c r="U34" s="3" t="s">
        <v>45</v>
      </c>
      <c r="V34" s="4">
        <v>190</v>
      </c>
      <c r="W34" s="5">
        <v>190</v>
      </c>
    </row>
    <row r="35" spans="1:23" x14ac:dyDescent="0.25">
      <c r="A35" s="2">
        <v>45024</v>
      </c>
      <c r="B35" s="3" t="s">
        <v>58</v>
      </c>
      <c r="C35" s="3" t="s">
        <v>29</v>
      </c>
      <c r="D35" s="4">
        <v>150</v>
      </c>
      <c r="E35" s="5">
        <v>150</v>
      </c>
      <c r="G35" s="2">
        <v>45024</v>
      </c>
      <c r="H35" s="3" t="s">
        <v>58</v>
      </c>
      <c r="I35" s="3" t="s">
        <v>29</v>
      </c>
      <c r="J35" s="4">
        <v>150</v>
      </c>
      <c r="K35" s="5">
        <v>150</v>
      </c>
      <c r="M35" s="2">
        <v>45022</v>
      </c>
      <c r="N35" s="3" t="s">
        <v>28</v>
      </c>
      <c r="O35" s="3" t="s">
        <v>45</v>
      </c>
      <c r="P35" s="4">
        <v>190</v>
      </c>
      <c r="Q35" s="5">
        <v>190</v>
      </c>
      <c r="S35" s="2">
        <v>45028</v>
      </c>
      <c r="T35" s="3" t="s">
        <v>92</v>
      </c>
      <c r="U35" s="3" t="s">
        <v>47</v>
      </c>
      <c r="V35" s="4">
        <v>120</v>
      </c>
      <c r="W35" s="5">
        <v>120</v>
      </c>
    </row>
    <row r="36" spans="1:23" x14ac:dyDescent="0.25">
      <c r="A36" s="2">
        <v>45026</v>
      </c>
      <c r="B36" s="3" t="s">
        <v>46</v>
      </c>
      <c r="C36" s="3" t="s">
        <v>29</v>
      </c>
      <c r="D36" s="4">
        <v>160</v>
      </c>
      <c r="E36" s="5">
        <v>200</v>
      </c>
      <c r="G36" s="2">
        <v>45027</v>
      </c>
      <c r="H36" s="3" t="s">
        <v>46</v>
      </c>
      <c r="I36" s="3" t="s">
        <v>89</v>
      </c>
      <c r="J36" s="4">
        <v>150</v>
      </c>
      <c r="K36" s="5">
        <v>150</v>
      </c>
      <c r="M36" s="2">
        <v>45025</v>
      </c>
      <c r="N36" s="3" t="s">
        <v>43</v>
      </c>
      <c r="O36" s="3" t="s">
        <v>57</v>
      </c>
      <c r="P36" s="4">
        <v>100</v>
      </c>
      <c r="Q36" s="5">
        <v>285</v>
      </c>
      <c r="S36" s="2">
        <v>45029</v>
      </c>
      <c r="T36" s="3" t="s">
        <v>28</v>
      </c>
      <c r="U36" s="3" t="s">
        <v>47</v>
      </c>
      <c r="V36" s="4">
        <v>170</v>
      </c>
      <c r="W36" s="5">
        <v>170</v>
      </c>
    </row>
    <row r="37" spans="1:23" x14ac:dyDescent="0.25">
      <c r="A37" s="17">
        <v>45028</v>
      </c>
      <c r="B37" s="7" t="s">
        <v>46</v>
      </c>
      <c r="C37" s="7" t="s">
        <v>29</v>
      </c>
      <c r="D37" s="8">
        <v>160</v>
      </c>
      <c r="E37" s="9">
        <v>200</v>
      </c>
      <c r="G37" s="2">
        <v>45028</v>
      </c>
      <c r="H37" s="3" t="s">
        <v>46</v>
      </c>
      <c r="I37" s="3" t="s">
        <v>29</v>
      </c>
      <c r="J37" s="4">
        <v>150</v>
      </c>
      <c r="K37" s="5">
        <v>150</v>
      </c>
      <c r="M37" s="2">
        <v>45026</v>
      </c>
      <c r="N37" s="3" t="s">
        <v>43</v>
      </c>
      <c r="O37" s="3" t="s">
        <v>57</v>
      </c>
      <c r="P37" s="4">
        <v>100</v>
      </c>
      <c r="Q37" s="5">
        <v>285</v>
      </c>
      <c r="S37" s="2">
        <v>45030</v>
      </c>
      <c r="T37" s="3" t="s">
        <v>28</v>
      </c>
      <c r="U37" s="3" t="s">
        <v>61</v>
      </c>
      <c r="V37" s="4">
        <v>170</v>
      </c>
      <c r="W37" s="5">
        <v>170</v>
      </c>
    </row>
    <row r="38" spans="1:23" x14ac:dyDescent="0.25">
      <c r="A38" s="6">
        <v>45030</v>
      </c>
      <c r="B38" s="7" t="s">
        <v>58</v>
      </c>
      <c r="C38" s="7" t="s">
        <v>51</v>
      </c>
      <c r="D38" s="8"/>
      <c r="E38" s="9">
        <v>200</v>
      </c>
      <c r="G38" s="17">
        <v>45029</v>
      </c>
      <c r="H38" s="7" t="s">
        <v>58</v>
      </c>
      <c r="I38" s="7" t="s">
        <v>61</v>
      </c>
      <c r="J38" s="8">
        <v>160</v>
      </c>
      <c r="K38" s="9">
        <v>160</v>
      </c>
      <c r="M38" s="17">
        <v>45029</v>
      </c>
      <c r="N38" s="7" t="s">
        <v>58</v>
      </c>
      <c r="O38" s="7" t="s">
        <v>264</v>
      </c>
      <c r="P38" s="8">
        <v>100</v>
      </c>
      <c r="Q38" s="9">
        <v>300</v>
      </c>
      <c r="S38" s="17">
        <v>45033</v>
      </c>
      <c r="T38" s="7" t="s">
        <v>28</v>
      </c>
      <c r="U38" s="7" t="s">
        <v>47</v>
      </c>
      <c r="V38" s="8">
        <v>170</v>
      </c>
      <c r="W38" s="9">
        <v>170</v>
      </c>
    </row>
    <row r="39" spans="1:23" x14ac:dyDescent="0.25">
      <c r="A39" s="2">
        <v>45033</v>
      </c>
      <c r="B39" s="3" t="s">
        <v>46</v>
      </c>
      <c r="C39" s="3" t="s">
        <v>29</v>
      </c>
      <c r="D39" s="4">
        <v>160</v>
      </c>
      <c r="E39" s="5">
        <v>200</v>
      </c>
      <c r="G39" s="2">
        <v>45033</v>
      </c>
      <c r="H39" s="3" t="s">
        <v>46</v>
      </c>
      <c r="I39" s="3" t="s">
        <v>29</v>
      </c>
      <c r="J39" s="4">
        <v>150</v>
      </c>
      <c r="K39" s="5">
        <v>150</v>
      </c>
      <c r="M39" s="2">
        <v>45033</v>
      </c>
      <c r="N39" s="3" t="s">
        <v>266</v>
      </c>
      <c r="O39" s="3" t="s">
        <v>31</v>
      </c>
      <c r="P39" s="4">
        <v>150</v>
      </c>
      <c r="Q39" s="5">
        <v>150</v>
      </c>
      <c r="S39" s="2">
        <v>45036</v>
      </c>
      <c r="T39" s="3" t="s">
        <v>28</v>
      </c>
      <c r="U39" s="3" t="s">
        <v>47</v>
      </c>
      <c r="V39" s="4">
        <v>170</v>
      </c>
      <c r="W39" s="5">
        <v>170</v>
      </c>
    </row>
    <row r="40" spans="1:23" x14ac:dyDescent="0.25">
      <c r="A40" s="10">
        <v>45035</v>
      </c>
      <c r="B40" s="10" t="s">
        <v>46</v>
      </c>
      <c r="C40" s="10" t="s">
        <v>29</v>
      </c>
      <c r="D40" s="11">
        <v>160</v>
      </c>
      <c r="E40" s="12">
        <v>200</v>
      </c>
      <c r="G40" s="10">
        <v>45034</v>
      </c>
      <c r="H40" s="10" t="s">
        <v>267</v>
      </c>
      <c r="I40" s="10" t="s">
        <v>268</v>
      </c>
      <c r="J40" s="11">
        <v>150</v>
      </c>
      <c r="K40" s="12">
        <v>150</v>
      </c>
      <c r="M40" s="10">
        <v>45034</v>
      </c>
      <c r="N40" s="10" t="s">
        <v>266</v>
      </c>
      <c r="O40" s="10" t="s">
        <v>29</v>
      </c>
      <c r="P40" s="11">
        <v>160</v>
      </c>
      <c r="Q40" s="12">
        <v>160</v>
      </c>
      <c r="S40" s="10">
        <v>45040</v>
      </c>
      <c r="T40" s="10" t="s">
        <v>28</v>
      </c>
      <c r="U40" s="10" t="s">
        <v>89</v>
      </c>
      <c r="V40" s="11">
        <v>170</v>
      </c>
      <c r="W40" s="12">
        <v>170</v>
      </c>
    </row>
    <row r="41" spans="1:23" x14ac:dyDescent="0.25">
      <c r="A41" s="13">
        <v>45035</v>
      </c>
      <c r="B41" s="14" t="s">
        <v>276</v>
      </c>
      <c r="C41" s="14" t="s">
        <v>51</v>
      </c>
      <c r="D41" s="4">
        <v>170</v>
      </c>
      <c r="E41" s="5">
        <v>170</v>
      </c>
      <c r="G41" s="13">
        <v>45036</v>
      </c>
      <c r="H41" s="14" t="s">
        <v>62</v>
      </c>
      <c r="I41" s="14" t="s">
        <v>51</v>
      </c>
      <c r="J41" s="4">
        <v>170</v>
      </c>
      <c r="K41" s="5">
        <v>170</v>
      </c>
      <c r="M41" s="13">
        <v>45035</v>
      </c>
      <c r="N41" s="14" t="s">
        <v>58</v>
      </c>
      <c r="O41" s="14" t="s">
        <v>73</v>
      </c>
      <c r="P41" s="4">
        <v>100</v>
      </c>
      <c r="Q41" s="5">
        <v>500</v>
      </c>
      <c r="S41" s="13">
        <v>45041</v>
      </c>
      <c r="T41" s="14" t="s">
        <v>28</v>
      </c>
      <c r="U41" s="14" t="s">
        <v>61</v>
      </c>
      <c r="V41" s="4">
        <v>170</v>
      </c>
      <c r="W41" s="5">
        <v>170</v>
      </c>
    </row>
    <row r="42" spans="1:23" x14ac:dyDescent="0.25">
      <c r="A42" s="13">
        <v>45036</v>
      </c>
      <c r="B42" s="14" t="s">
        <v>58</v>
      </c>
      <c r="C42" s="14" t="s">
        <v>89</v>
      </c>
      <c r="D42" s="4">
        <v>160</v>
      </c>
      <c r="E42" s="5">
        <v>160</v>
      </c>
      <c r="G42" s="13">
        <v>45037</v>
      </c>
      <c r="H42" s="14" t="s">
        <v>46</v>
      </c>
      <c r="I42" s="14" t="s">
        <v>29</v>
      </c>
      <c r="J42" s="4"/>
      <c r="K42" s="5">
        <v>200</v>
      </c>
      <c r="M42" s="13">
        <v>45036</v>
      </c>
      <c r="N42" s="14" t="s">
        <v>28</v>
      </c>
      <c r="O42" s="14" t="s">
        <v>45</v>
      </c>
      <c r="P42" s="4">
        <v>190</v>
      </c>
      <c r="Q42" s="5">
        <v>190</v>
      </c>
      <c r="S42" s="13">
        <v>45042</v>
      </c>
      <c r="T42" s="14" t="s">
        <v>28</v>
      </c>
      <c r="U42" s="14" t="s">
        <v>61</v>
      </c>
      <c r="V42" s="4">
        <v>170</v>
      </c>
      <c r="W42" s="5">
        <v>170</v>
      </c>
    </row>
    <row r="43" spans="1:23" x14ac:dyDescent="0.25">
      <c r="A43" s="13">
        <v>45038</v>
      </c>
      <c r="B43" s="14" t="s">
        <v>58</v>
      </c>
      <c r="C43" s="14" t="s">
        <v>29</v>
      </c>
      <c r="D43" s="4">
        <v>150</v>
      </c>
      <c r="E43" s="5">
        <v>150</v>
      </c>
      <c r="G43" s="13">
        <v>45040</v>
      </c>
      <c r="H43" s="14" t="s">
        <v>46</v>
      </c>
      <c r="I43" s="14" t="s">
        <v>61</v>
      </c>
      <c r="J43" s="4">
        <v>150</v>
      </c>
      <c r="K43" s="5">
        <v>150</v>
      </c>
      <c r="M43" s="13">
        <v>45041</v>
      </c>
      <c r="N43" s="14" t="s">
        <v>65</v>
      </c>
      <c r="O43" s="14" t="s">
        <v>282</v>
      </c>
      <c r="P43" s="4">
        <v>150</v>
      </c>
      <c r="Q43" s="5">
        <v>150</v>
      </c>
      <c r="S43" s="17">
        <v>45043</v>
      </c>
      <c r="T43" s="14" t="s">
        <v>28</v>
      </c>
      <c r="U43" s="14" t="s">
        <v>47</v>
      </c>
      <c r="V43" s="4">
        <v>170</v>
      </c>
      <c r="W43" s="5">
        <v>170</v>
      </c>
    </row>
    <row r="44" spans="1:23" x14ac:dyDescent="0.25">
      <c r="A44" s="13">
        <v>45042</v>
      </c>
      <c r="B44" s="14" t="s">
        <v>58</v>
      </c>
      <c r="C44" s="14" t="s">
        <v>29</v>
      </c>
      <c r="D44" s="4">
        <v>150</v>
      </c>
      <c r="E44" s="5">
        <v>150</v>
      </c>
      <c r="G44" s="13">
        <v>45042</v>
      </c>
      <c r="H44" s="14" t="s">
        <v>46</v>
      </c>
      <c r="I44" s="14" t="s">
        <v>29</v>
      </c>
      <c r="J44" s="4">
        <v>160</v>
      </c>
      <c r="K44" s="5">
        <v>200</v>
      </c>
      <c r="M44" s="13">
        <v>45042</v>
      </c>
      <c r="N44" s="14" t="s">
        <v>58</v>
      </c>
      <c r="O44" s="14" t="s">
        <v>73</v>
      </c>
      <c r="P44" s="4">
        <v>100</v>
      </c>
      <c r="Q44" s="5">
        <v>500</v>
      </c>
      <c r="S44" s="13"/>
      <c r="T44" s="14"/>
      <c r="U44" s="14"/>
      <c r="V44" s="4"/>
      <c r="W44" s="5"/>
    </row>
    <row r="45" spans="1:23" x14ac:dyDescent="0.25">
      <c r="A45" s="13">
        <v>45043</v>
      </c>
      <c r="B45" s="14" t="s">
        <v>58</v>
      </c>
      <c r="C45" s="14" t="s">
        <v>89</v>
      </c>
      <c r="D45" s="4">
        <v>160</v>
      </c>
      <c r="E45" s="5">
        <v>170</v>
      </c>
      <c r="G45" s="13">
        <v>45043</v>
      </c>
      <c r="H45" s="14" t="s">
        <v>62</v>
      </c>
      <c r="I45" s="14" t="s">
        <v>45</v>
      </c>
      <c r="J45" s="4">
        <v>170</v>
      </c>
      <c r="K45" s="5">
        <v>170</v>
      </c>
      <c r="M45" s="13">
        <v>45043</v>
      </c>
      <c r="N45" s="14" t="s">
        <v>76</v>
      </c>
      <c r="O45" s="14" t="s">
        <v>34</v>
      </c>
      <c r="P45" s="4">
        <v>100</v>
      </c>
      <c r="Q45" s="5">
        <v>120</v>
      </c>
      <c r="S45" s="13"/>
      <c r="T45" s="14"/>
      <c r="U45" s="14"/>
      <c r="V45" s="4"/>
      <c r="W45" s="5"/>
    </row>
    <row r="46" spans="1:23" x14ac:dyDescent="0.25">
      <c r="A46" s="13">
        <v>45044</v>
      </c>
      <c r="B46" s="14" t="s">
        <v>276</v>
      </c>
      <c r="C46" s="14" t="s">
        <v>295</v>
      </c>
      <c r="D46" s="4">
        <v>170</v>
      </c>
      <c r="E46" s="5">
        <v>170</v>
      </c>
      <c r="G46" s="13">
        <v>45044</v>
      </c>
      <c r="H46" s="14" t="s">
        <v>46</v>
      </c>
      <c r="I46" s="14" t="s">
        <v>29</v>
      </c>
      <c r="J46" s="4">
        <v>160</v>
      </c>
      <c r="K46" s="5">
        <v>200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45045</v>
      </c>
      <c r="B47" s="14" t="s">
        <v>58</v>
      </c>
      <c r="C47" s="14" t="s">
        <v>29</v>
      </c>
      <c r="D47" s="4">
        <v>150</v>
      </c>
      <c r="E47" s="5">
        <v>150</v>
      </c>
      <c r="G47" s="13"/>
      <c r="H47" s="14"/>
      <c r="I47" s="14"/>
      <c r="J47" s="4"/>
      <c r="K47" s="5"/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2160</v>
      </c>
      <c r="E56" s="16">
        <f>SUM(E33:E55)</f>
        <v>2790</v>
      </c>
      <c r="G56" s="46" t="s">
        <v>6</v>
      </c>
      <c r="H56" s="47"/>
      <c r="I56" s="48"/>
      <c r="J56" s="15">
        <f>SUM(J33:J55)</f>
        <v>2080</v>
      </c>
      <c r="K56" s="16">
        <f>SUM(K33:K55)</f>
        <v>2360</v>
      </c>
      <c r="M56" s="46" t="s">
        <v>6</v>
      </c>
      <c r="N56" s="47"/>
      <c r="O56" s="48"/>
      <c r="P56" s="15">
        <f>SUM(P33:P55)</f>
        <v>1640</v>
      </c>
      <c r="Q56" s="16">
        <f>SUM(Q33:Q55)</f>
        <v>3245</v>
      </c>
      <c r="S56" s="46" t="s">
        <v>6</v>
      </c>
      <c r="T56" s="47"/>
      <c r="U56" s="48"/>
      <c r="V56" s="15">
        <f>SUM(V33:V55)</f>
        <v>1820</v>
      </c>
      <c r="W56" s="16">
        <f>SUM(W33:W55)</f>
        <v>1820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45017</v>
      </c>
      <c r="B64" s="3" t="s">
        <v>28</v>
      </c>
      <c r="C64" s="3" t="s">
        <v>89</v>
      </c>
      <c r="D64" s="4">
        <v>170</v>
      </c>
      <c r="E64" s="5">
        <v>170</v>
      </c>
      <c r="G64" s="2">
        <v>45019</v>
      </c>
      <c r="H64" s="3" t="s">
        <v>43</v>
      </c>
      <c r="I64" s="3" t="s">
        <v>44</v>
      </c>
      <c r="J64" s="4">
        <v>100</v>
      </c>
      <c r="K64" s="5">
        <v>310</v>
      </c>
      <c r="M64" s="2">
        <v>45019</v>
      </c>
      <c r="N64" s="3" t="s">
        <v>46</v>
      </c>
      <c r="O64" s="3" t="s">
        <v>193</v>
      </c>
      <c r="P64" s="4">
        <v>150</v>
      </c>
      <c r="Q64" s="5">
        <v>150</v>
      </c>
      <c r="S64" s="2">
        <v>45019</v>
      </c>
      <c r="T64" s="3" t="s">
        <v>150</v>
      </c>
      <c r="U64" s="3" t="s">
        <v>192</v>
      </c>
      <c r="V64" s="4">
        <v>170</v>
      </c>
      <c r="W64" s="5">
        <v>170</v>
      </c>
    </row>
    <row r="65" spans="1:23" x14ac:dyDescent="0.25">
      <c r="A65" s="2">
        <v>45022</v>
      </c>
      <c r="B65" s="3" t="s">
        <v>50</v>
      </c>
      <c r="C65" s="3" t="s">
        <v>89</v>
      </c>
      <c r="D65" s="4">
        <v>160</v>
      </c>
      <c r="E65" s="5">
        <v>160</v>
      </c>
      <c r="G65" s="2">
        <v>45022</v>
      </c>
      <c r="H65" s="3" t="s">
        <v>28</v>
      </c>
      <c r="I65" s="3" t="s">
        <v>29</v>
      </c>
      <c r="J65" s="4">
        <v>170</v>
      </c>
      <c r="K65" s="5">
        <v>170</v>
      </c>
      <c r="M65" s="17">
        <v>45020</v>
      </c>
      <c r="N65" s="14" t="s">
        <v>43</v>
      </c>
      <c r="O65" s="14" t="s">
        <v>169</v>
      </c>
      <c r="P65" s="14">
        <v>100</v>
      </c>
      <c r="Q65" s="14">
        <v>330</v>
      </c>
      <c r="S65" s="2">
        <v>45022</v>
      </c>
      <c r="T65" s="3" t="s">
        <v>62</v>
      </c>
      <c r="U65" s="3" t="s">
        <v>200</v>
      </c>
      <c r="V65" s="4">
        <v>140</v>
      </c>
      <c r="W65" s="5">
        <v>140</v>
      </c>
    </row>
    <row r="66" spans="1:23" x14ac:dyDescent="0.25">
      <c r="A66" s="2">
        <v>45023</v>
      </c>
      <c r="B66" s="3" t="s">
        <v>50</v>
      </c>
      <c r="C66" s="3" t="s">
        <v>51</v>
      </c>
      <c r="D66" s="4"/>
      <c r="E66" s="5">
        <v>180</v>
      </c>
      <c r="G66" s="2">
        <v>45026</v>
      </c>
      <c r="H66" s="3" t="s">
        <v>41</v>
      </c>
      <c r="I66" s="3" t="s">
        <v>73</v>
      </c>
      <c r="J66" s="4">
        <v>100</v>
      </c>
      <c r="K66" s="5">
        <v>550</v>
      </c>
      <c r="M66" s="2">
        <v>45022</v>
      </c>
      <c r="N66" s="3" t="s">
        <v>92</v>
      </c>
      <c r="O66" s="3" t="s">
        <v>47</v>
      </c>
      <c r="P66" s="4">
        <v>120</v>
      </c>
      <c r="Q66" s="5">
        <v>120</v>
      </c>
      <c r="S66" s="2">
        <v>45022</v>
      </c>
      <c r="T66" s="3" t="s">
        <v>62</v>
      </c>
      <c r="U66" s="3" t="s">
        <v>45</v>
      </c>
      <c r="V66" s="4">
        <v>170</v>
      </c>
      <c r="W66" s="5">
        <v>170</v>
      </c>
    </row>
    <row r="67" spans="1:23" x14ac:dyDescent="0.25">
      <c r="A67" s="2">
        <v>45024</v>
      </c>
      <c r="B67" s="3" t="s">
        <v>50</v>
      </c>
      <c r="C67" s="3" t="s">
        <v>89</v>
      </c>
      <c r="D67" s="4">
        <v>160</v>
      </c>
      <c r="E67" s="5">
        <v>160</v>
      </c>
      <c r="G67" s="2">
        <v>45027</v>
      </c>
      <c r="H67" s="3" t="s">
        <v>170</v>
      </c>
      <c r="I67" s="3" t="s">
        <v>172</v>
      </c>
      <c r="J67" s="4">
        <v>100</v>
      </c>
      <c r="K67" s="5">
        <v>300</v>
      </c>
      <c r="M67" s="2">
        <v>45027</v>
      </c>
      <c r="N67" s="3" t="s">
        <v>46</v>
      </c>
      <c r="O67" s="3" t="s">
        <v>193</v>
      </c>
      <c r="P67" s="4">
        <v>150</v>
      </c>
      <c r="Q67" s="5">
        <v>150</v>
      </c>
      <c r="S67" s="2">
        <v>45026</v>
      </c>
      <c r="T67" s="3" t="s">
        <v>62</v>
      </c>
      <c r="U67" s="3" t="s">
        <v>202</v>
      </c>
      <c r="V67" s="4">
        <v>100</v>
      </c>
      <c r="W67" s="5">
        <v>170</v>
      </c>
    </row>
    <row r="68" spans="1:23" x14ac:dyDescent="0.25">
      <c r="A68" s="2">
        <v>45027</v>
      </c>
      <c r="B68" s="3" t="s">
        <v>74</v>
      </c>
      <c r="C68" s="3" t="s">
        <v>57</v>
      </c>
      <c r="D68" s="4">
        <v>100</v>
      </c>
      <c r="E68" s="5">
        <v>285</v>
      </c>
      <c r="G68" s="2">
        <v>45028</v>
      </c>
      <c r="H68" s="3" t="s">
        <v>55</v>
      </c>
      <c r="I68" s="3" t="s">
        <v>29</v>
      </c>
      <c r="J68" s="4">
        <v>150</v>
      </c>
      <c r="K68" s="5">
        <v>150</v>
      </c>
      <c r="M68" s="2">
        <v>45028</v>
      </c>
      <c r="N68" s="3" t="s">
        <v>60</v>
      </c>
      <c r="O68" s="3" t="s">
        <v>114</v>
      </c>
      <c r="P68" s="4">
        <v>100</v>
      </c>
      <c r="Q68" s="5">
        <v>500</v>
      </c>
      <c r="S68" s="2">
        <v>45028</v>
      </c>
      <c r="T68" s="3" t="s">
        <v>261</v>
      </c>
      <c r="U68" s="3" t="s">
        <v>172</v>
      </c>
      <c r="V68" s="4">
        <v>100</v>
      </c>
      <c r="W68" s="5">
        <v>110</v>
      </c>
    </row>
    <row r="69" spans="1:23" x14ac:dyDescent="0.25">
      <c r="A69" s="6">
        <v>45028</v>
      </c>
      <c r="B69" s="7" t="s">
        <v>262</v>
      </c>
      <c r="C69" s="7" t="s">
        <v>57</v>
      </c>
      <c r="D69" s="8">
        <v>100</v>
      </c>
      <c r="E69" s="9">
        <v>320</v>
      </c>
      <c r="G69" s="17">
        <v>45031</v>
      </c>
      <c r="H69" s="7" t="s">
        <v>60</v>
      </c>
      <c r="I69" s="7" t="s">
        <v>29</v>
      </c>
      <c r="J69" s="8">
        <v>150</v>
      </c>
      <c r="K69" s="9">
        <v>150</v>
      </c>
      <c r="M69" s="17">
        <v>44998</v>
      </c>
      <c r="N69" s="7" t="s">
        <v>28</v>
      </c>
      <c r="O69" s="7" t="s">
        <v>47</v>
      </c>
      <c r="P69" s="8">
        <v>170</v>
      </c>
      <c r="Q69" s="9">
        <v>170</v>
      </c>
      <c r="S69" s="17">
        <v>44998</v>
      </c>
      <c r="T69" s="7" t="s">
        <v>62</v>
      </c>
      <c r="U69" s="7" t="s">
        <v>265</v>
      </c>
      <c r="V69" s="8">
        <v>140</v>
      </c>
      <c r="W69" s="9">
        <v>140</v>
      </c>
    </row>
    <row r="70" spans="1:23" x14ac:dyDescent="0.25">
      <c r="A70" s="2">
        <v>44998</v>
      </c>
      <c r="B70" s="3" t="s">
        <v>263</v>
      </c>
      <c r="C70" s="3" t="s">
        <v>44</v>
      </c>
      <c r="D70" s="4">
        <v>100</v>
      </c>
      <c r="E70" s="5">
        <v>330</v>
      </c>
      <c r="G70" s="2">
        <v>45033</v>
      </c>
      <c r="H70" s="3" t="s">
        <v>41</v>
      </c>
      <c r="I70" s="3" t="s">
        <v>29</v>
      </c>
      <c r="J70" s="4">
        <v>150</v>
      </c>
      <c r="K70" s="5">
        <v>150</v>
      </c>
      <c r="M70" s="2">
        <v>45000</v>
      </c>
      <c r="N70" s="3" t="s">
        <v>60</v>
      </c>
      <c r="O70" s="3" t="s">
        <v>47</v>
      </c>
      <c r="P70" s="4">
        <v>150</v>
      </c>
      <c r="Q70" s="5">
        <v>150</v>
      </c>
      <c r="S70" s="2">
        <v>45033</v>
      </c>
      <c r="T70" s="3" t="s">
        <v>62</v>
      </c>
      <c r="U70" s="3" t="s">
        <v>270</v>
      </c>
      <c r="V70" s="4">
        <v>150</v>
      </c>
      <c r="W70" s="5">
        <v>150</v>
      </c>
    </row>
    <row r="71" spans="1:23" x14ac:dyDescent="0.25">
      <c r="A71" s="10">
        <v>45033</v>
      </c>
      <c r="B71" s="10" t="s">
        <v>70</v>
      </c>
      <c r="C71" s="10" t="s">
        <v>187</v>
      </c>
      <c r="D71" s="11">
        <v>150</v>
      </c>
      <c r="E71" s="12">
        <v>150</v>
      </c>
      <c r="G71" s="10">
        <v>45034</v>
      </c>
      <c r="H71" s="10" t="s">
        <v>41</v>
      </c>
      <c r="I71" s="10" t="s">
        <v>73</v>
      </c>
      <c r="J71" s="11">
        <v>100</v>
      </c>
      <c r="K71" s="12">
        <v>100</v>
      </c>
      <c r="M71" s="10">
        <v>45033</v>
      </c>
      <c r="N71" s="10" t="s">
        <v>28</v>
      </c>
      <c r="O71" s="10" t="s">
        <v>47</v>
      </c>
      <c r="P71" s="11">
        <v>170</v>
      </c>
      <c r="Q71" s="12">
        <v>170</v>
      </c>
      <c r="S71" s="10">
        <v>45030</v>
      </c>
      <c r="T71" s="10" t="s">
        <v>271</v>
      </c>
      <c r="U71" s="10" t="s">
        <v>272</v>
      </c>
      <c r="V71" s="11">
        <v>150</v>
      </c>
      <c r="W71" s="12">
        <v>150</v>
      </c>
    </row>
    <row r="72" spans="1:23" x14ac:dyDescent="0.25">
      <c r="A72" s="13">
        <v>45034</v>
      </c>
      <c r="B72" s="14" t="s">
        <v>269</v>
      </c>
      <c r="C72" s="14" t="s">
        <v>135</v>
      </c>
      <c r="D72" s="4">
        <v>150</v>
      </c>
      <c r="E72" s="5">
        <v>150</v>
      </c>
      <c r="G72" s="13">
        <v>45035</v>
      </c>
      <c r="H72" s="14" t="s">
        <v>274</v>
      </c>
      <c r="I72" s="14" t="s">
        <v>275</v>
      </c>
      <c r="J72" s="4">
        <v>100</v>
      </c>
      <c r="K72" s="5">
        <v>300</v>
      </c>
      <c r="M72" s="13">
        <v>45036</v>
      </c>
      <c r="N72" s="14" t="s">
        <v>28</v>
      </c>
      <c r="O72" s="14" t="s">
        <v>77</v>
      </c>
      <c r="P72" s="4">
        <v>100</v>
      </c>
      <c r="Q72" s="5">
        <v>380</v>
      </c>
      <c r="S72" s="13">
        <v>45035</v>
      </c>
      <c r="T72" s="14" t="s">
        <v>62</v>
      </c>
      <c r="U72" s="14" t="s">
        <v>77</v>
      </c>
      <c r="V72" s="4">
        <v>100</v>
      </c>
      <c r="W72" s="5">
        <v>400</v>
      </c>
    </row>
    <row r="73" spans="1:23" x14ac:dyDescent="0.25">
      <c r="A73" s="13">
        <v>45035</v>
      </c>
      <c r="B73" s="14" t="s">
        <v>43</v>
      </c>
      <c r="C73" s="14" t="s">
        <v>57</v>
      </c>
      <c r="D73" s="4">
        <v>100</v>
      </c>
      <c r="E73" s="5">
        <v>285</v>
      </c>
      <c r="G73" s="13">
        <v>45036</v>
      </c>
      <c r="H73" s="14" t="s">
        <v>41</v>
      </c>
      <c r="I73" s="14" t="s">
        <v>277</v>
      </c>
      <c r="J73" s="4">
        <v>140</v>
      </c>
      <c r="K73" s="5">
        <v>140</v>
      </c>
      <c r="M73" s="13">
        <v>45040</v>
      </c>
      <c r="N73" s="14" t="s">
        <v>46</v>
      </c>
      <c r="O73" s="14" t="s">
        <v>29</v>
      </c>
      <c r="P73" s="4">
        <v>150</v>
      </c>
      <c r="Q73" s="5">
        <v>150</v>
      </c>
      <c r="S73" s="13">
        <v>45036</v>
      </c>
      <c r="T73" s="14" t="s">
        <v>92</v>
      </c>
      <c r="U73" s="14" t="s">
        <v>278</v>
      </c>
      <c r="V73" s="4">
        <v>100</v>
      </c>
      <c r="W73" s="5">
        <v>380</v>
      </c>
    </row>
    <row r="74" spans="1:23" x14ac:dyDescent="0.25">
      <c r="A74" s="13">
        <v>45036</v>
      </c>
      <c r="B74" s="14" t="s">
        <v>74</v>
      </c>
      <c r="C74" s="14" t="s">
        <v>44</v>
      </c>
      <c r="D74" s="4">
        <v>100</v>
      </c>
      <c r="E74" s="5">
        <v>310</v>
      </c>
      <c r="G74" s="13">
        <v>45040</v>
      </c>
      <c r="H74" s="14" t="s">
        <v>41</v>
      </c>
      <c r="I74" s="14" t="s">
        <v>72</v>
      </c>
      <c r="J74" s="4">
        <v>140</v>
      </c>
      <c r="K74" s="5">
        <v>140</v>
      </c>
      <c r="M74" s="13">
        <v>45041</v>
      </c>
      <c r="N74" s="14" t="s">
        <v>28</v>
      </c>
      <c r="O74" s="14" t="s">
        <v>285</v>
      </c>
      <c r="P74" s="4">
        <v>160</v>
      </c>
      <c r="Q74" s="5">
        <v>160</v>
      </c>
      <c r="S74" s="13">
        <v>45041</v>
      </c>
      <c r="T74" s="14" t="s">
        <v>62</v>
      </c>
      <c r="U74" s="14" t="s">
        <v>283</v>
      </c>
      <c r="V74" s="4">
        <v>150</v>
      </c>
      <c r="W74" s="5">
        <v>150</v>
      </c>
    </row>
    <row r="75" spans="1:23" x14ac:dyDescent="0.25">
      <c r="A75" s="13">
        <v>45037</v>
      </c>
      <c r="B75" s="14" t="s">
        <v>284</v>
      </c>
      <c r="C75" s="14" t="s">
        <v>45</v>
      </c>
      <c r="D75" s="4"/>
      <c r="E75" s="5">
        <v>220</v>
      </c>
      <c r="G75" s="13">
        <v>45038</v>
      </c>
      <c r="H75" s="14" t="s">
        <v>41</v>
      </c>
      <c r="I75" s="14" t="s">
        <v>72</v>
      </c>
      <c r="J75" s="4">
        <v>140</v>
      </c>
      <c r="K75" s="5">
        <v>140</v>
      </c>
      <c r="L75" s="6"/>
      <c r="M75" s="13">
        <v>45042</v>
      </c>
      <c r="N75" s="14" t="s">
        <v>46</v>
      </c>
      <c r="O75" s="14" t="s">
        <v>47</v>
      </c>
      <c r="P75" s="4">
        <v>150</v>
      </c>
      <c r="Q75" s="5">
        <v>150</v>
      </c>
      <c r="S75" s="13">
        <v>45041</v>
      </c>
      <c r="T75" s="14" t="s">
        <v>62</v>
      </c>
      <c r="U75" s="14" t="s">
        <v>72</v>
      </c>
      <c r="V75" s="4">
        <v>150</v>
      </c>
      <c r="W75" s="5">
        <v>150</v>
      </c>
    </row>
    <row r="76" spans="1:23" x14ac:dyDescent="0.25">
      <c r="A76" s="13">
        <v>113</v>
      </c>
      <c r="B76" s="14" t="s">
        <v>50</v>
      </c>
      <c r="C76" s="14" t="s">
        <v>135</v>
      </c>
      <c r="D76" s="4">
        <v>150</v>
      </c>
      <c r="E76" s="5">
        <v>150</v>
      </c>
      <c r="G76" s="13">
        <v>45041</v>
      </c>
      <c r="H76" s="14" t="s">
        <v>41</v>
      </c>
      <c r="I76" s="14" t="s">
        <v>45</v>
      </c>
      <c r="J76" s="4">
        <v>170</v>
      </c>
      <c r="K76" s="5">
        <v>170</v>
      </c>
      <c r="M76" s="13">
        <v>45043</v>
      </c>
      <c r="N76" s="14" t="s">
        <v>288</v>
      </c>
      <c r="O76" s="14" t="s">
        <v>47</v>
      </c>
      <c r="P76" s="4">
        <v>150</v>
      </c>
      <c r="Q76" s="5">
        <v>150</v>
      </c>
      <c r="S76" s="13">
        <v>45042</v>
      </c>
      <c r="T76" s="14" t="s">
        <v>62</v>
      </c>
      <c r="U76" s="14" t="s">
        <v>73</v>
      </c>
      <c r="V76" s="4">
        <v>100</v>
      </c>
      <c r="W76" s="5">
        <v>550</v>
      </c>
    </row>
    <row r="77" spans="1:23" x14ac:dyDescent="0.25">
      <c r="A77" s="13">
        <v>45040</v>
      </c>
      <c r="B77" s="14" t="s">
        <v>43</v>
      </c>
      <c r="C77" s="14" t="s">
        <v>110</v>
      </c>
      <c r="D77" s="4">
        <v>100</v>
      </c>
      <c r="E77" s="5">
        <v>285</v>
      </c>
      <c r="G77" s="13">
        <v>45042</v>
      </c>
      <c r="H77" s="14" t="s">
        <v>55</v>
      </c>
      <c r="I77" s="14" t="s">
        <v>29</v>
      </c>
      <c r="J77" s="4">
        <v>150</v>
      </c>
      <c r="K77" s="5">
        <v>150</v>
      </c>
      <c r="M77" s="13">
        <v>45044</v>
      </c>
      <c r="N77" s="14" t="s">
        <v>46</v>
      </c>
      <c r="O77" s="14" t="s">
        <v>47</v>
      </c>
      <c r="P77" s="4">
        <v>150</v>
      </c>
      <c r="Q77" s="5">
        <v>150</v>
      </c>
      <c r="S77" s="13">
        <v>45043</v>
      </c>
      <c r="T77" s="14" t="s">
        <v>261</v>
      </c>
      <c r="U77" s="14" t="s">
        <v>172</v>
      </c>
      <c r="V77" s="4">
        <v>100</v>
      </c>
      <c r="W77" s="5">
        <v>120</v>
      </c>
    </row>
    <row r="78" spans="1:23" x14ac:dyDescent="0.25">
      <c r="A78" s="13">
        <v>45042</v>
      </c>
      <c r="B78" s="14" t="s">
        <v>263</v>
      </c>
      <c r="C78" s="14" t="s">
        <v>44</v>
      </c>
      <c r="D78" s="4">
        <v>100</v>
      </c>
      <c r="E78" s="5">
        <v>330</v>
      </c>
      <c r="G78" s="13">
        <v>45043</v>
      </c>
      <c r="H78" s="14" t="s">
        <v>288</v>
      </c>
      <c r="I78" s="14" t="s">
        <v>29</v>
      </c>
      <c r="J78" s="4">
        <v>150</v>
      </c>
      <c r="K78" s="5">
        <v>150</v>
      </c>
      <c r="M78" s="13"/>
      <c r="N78" s="14"/>
      <c r="O78" s="14"/>
      <c r="P78" s="4"/>
      <c r="Q78" s="5"/>
      <c r="S78" s="13">
        <v>45045</v>
      </c>
      <c r="T78" s="14" t="s">
        <v>62</v>
      </c>
      <c r="U78" s="14" t="s">
        <v>270</v>
      </c>
      <c r="V78" s="4">
        <v>150</v>
      </c>
      <c r="W78" s="5">
        <v>150</v>
      </c>
    </row>
    <row r="79" spans="1:23" x14ac:dyDescent="0.25">
      <c r="A79" s="13">
        <v>45043</v>
      </c>
      <c r="B79" s="14" t="s">
        <v>50</v>
      </c>
      <c r="C79" s="14" t="s">
        <v>31</v>
      </c>
      <c r="D79" s="4">
        <v>160</v>
      </c>
      <c r="E79" s="5">
        <v>170</v>
      </c>
      <c r="G79" s="13">
        <v>45044</v>
      </c>
      <c r="H79" s="14" t="s">
        <v>296</v>
      </c>
      <c r="I79" s="14" t="s">
        <v>297</v>
      </c>
      <c r="J79" s="4">
        <v>100</v>
      </c>
      <c r="K79" s="5">
        <v>100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45044</v>
      </c>
      <c r="B80" s="14" t="s">
        <v>298</v>
      </c>
      <c r="C80" s="14" t="s">
        <v>299</v>
      </c>
      <c r="D80" s="4">
        <v>150</v>
      </c>
      <c r="E80" s="5">
        <v>150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1950</v>
      </c>
      <c r="E87" s="16">
        <f>SUM(E64:E86)</f>
        <v>3805</v>
      </c>
      <c r="G87" s="46" t="s">
        <v>6</v>
      </c>
      <c r="H87" s="47"/>
      <c r="I87" s="48"/>
      <c r="J87" s="15">
        <f>SUM(J64:J86)</f>
        <v>2110</v>
      </c>
      <c r="K87" s="16">
        <f>SUM(K64:K86)</f>
        <v>3170</v>
      </c>
      <c r="M87" s="46" t="s">
        <v>6</v>
      </c>
      <c r="N87" s="47"/>
      <c r="O87" s="48"/>
      <c r="P87" s="15">
        <f>SUM(P64:P86)</f>
        <v>1970</v>
      </c>
      <c r="Q87" s="16">
        <f>SUM(Q64:Q86)</f>
        <v>2880</v>
      </c>
      <c r="S87" s="46" t="s">
        <v>6</v>
      </c>
      <c r="T87" s="47"/>
      <c r="U87" s="48"/>
      <c r="V87" s="15">
        <f>SUM(V64:V86)</f>
        <v>1970</v>
      </c>
      <c r="W87" s="16">
        <f>SUM(W64:W86)</f>
        <v>3100</v>
      </c>
    </row>
    <row r="95" spans="1:23" ht="15.75" customHeight="1" x14ac:dyDescent="0.25"/>
    <row r="97" spans="1:9" ht="15" customHeight="1" x14ac:dyDescent="0.25"/>
    <row r="98" spans="1:9" ht="15" customHeight="1" x14ac:dyDescent="0.25"/>
    <row r="99" spans="1:9" x14ac:dyDescent="0.25">
      <c r="F99" s="14" t="s">
        <v>292</v>
      </c>
      <c r="G99" s="14" t="s">
        <v>293</v>
      </c>
      <c r="H99" s="14" t="s">
        <v>294</v>
      </c>
    </row>
    <row r="100" spans="1:9" x14ac:dyDescent="0.25">
      <c r="A100">
        <v>1</v>
      </c>
      <c r="B100" s="18" t="s">
        <v>9</v>
      </c>
      <c r="C100" s="19">
        <f>V27</f>
        <v>2040</v>
      </c>
      <c r="D100" s="18" t="s">
        <v>9</v>
      </c>
      <c r="E100" s="28" t="s">
        <v>148</v>
      </c>
      <c r="F100" s="20" t="str">
        <f>VLOOKUP(G100,$C$100:$D$111,2,0)</f>
        <v>AAY 0116</v>
      </c>
      <c r="G100" s="21">
        <f>LARGE($C$100:$C$111,A100)</f>
        <v>2300</v>
      </c>
      <c r="H100" s="14" t="s">
        <v>291</v>
      </c>
    </row>
    <row r="101" spans="1:9" x14ac:dyDescent="0.25">
      <c r="A101">
        <v>2</v>
      </c>
      <c r="B101" s="18" t="s">
        <v>7</v>
      </c>
      <c r="C101" s="19">
        <f>J27</f>
        <v>2300</v>
      </c>
      <c r="D101" s="18" t="s">
        <v>7</v>
      </c>
      <c r="E101" s="28" t="s">
        <v>17</v>
      </c>
      <c r="F101" s="20" t="str">
        <f t="shared" ref="F101:F111" si="0">VLOOKUP(G101,$C$100:$D$111,2,0)</f>
        <v>POS 0267</v>
      </c>
      <c r="G101" s="21">
        <f t="shared" ref="G101:G111" si="1">LARGE($C$100:$C$111,A101)</f>
        <v>2160</v>
      </c>
      <c r="H101" s="14"/>
    </row>
    <row r="102" spans="1:9" x14ac:dyDescent="0.25">
      <c r="A102">
        <v>3</v>
      </c>
      <c r="B102" s="18" t="s">
        <v>0</v>
      </c>
      <c r="C102" s="19">
        <f>D27</f>
        <v>1589</v>
      </c>
      <c r="D102" s="18" t="s">
        <v>0</v>
      </c>
      <c r="E102" s="28" t="s">
        <v>18</v>
      </c>
      <c r="F102" s="20" t="str">
        <f t="shared" si="0"/>
        <v>GBP 3078</v>
      </c>
      <c r="G102" s="21">
        <f t="shared" si="1"/>
        <v>2110</v>
      </c>
      <c r="H102" s="14" t="s">
        <v>290</v>
      </c>
      <c r="I102" t="s">
        <v>280</v>
      </c>
    </row>
    <row r="103" spans="1:9" x14ac:dyDescent="0.25">
      <c r="A103">
        <v>4</v>
      </c>
      <c r="B103" s="18" t="s">
        <v>11</v>
      </c>
      <c r="C103" s="19">
        <f>J56</f>
        <v>2080</v>
      </c>
      <c r="D103" s="18" t="s">
        <v>11</v>
      </c>
      <c r="E103" s="28" t="s">
        <v>19</v>
      </c>
      <c r="F103" s="20" t="str">
        <f t="shared" si="0"/>
        <v>GLL 0927</v>
      </c>
      <c r="G103" s="21">
        <f t="shared" si="1"/>
        <v>2080</v>
      </c>
      <c r="H103" s="14"/>
    </row>
    <row r="104" spans="1:9" x14ac:dyDescent="0.25">
      <c r="A104">
        <v>5</v>
      </c>
      <c r="B104" s="18" t="s">
        <v>68</v>
      </c>
      <c r="C104" s="19">
        <f>P56</f>
        <v>1640</v>
      </c>
      <c r="D104" s="18" t="s">
        <v>68</v>
      </c>
      <c r="E104" s="28" t="s">
        <v>20</v>
      </c>
      <c r="F104" s="20" t="str">
        <f t="shared" si="0"/>
        <v>PTO 0223</v>
      </c>
      <c r="G104" s="21">
        <f t="shared" si="1"/>
        <v>2040</v>
      </c>
      <c r="H104" s="14" t="s">
        <v>290</v>
      </c>
    </row>
    <row r="105" spans="1:9" x14ac:dyDescent="0.25">
      <c r="A105">
        <v>6</v>
      </c>
      <c r="B105" s="18" t="s">
        <v>8</v>
      </c>
      <c r="C105" s="19">
        <f>P27</f>
        <v>2030</v>
      </c>
      <c r="D105" s="18" t="s">
        <v>8</v>
      </c>
      <c r="E105" s="28" t="s">
        <v>21</v>
      </c>
      <c r="F105" s="20" t="s">
        <v>12</v>
      </c>
      <c r="G105" s="21">
        <f t="shared" si="1"/>
        <v>2030</v>
      </c>
      <c r="H105" s="20" t="s">
        <v>290</v>
      </c>
    </row>
    <row r="106" spans="1:9" x14ac:dyDescent="0.25">
      <c r="A106">
        <v>7</v>
      </c>
      <c r="B106" s="18" t="s">
        <v>13</v>
      </c>
      <c r="C106" s="19">
        <f>V56</f>
        <v>1820</v>
      </c>
      <c r="D106" s="18" t="s">
        <v>13</v>
      </c>
      <c r="E106" s="28" t="s">
        <v>22</v>
      </c>
      <c r="F106" s="20" t="s">
        <v>16</v>
      </c>
      <c r="G106" s="21">
        <f t="shared" si="1"/>
        <v>1970</v>
      </c>
      <c r="H106" s="14"/>
    </row>
    <row r="107" spans="1:9" x14ac:dyDescent="0.25">
      <c r="A107">
        <v>8</v>
      </c>
      <c r="B107" s="18" t="s">
        <v>10</v>
      </c>
      <c r="C107" s="19">
        <f>D56</f>
        <v>2160</v>
      </c>
      <c r="D107" s="18" t="s">
        <v>10</v>
      </c>
      <c r="E107" s="28" t="s">
        <v>23</v>
      </c>
      <c r="F107" s="20" t="str">
        <f t="shared" si="0"/>
        <v>AFU 0919</v>
      </c>
      <c r="G107" s="21">
        <f>LARGE($C$100:$C$111,A107)</f>
        <v>1970</v>
      </c>
      <c r="H107" s="14"/>
    </row>
    <row r="108" spans="1:9" x14ac:dyDescent="0.25">
      <c r="A108">
        <v>9</v>
      </c>
      <c r="B108" s="18" t="s">
        <v>15</v>
      </c>
      <c r="C108" s="19">
        <f>J87</f>
        <v>2110</v>
      </c>
      <c r="D108" s="18" t="s">
        <v>15</v>
      </c>
      <c r="E108" s="28" t="s">
        <v>24</v>
      </c>
      <c r="F108" s="20" t="str">
        <f t="shared" si="0"/>
        <v>GIR 0872</v>
      </c>
      <c r="G108" s="21">
        <f t="shared" si="1"/>
        <v>1950</v>
      </c>
      <c r="H108" s="14" t="s">
        <v>290</v>
      </c>
    </row>
    <row r="109" spans="1:9" x14ac:dyDescent="0.25">
      <c r="A109">
        <v>10</v>
      </c>
      <c r="B109" s="18" t="s">
        <v>14</v>
      </c>
      <c r="C109" s="19">
        <f>D87</f>
        <v>1950</v>
      </c>
      <c r="D109" s="18" t="s">
        <v>14</v>
      </c>
      <c r="E109" s="28" t="s">
        <v>25</v>
      </c>
      <c r="F109" s="20" t="str">
        <f t="shared" si="0"/>
        <v>PCS 1771</v>
      </c>
      <c r="G109" s="21">
        <f t="shared" si="1"/>
        <v>1820</v>
      </c>
      <c r="H109" s="14"/>
    </row>
    <row r="110" spans="1:9" x14ac:dyDescent="0.25">
      <c r="A110">
        <v>11</v>
      </c>
      <c r="B110" s="18" t="s">
        <v>16</v>
      </c>
      <c r="C110" s="19">
        <f>P87</f>
        <v>1970</v>
      </c>
      <c r="D110" s="18" t="s">
        <v>16</v>
      </c>
      <c r="E110" s="28" t="s">
        <v>26</v>
      </c>
      <c r="F110" s="20" t="str">
        <f t="shared" si="0"/>
        <v>GSB 3779</v>
      </c>
      <c r="G110" s="21">
        <f t="shared" si="1"/>
        <v>1640</v>
      </c>
      <c r="H110" s="14" t="s">
        <v>290</v>
      </c>
    </row>
    <row r="111" spans="1:9" x14ac:dyDescent="0.25">
      <c r="A111">
        <v>12</v>
      </c>
      <c r="B111" s="18" t="s">
        <v>12</v>
      </c>
      <c r="C111" s="24">
        <f>V87</f>
        <v>1970</v>
      </c>
      <c r="D111" s="18" t="s">
        <v>12</v>
      </c>
      <c r="E111" s="28" t="s">
        <v>27</v>
      </c>
      <c r="F111" s="20" t="str">
        <f t="shared" si="0"/>
        <v>PAB 2383</v>
      </c>
      <c r="G111" s="21">
        <f t="shared" si="1"/>
        <v>1589</v>
      </c>
      <c r="H111" s="14" t="s">
        <v>291</v>
      </c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X112"/>
  <sheetViews>
    <sheetView topLeftCell="A89" zoomScale="86" zoomScaleNormal="86" workbookViewId="0">
      <selection activeCell="A92" sqref="A1:XFD1048576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45048</v>
      </c>
      <c r="B4" s="3" t="s">
        <v>40</v>
      </c>
      <c r="C4" s="3" t="s">
        <v>82</v>
      </c>
      <c r="D4" s="4">
        <v>150</v>
      </c>
      <c r="E4" s="5">
        <v>200</v>
      </c>
      <c r="G4" s="2">
        <v>45050</v>
      </c>
      <c r="H4" s="3" t="s">
        <v>79</v>
      </c>
      <c r="I4" s="3" t="s">
        <v>102</v>
      </c>
      <c r="J4" s="4">
        <v>150</v>
      </c>
      <c r="K4" s="5">
        <v>150</v>
      </c>
      <c r="M4" s="2">
        <v>45049</v>
      </c>
      <c r="N4" s="3" t="s">
        <v>300</v>
      </c>
      <c r="O4" s="3" t="s">
        <v>301</v>
      </c>
      <c r="P4" s="4">
        <v>150</v>
      </c>
      <c r="Q4" s="5">
        <v>150</v>
      </c>
      <c r="S4" s="2">
        <v>45049</v>
      </c>
      <c r="T4" s="3" t="s">
        <v>65</v>
      </c>
      <c r="U4" s="3" t="s">
        <v>303</v>
      </c>
      <c r="V4" s="4">
        <v>170</v>
      </c>
      <c r="W4" s="5">
        <v>200</v>
      </c>
    </row>
    <row r="5" spans="1:23" x14ac:dyDescent="0.25">
      <c r="A5" s="2">
        <v>45050</v>
      </c>
      <c r="B5" s="3" t="s">
        <v>62</v>
      </c>
      <c r="C5" s="3" t="s">
        <v>79</v>
      </c>
      <c r="D5" s="4">
        <v>150</v>
      </c>
      <c r="E5" s="5">
        <v>150</v>
      </c>
      <c r="G5" s="2">
        <v>45051</v>
      </c>
      <c r="H5" s="3" t="s">
        <v>38</v>
      </c>
      <c r="I5" s="3" t="s">
        <v>48</v>
      </c>
      <c r="J5" s="4"/>
      <c r="K5" s="5">
        <v>180</v>
      </c>
      <c r="M5" s="2">
        <v>45050</v>
      </c>
      <c r="N5" s="3" t="s">
        <v>28</v>
      </c>
      <c r="O5" s="3" t="s">
        <v>304</v>
      </c>
      <c r="P5" s="4">
        <v>190</v>
      </c>
      <c r="Q5" s="5">
        <v>190</v>
      </c>
      <c r="S5" s="2">
        <v>45051</v>
      </c>
      <c r="T5" s="3" t="s">
        <v>315</v>
      </c>
      <c r="U5" s="3" t="s">
        <v>303</v>
      </c>
      <c r="V5" s="4"/>
      <c r="W5" s="5">
        <v>150</v>
      </c>
    </row>
    <row r="6" spans="1:23" x14ac:dyDescent="0.25">
      <c r="A6" s="2">
        <v>45051</v>
      </c>
      <c r="B6" s="3" t="s">
        <v>38</v>
      </c>
      <c r="C6" s="3" t="s">
        <v>48</v>
      </c>
      <c r="D6" s="4"/>
      <c r="E6" s="5">
        <v>180</v>
      </c>
      <c r="G6" s="2">
        <v>45052</v>
      </c>
      <c r="H6" s="3" t="s">
        <v>320</v>
      </c>
      <c r="I6" s="3" t="s">
        <v>29</v>
      </c>
      <c r="J6" s="4">
        <v>120</v>
      </c>
      <c r="K6" s="5">
        <v>120</v>
      </c>
      <c r="M6" s="2">
        <v>45051</v>
      </c>
      <c r="N6" s="3" t="s">
        <v>74</v>
      </c>
      <c r="O6" s="3" t="s">
        <v>314</v>
      </c>
      <c r="P6" s="4"/>
      <c r="Q6" s="5">
        <v>285</v>
      </c>
      <c r="S6" s="2">
        <v>45053</v>
      </c>
      <c r="T6" s="3" t="s">
        <v>43</v>
      </c>
      <c r="U6" s="3" t="s">
        <v>57</v>
      </c>
      <c r="V6" s="4">
        <v>100</v>
      </c>
      <c r="W6" s="5">
        <v>285</v>
      </c>
    </row>
    <row r="7" spans="1:23" x14ac:dyDescent="0.25">
      <c r="A7" s="2">
        <v>45054</v>
      </c>
      <c r="B7" s="3" t="s">
        <v>62</v>
      </c>
      <c r="C7" s="3" t="s">
        <v>279</v>
      </c>
      <c r="D7" s="4">
        <v>140</v>
      </c>
      <c r="E7" s="5">
        <v>140</v>
      </c>
      <c r="G7" s="2">
        <v>45054</v>
      </c>
      <c r="H7" s="3" t="s">
        <v>328</v>
      </c>
      <c r="I7" s="3" t="s">
        <v>29</v>
      </c>
      <c r="J7" s="4">
        <v>170</v>
      </c>
      <c r="K7" s="5">
        <v>200</v>
      </c>
      <c r="M7" s="2">
        <v>45054</v>
      </c>
      <c r="N7" s="3" t="s">
        <v>329</v>
      </c>
      <c r="O7" s="3" t="s">
        <v>84</v>
      </c>
      <c r="P7" s="4">
        <v>140</v>
      </c>
      <c r="Q7" s="5">
        <v>140</v>
      </c>
      <c r="S7" s="2">
        <v>45054</v>
      </c>
      <c r="T7" s="3" t="s">
        <v>330</v>
      </c>
      <c r="U7" s="3" t="s">
        <v>303</v>
      </c>
      <c r="V7" s="4">
        <v>160</v>
      </c>
      <c r="W7" s="5">
        <v>200</v>
      </c>
    </row>
    <row r="8" spans="1:23" x14ac:dyDescent="0.25">
      <c r="A8" s="2">
        <v>45056</v>
      </c>
      <c r="B8" s="3" t="s">
        <v>107</v>
      </c>
      <c r="C8" s="3" t="s">
        <v>57</v>
      </c>
      <c r="D8" s="4">
        <v>100</v>
      </c>
      <c r="E8" s="5">
        <v>285</v>
      </c>
      <c r="G8" s="2">
        <v>45056</v>
      </c>
      <c r="H8" s="3" t="s">
        <v>328</v>
      </c>
      <c r="I8" s="3" t="s">
        <v>29</v>
      </c>
      <c r="J8" s="4">
        <v>160</v>
      </c>
      <c r="K8" s="5">
        <v>200</v>
      </c>
      <c r="M8" s="2">
        <v>45055</v>
      </c>
      <c r="N8" s="3" t="s">
        <v>154</v>
      </c>
      <c r="O8" s="3" t="s">
        <v>41</v>
      </c>
      <c r="P8" s="4">
        <v>150</v>
      </c>
      <c r="Q8" s="5">
        <v>150</v>
      </c>
      <c r="S8" s="2">
        <v>45055</v>
      </c>
      <c r="T8" s="3" t="s">
        <v>65</v>
      </c>
      <c r="U8" s="3" t="s">
        <v>45</v>
      </c>
      <c r="V8" s="4">
        <v>180</v>
      </c>
      <c r="W8" s="5">
        <v>180</v>
      </c>
    </row>
    <row r="9" spans="1:23" x14ac:dyDescent="0.25">
      <c r="A9" s="2">
        <v>45061</v>
      </c>
      <c r="B9" s="3" t="s">
        <v>28</v>
      </c>
      <c r="C9" s="3" t="s">
        <v>29</v>
      </c>
      <c r="D9" s="4">
        <v>170</v>
      </c>
      <c r="E9" s="5">
        <v>170</v>
      </c>
      <c r="G9" s="17">
        <v>45057</v>
      </c>
      <c r="H9" s="7" t="s">
        <v>336</v>
      </c>
      <c r="I9" s="7" t="s">
        <v>141</v>
      </c>
      <c r="J9" s="8">
        <v>100</v>
      </c>
      <c r="K9" s="9">
        <v>300</v>
      </c>
      <c r="M9" s="17">
        <v>45056</v>
      </c>
      <c r="N9" s="7" t="s">
        <v>329</v>
      </c>
      <c r="O9" s="7" t="s">
        <v>129</v>
      </c>
      <c r="P9" s="8">
        <v>150</v>
      </c>
      <c r="Q9" s="9">
        <v>150</v>
      </c>
      <c r="S9" s="17">
        <v>45057</v>
      </c>
      <c r="T9" s="7" t="s">
        <v>37</v>
      </c>
      <c r="U9" s="7" t="s">
        <v>333</v>
      </c>
      <c r="V9" s="8">
        <v>100</v>
      </c>
      <c r="W9" s="9">
        <v>380</v>
      </c>
    </row>
    <row r="10" spans="1:23" x14ac:dyDescent="0.25">
      <c r="A10" s="2">
        <v>45062</v>
      </c>
      <c r="B10" s="3" t="s">
        <v>28</v>
      </c>
      <c r="C10" s="3" t="s">
        <v>31</v>
      </c>
      <c r="D10" s="4">
        <v>170</v>
      </c>
      <c r="E10" s="5">
        <v>170</v>
      </c>
      <c r="G10" s="2">
        <v>45058</v>
      </c>
      <c r="H10" s="3" t="s">
        <v>65</v>
      </c>
      <c r="I10" s="3" t="s">
        <v>123</v>
      </c>
      <c r="J10" s="4">
        <v>100</v>
      </c>
      <c r="K10" s="5">
        <v>400</v>
      </c>
      <c r="M10" s="2">
        <v>45057</v>
      </c>
      <c r="N10" s="3" t="s">
        <v>28</v>
      </c>
      <c r="O10" s="3" t="s">
        <v>304</v>
      </c>
      <c r="P10" s="4">
        <v>190</v>
      </c>
      <c r="Q10" s="5">
        <v>190</v>
      </c>
      <c r="S10" s="2">
        <v>45058</v>
      </c>
      <c r="T10" s="3" t="s">
        <v>55</v>
      </c>
      <c r="U10" s="3" t="s">
        <v>337</v>
      </c>
      <c r="V10" s="4"/>
      <c r="W10" s="5">
        <v>200</v>
      </c>
    </row>
    <row r="11" spans="1:23" ht="14.25" customHeight="1" x14ac:dyDescent="0.25">
      <c r="A11" s="10">
        <v>45063</v>
      </c>
      <c r="B11" s="10" t="s">
        <v>344</v>
      </c>
      <c r="C11" s="10" t="s">
        <v>345</v>
      </c>
      <c r="D11" s="11">
        <v>130</v>
      </c>
      <c r="E11" s="12">
        <v>130</v>
      </c>
      <c r="G11" s="10">
        <v>45061</v>
      </c>
      <c r="H11" s="10" t="s">
        <v>338</v>
      </c>
      <c r="I11" s="10" t="s">
        <v>163</v>
      </c>
      <c r="J11" s="11">
        <v>100</v>
      </c>
      <c r="K11" s="12"/>
      <c r="M11" s="10">
        <v>45058</v>
      </c>
      <c r="N11" s="10" t="s">
        <v>52</v>
      </c>
      <c r="O11" s="10" t="s">
        <v>47</v>
      </c>
      <c r="P11" s="11">
        <v>70</v>
      </c>
      <c r="Q11" s="12">
        <v>75</v>
      </c>
      <c r="S11" s="10">
        <v>45061</v>
      </c>
      <c r="T11" s="10" t="s">
        <v>46</v>
      </c>
      <c r="U11" s="10" t="s">
        <v>303</v>
      </c>
      <c r="V11" s="11">
        <v>160</v>
      </c>
      <c r="W11" s="12">
        <v>200</v>
      </c>
    </row>
    <row r="12" spans="1:23" x14ac:dyDescent="0.25">
      <c r="A12" s="13">
        <v>45064</v>
      </c>
      <c r="B12" s="14" t="s">
        <v>38</v>
      </c>
      <c r="C12" s="14" t="s">
        <v>77</v>
      </c>
      <c r="D12" s="4">
        <v>100</v>
      </c>
      <c r="E12" s="5">
        <v>350</v>
      </c>
      <c r="G12" s="13">
        <v>45061</v>
      </c>
      <c r="H12" s="14" t="s">
        <v>65</v>
      </c>
      <c r="I12" s="14" t="s">
        <v>29</v>
      </c>
      <c r="J12" s="4">
        <v>140</v>
      </c>
      <c r="K12" s="5">
        <v>140</v>
      </c>
      <c r="M12" s="13">
        <v>45062</v>
      </c>
      <c r="N12" s="14" t="s">
        <v>139</v>
      </c>
      <c r="O12" s="14" t="s">
        <v>91</v>
      </c>
      <c r="P12" s="4">
        <v>130</v>
      </c>
      <c r="Q12" s="5">
        <v>130</v>
      </c>
      <c r="S12" s="13">
        <v>45062</v>
      </c>
      <c r="T12" s="14" t="s">
        <v>65</v>
      </c>
      <c r="U12" s="14" t="s">
        <v>279</v>
      </c>
      <c r="V12" s="4">
        <v>140</v>
      </c>
      <c r="W12" s="5">
        <v>140</v>
      </c>
    </row>
    <row r="13" spans="1:23" x14ac:dyDescent="0.25">
      <c r="A13" s="13">
        <v>45066</v>
      </c>
      <c r="B13" s="14" t="s">
        <v>38</v>
      </c>
      <c r="C13" s="14" t="s">
        <v>29</v>
      </c>
      <c r="D13" s="4">
        <v>150</v>
      </c>
      <c r="E13" s="5">
        <v>150</v>
      </c>
      <c r="G13" s="13">
        <v>45063</v>
      </c>
      <c r="H13" s="14" t="s">
        <v>38</v>
      </c>
      <c r="I13" s="14" t="s">
        <v>73</v>
      </c>
      <c r="J13" s="4">
        <v>100</v>
      </c>
      <c r="K13" s="5">
        <v>500</v>
      </c>
      <c r="M13" s="13">
        <v>45063</v>
      </c>
      <c r="N13" s="14" t="s">
        <v>43</v>
      </c>
      <c r="O13" s="14" t="s">
        <v>341</v>
      </c>
      <c r="P13" s="4">
        <v>100</v>
      </c>
      <c r="Q13" s="5">
        <v>285</v>
      </c>
      <c r="S13" s="13">
        <v>45063</v>
      </c>
      <c r="T13" s="14" t="s">
        <v>46</v>
      </c>
      <c r="U13" s="14" t="s">
        <v>303</v>
      </c>
      <c r="V13" s="4">
        <v>160</v>
      </c>
      <c r="W13" s="5">
        <v>200</v>
      </c>
    </row>
    <row r="14" spans="1:23" x14ac:dyDescent="0.25">
      <c r="A14" s="13">
        <v>45068</v>
      </c>
      <c r="B14" s="14" t="s">
        <v>62</v>
      </c>
      <c r="C14" s="14" t="s">
        <v>47</v>
      </c>
      <c r="D14" s="4">
        <v>150</v>
      </c>
      <c r="E14" s="5">
        <v>150</v>
      </c>
      <c r="G14" s="13">
        <v>45064</v>
      </c>
      <c r="H14" s="14" t="s">
        <v>170</v>
      </c>
      <c r="I14" s="14" t="s">
        <v>110</v>
      </c>
      <c r="J14" s="4">
        <v>100</v>
      </c>
      <c r="K14" s="5">
        <v>350</v>
      </c>
      <c r="M14" s="13">
        <v>45064</v>
      </c>
      <c r="N14" s="14" t="s">
        <v>74</v>
      </c>
      <c r="O14" s="14" t="s">
        <v>110</v>
      </c>
      <c r="P14" s="4">
        <v>100</v>
      </c>
      <c r="Q14" s="5">
        <v>285</v>
      </c>
      <c r="S14" s="13">
        <v>45065</v>
      </c>
      <c r="T14" s="14" t="s">
        <v>37</v>
      </c>
      <c r="U14" s="14" t="s">
        <v>51</v>
      </c>
      <c r="V14" s="4">
        <v>190</v>
      </c>
      <c r="W14" s="5">
        <v>190</v>
      </c>
    </row>
    <row r="15" spans="1:23" x14ac:dyDescent="0.25">
      <c r="A15" s="13">
        <v>45069</v>
      </c>
      <c r="B15" s="14" t="s">
        <v>28</v>
      </c>
      <c r="C15" s="14" t="s">
        <v>31</v>
      </c>
      <c r="D15" s="4">
        <v>170</v>
      </c>
      <c r="E15" s="5">
        <v>170</v>
      </c>
      <c r="G15" s="13">
        <v>45068</v>
      </c>
      <c r="H15" s="14" t="s">
        <v>38</v>
      </c>
      <c r="I15" s="14" t="s">
        <v>73</v>
      </c>
      <c r="J15" s="4">
        <v>100</v>
      </c>
      <c r="K15" s="5">
        <v>490</v>
      </c>
      <c r="M15" s="13">
        <v>45065</v>
      </c>
      <c r="N15" s="14" t="s">
        <v>329</v>
      </c>
      <c r="O15" s="14" t="s">
        <v>347</v>
      </c>
      <c r="P15" s="4">
        <v>145</v>
      </c>
      <c r="Q15" s="5">
        <v>150</v>
      </c>
      <c r="S15" s="13">
        <v>45065</v>
      </c>
      <c r="T15" s="14" t="s">
        <v>65</v>
      </c>
      <c r="U15" s="14" t="s">
        <v>51</v>
      </c>
      <c r="V15" s="4"/>
      <c r="W15" s="5">
        <v>170</v>
      </c>
    </row>
    <row r="16" spans="1:23" x14ac:dyDescent="0.25">
      <c r="A16" s="13">
        <v>45070</v>
      </c>
      <c r="B16" s="14" t="s">
        <v>353</v>
      </c>
      <c r="C16" s="14" t="s">
        <v>31</v>
      </c>
      <c r="D16" s="4">
        <v>140</v>
      </c>
      <c r="E16" s="5">
        <v>140</v>
      </c>
      <c r="G16" s="13">
        <v>45070</v>
      </c>
      <c r="H16" s="14" t="s">
        <v>33</v>
      </c>
      <c r="I16" s="14" t="s">
        <v>346</v>
      </c>
      <c r="J16" s="4">
        <v>100</v>
      </c>
      <c r="K16" s="5">
        <v>110</v>
      </c>
      <c r="M16" s="13">
        <v>45068</v>
      </c>
      <c r="N16" s="14" t="s">
        <v>28</v>
      </c>
      <c r="O16" s="14" t="s">
        <v>304</v>
      </c>
      <c r="P16" s="4">
        <v>190</v>
      </c>
      <c r="Q16" s="5">
        <v>190</v>
      </c>
      <c r="S16" s="13">
        <v>45066</v>
      </c>
      <c r="T16" s="14" t="s">
        <v>65</v>
      </c>
      <c r="U16" s="14" t="s">
        <v>279</v>
      </c>
      <c r="V16" s="4">
        <v>145</v>
      </c>
      <c r="W16" s="5">
        <v>145</v>
      </c>
    </row>
    <row r="17" spans="1:23" x14ac:dyDescent="0.25">
      <c r="A17" s="13">
        <v>45071</v>
      </c>
      <c r="B17" s="14" t="s">
        <v>28</v>
      </c>
      <c r="C17" s="14" t="s">
        <v>29</v>
      </c>
      <c r="D17" s="4">
        <v>170</v>
      </c>
      <c r="E17" s="5">
        <v>170</v>
      </c>
      <c r="G17" s="13">
        <v>45071</v>
      </c>
      <c r="H17" s="14" t="s">
        <v>28</v>
      </c>
      <c r="I17" s="14" t="s">
        <v>123</v>
      </c>
      <c r="J17" s="4">
        <v>100</v>
      </c>
      <c r="K17" s="5">
        <v>380</v>
      </c>
      <c r="M17" s="13">
        <v>45007</v>
      </c>
      <c r="N17" s="14" t="s">
        <v>329</v>
      </c>
      <c r="O17" s="14" t="s">
        <v>347</v>
      </c>
      <c r="P17" s="4">
        <v>145</v>
      </c>
      <c r="Q17" s="5">
        <v>145</v>
      </c>
      <c r="S17" s="13">
        <v>45069</v>
      </c>
      <c r="T17" s="14" t="s">
        <v>55</v>
      </c>
      <c r="U17" s="14" t="s">
        <v>31</v>
      </c>
      <c r="V17" s="4">
        <v>150</v>
      </c>
      <c r="W17" s="5">
        <v>150</v>
      </c>
    </row>
    <row r="18" spans="1:23" x14ac:dyDescent="0.25">
      <c r="A18" s="13">
        <v>45072</v>
      </c>
      <c r="B18" s="14" t="s">
        <v>28</v>
      </c>
      <c r="C18" s="14" t="s">
        <v>45</v>
      </c>
      <c r="D18" s="4">
        <v>190</v>
      </c>
      <c r="E18" s="5">
        <v>190</v>
      </c>
      <c r="G18" s="13">
        <v>45072</v>
      </c>
      <c r="H18" s="14" t="s">
        <v>328</v>
      </c>
      <c r="I18" s="14" t="s">
        <v>29</v>
      </c>
      <c r="J18" s="4"/>
      <c r="K18" s="5">
        <v>200</v>
      </c>
      <c r="M18" s="13">
        <v>45070</v>
      </c>
      <c r="N18" s="14" t="s">
        <v>58</v>
      </c>
      <c r="O18" s="14" t="s">
        <v>47</v>
      </c>
      <c r="P18" s="4">
        <v>170</v>
      </c>
      <c r="Q18" s="5">
        <v>170</v>
      </c>
      <c r="S18" s="13">
        <v>45070</v>
      </c>
      <c r="T18" s="14" t="s">
        <v>46</v>
      </c>
      <c r="U18" s="14" t="s">
        <v>303</v>
      </c>
      <c r="V18" s="4">
        <v>160</v>
      </c>
      <c r="W18" s="5">
        <v>200</v>
      </c>
    </row>
    <row r="19" spans="1:23" x14ac:dyDescent="0.25">
      <c r="A19" s="13">
        <v>45073</v>
      </c>
      <c r="B19" s="14" t="s">
        <v>28</v>
      </c>
      <c r="C19" s="14" t="s">
        <v>31</v>
      </c>
      <c r="D19" s="4">
        <v>170</v>
      </c>
      <c r="E19" s="5">
        <v>170</v>
      </c>
      <c r="G19" s="13">
        <v>45075</v>
      </c>
      <c r="H19" s="14" t="s">
        <v>328</v>
      </c>
      <c r="I19" s="14" t="s">
        <v>29</v>
      </c>
      <c r="J19" s="4">
        <v>170</v>
      </c>
      <c r="K19" s="5">
        <v>200</v>
      </c>
      <c r="M19" s="13">
        <v>45071</v>
      </c>
      <c r="N19" s="14" t="s">
        <v>28</v>
      </c>
      <c r="O19" s="14" t="s">
        <v>47</v>
      </c>
      <c r="P19" s="4">
        <v>170</v>
      </c>
      <c r="Q19" s="5">
        <v>170</v>
      </c>
      <c r="S19" s="13">
        <v>45071</v>
      </c>
      <c r="T19" s="14" t="s">
        <v>65</v>
      </c>
      <c r="U19" s="14" t="s">
        <v>45</v>
      </c>
      <c r="V19" s="4">
        <v>170</v>
      </c>
      <c r="W19" s="5">
        <v>170</v>
      </c>
    </row>
    <row r="20" spans="1:23" x14ac:dyDescent="0.25">
      <c r="A20" s="13">
        <v>45075</v>
      </c>
      <c r="B20" s="14" t="s">
        <v>107</v>
      </c>
      <c r="C20" s="14" t="s">
        <v>57</v>
      </c>
      <c r="D20" s="4">
        <v>100</v>
      </c>
      <c r="E20" s="5">
        <v>300</v>
      </c>
      <c r="G20" s="13">
        <v>45076</v>
      </c>
      <c r="H20" s="14" t="s">
        <v>336</v>
      </c>
      <c r="I20" s="14" t="s">
        <v>116</v>
      </c>
      <c r="J20" s="4">
        <v>100</v>
      </c>
      <c r="K20" s="5">
        <v>300</v>
      </c>
      <c r="M20" s="13">
        <v>45103</v>
      </c>
      <c r="N20" s="14" t="s">
        <v>28</v>
      </c>
      <c r="O20" s="14" t="s">
        <v>304</v>
      </c>
      <c r="P20" s="4">
        <v>190</v>
      </c>
      <c r="Q20" s="5">
        <v>190</v>
      </c>
      <c r="S20" s="13">
        <v>45072</v>
      </c>
      <c r="T20" s="14" t="s">
        <v>63</v>
      </c>
      <c r="U20" s="14" t="s">
        <v>299</v>
      </c>
      <c r="V20" s="4"/>
      <c r="W20" s="5">
        <v>150</v>
      </c>
    </row>
    <row r="21" spans="1:23" x14ac:dyDescent="0.25">
      <c r="A21" s="13">
        <v>45076</v>
      </c>
      <c r="B21" s="14" t="s">
        <v>62</v>
      </c>
      <c r="C21" s="14" t="s">
        <v>29</v>
      </c>
      <c r="D21" s="4">
        <v>150</v>
      </c>
      <c r="E21" s="5">
        <v>150</v>
      </c>
      <c r="G21" s="13">
        <v>45077</v>
      </c>
      <c r="H21" s="14" t="s">
        <v>328</v>
      </c>
      <c r="I21" s="14" t="s">
        <v>29</v>
      </c>
      <c r="J21" s="4">
        <v>160</v>
      </c>
      <c r="K21" s="5">
        <v>200</v>
      </c>
      <c r="M21" s="13">
        <v>45806</v>
      </c>
      <c r="N21" s="14" t="s">
        <v>28</v>
      </c>
      <c r="O21" s="14" t="s">
        <v>47</v>
      </c>
      <c r="P21" s="4">
        <v>160</v>
      </c>
      <c r="Q21" s="5">
        <v>170</v>
      </c>
      <c r="S21" s="13">
        <v>45075</v>
      </c>
      <c r="T21" s="14" t="s">
        <v>330</v>
      </c>
      <c r="U21" s="14" t="s">
        <v>303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>
        <v>45076</v>
      </c>
      <c r="N22" s="14" t="s">
        <v>329</v>
      </c>
      <c r="O22" s="14" t="s">
        <v>47</v>
      </c>
      <c r="P22" s="4">
        <v>150</v>
      </c>
      <c r="Q22" s="5">
        <v>150</v>
      </c>
      <c r="S22" s="13">
        <v>45076</v>
      </c>
      <c r="T22" s="14" t="s">
        <v>326</v>
      </c>
      <c r="U22" s="14" t="s">
        <v>364</v>
      </c>
      <c r="V22" s="4">
        <v>160</v>
      </c>
      <c r="W22" s="5">
        <v>160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45077</v>
      </c>
      <c r="T23" s="14" t="s">
        <v>46</v>
      </c>
      <c r="U23" s="14" t="s">
        <v>47</v>
      </c>
      <c r="V23" s="4">
        <v>160</v>
      </c>
      <c r="W23" s="5">
        <v>200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2500</v>
      </c>
      <c r="E27" s="16">
        <f>SUM(E4:E26)</f>
        <v>3365</v>
      </c>
      <c r="G27" s="46" t="s">
        <v>6</v>
      </c>
      <c r="H27" s="47"/>
      <c r="I27" s="48"/>
      <c r="J27" s="15">
        <f>SUM(J4:J26)</f>
        <v>1970</v>
      </c>
      <c r="K27" s="16">
        <f>SUM(K4:K26)</f>
        <v>4420</v>
      </c>
      <c r="M27" s="46" t="s">
        <v>6</v>
      </c>
      <c r="N27" s="47"/>
      <c r="O27" s="48"/>
      <c r="P27" s="15">
        <f>SUM(P4:P26)</f>
        <v>2690</v>
      </c>
      <c r="Q27" s="16">
        <f>SUM(Q4:Q26)</f>
        <v>3365</v>
      </c>
      <c r="S27" s="46" t="s">
        <v>6</v>
      </c>
      <c r="T27" s="47"/>
      <c r="U27" s="48"/>
      <c r="V27" s="15">
        <f>SUM(V4:V26)</f>
        <v>2465</v>
      </c>
      <c r="W27" s="16">
        <f>SUM(W4:W26)</f>
        <v>3870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4" x14ac:dyDescent="0.25">
      <c r="A33" s="2">
        <v>45047</v>
      </c>
      <c r="B33" s="3" t="s">
        <v>46</v>
      </c>
      <c r="C33" s="3" t="s">
        <v>29</v>
      </c>
      <c r="D33" s="4">
        <v>150</v>
      </c>
      <c r="E33" s="5">
        <v>150</v>
      </c>
      <c r="G33" s="2">
        <v>45047</v>
      </c>
      <c r="H33" s="3" t="s">
        <v>46</v>
      </c>
      <c r="I33" s="3" t="s">
        <v>29</v>
      </c>
      <c r="J33" s="4">
        <v>150</v>
      </c>
      <c r="K33" s="5">
        <v>150</v>
      </c>
      <c r="M33" s="2">
        <v>45047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45050</v>
      </c>
      <c r="T33" s="3" t="s">
        <v>28</v>
      </c>
      <c r="U33" s="3" t="s">
        <v>29</v>
      </c>
      <c r="V33" s="4">
        <v>170</v>
      </c>
      <c r="W33" s="5">
        <v>170</v>
      </c>
      <c r="X33" t="s">
        <v>316</v>
      </c>
    </row>
    <row r="34" spans="1:24" x14ac:dyDescent="0.25">
      <c r="A34" s="2">
        <v>45050</v>
      </c>
      <c r="B34" s="3" t="s">
        <v>28</v>
      </c>
      <c r="C34" s="3" t="s">
        <v>29</v>
      </c>
      <c r="D34" s="4">
        <v>170</v>
      </c>
      <c r="E34" s="5">
        <v>170</v>
      </c>
      <c r="G34" s="2">
        <v>45050</v>
      </c>
      <c r="H34" s="3" t="s">
        <v>41</v>
      </c>
      <c r="I34" s="3" t="s">
        <v>79</v>
      </c>
      <c r="J34" s="4">
        <v>150</v>
      </c>
      <c r="K34" s="5">
        <v>150</v>
      </c>
      <c r="M34" s="2">
        <v>45050</v>
      </c>
      <c r="N34" s="3" t="s">
        <v>107</v>
      </c>
      <c r="O34" s="3" t="s">
        <v>169</v>
      </c>
      <c r="P34" s="4">
        <v>100</v>
      </c>
      <c r="Q34" s="5">
        <v>330</v>
      </c>
      <c r="S34" s="2">
        <v>45052</v>
      </c>
      <c r="T34" s="3" t="s">
        <v>28</v>
      </c>
      <c r="U34" s="3" t="s">
        <v>317</v>
      </c>
      <c r="V34" s="4">
        <v>170</v>
      </c>
      <c r="W34" s="5">
        <v>170</v>
      </c>
    </row>
    <row r="35" spans="1:24" x14ac:dyDescent="0.25">
      <c r="A35" s="2">
        <v>45052</v>
      </c>
      <c r="B35" s="3" t="s">
        <v>50</v>
      </c>
      <c r="C35" s="3" t="s">
        <v>29</v>
      </c>
      <c r="D35" s="4"/>
      <c r="E35" s="5">
        <v>150</v>
      </c>
      <c r="G35" s="2"/>
      <c r="H35" s="3"/>
      <c r="I35" s="3"/>
      <c r="J35" s="4"/>
      <c r="K35" s="5"/>
      <c r="M35" s="2">
        <v>45054</v>
      </c>
      <c r="N35" s="3" t="s">
        <v>107</v>
      </c>
      <c r="O35" s="3" t="s">
        <v>116</v>
      </c>
      <c r="P35" s="4">
        <v>100</v>
      </c>
      <c r="Q35" s="5">
        <v>300</v>
      </c>
      <c r="S35" s="2">
        <v>45055</v>
      </c>
      <c r="T35" s="3" t="s">
        <v>326</v>
      </c>
      <c r="U35" s="3" t="s">
        <v>327</v>
      </c>
      <c r="V35" s="4">
        <v>150</v>
      </c>
      <c r="W35" s="5">
        <v>150</v>
      </c>
    </row>
    <row r="36" spans="1:24" x14ac:dyDescent="0.25">
      <c r="A36" s="17">
        <v>45054</v>
      </c>
      <c r="B36" s="3" t="s">
        <v>322</v>
      </c>
      <c r="C36" s="14" t="s">
        <v>65</v>
      </c>
      <c r="D36" s="4">
        <v>140</v>
      </c>
      <c r="E36" s="5">
        <v>140</v>
      </c>
      <c r="G36" s="2">
        <v>45052</v>
      </c>
      <c r="H36" s="3" t="s">
        <v>321</v>
      </c>
      <c r="I36" s="3" t="s">
        <v>45</v>
      </c>
      <c r="J36" s="4">
        <v>200</v>
      </c>
      <c r="K36" s="5">
        <v>210</v>
      </c>
      <c r="M36" s="2">
        <v>45056</v>
      </c>
      <c r="N36" s="3" t="s">
        <v>58</v>
      </c>
      <c r="O36" s="3" t="s">
        <v>73</v>
      </c>
      <c r="P36" s="4">
        <v>100</v>
      </c>
      <c r="Q36" s="5">
        <v>500</v>
      </c>
      <c r="S36" s="2">
        <v>45056</v>
      </c>
      <c r="T36" s="3" t="s">
        <v>52</v>
      </c>
      <c r="U36" s="3" t="s">
        <v>29</v>
      </c>
      <c r="V36" s="4">
        <v>70</v>
      </c>
      <c r="W36" s="5">
        <v>75</v>
      </c>
    </row>
    <row r="37" spans="1:24" x14ac:dyDescent="0.25">
      <c r="A37" s="17">
        <v>45056</v>
      </c>
      <c r="B37" s="3" t="s">
        <v>69</v>
      </c>
      <c r="C37" s="14" t="s">
        <v>29</v>
      </c>
      <c r="D37" s="4">
        <v>70</v>
      </c>
      <c r="E37" s="5">
        <v>75</v>
      </c>
      <c r="G37" s="17">
        <v>45054</v>
      </c>
      <c r="H37" s="3" t="s">
        <v>41</v>
      </c>
      <c r="I37" s="3" t="s">
        <v>84</v>
      </c>
      <c r="J37" s="4">
        <v>140</v>
      </c>
      <c r="K37" s="5">
        <v>140</v>
      </c>
      <c r="M37" s="2">
        <v>45057</v>
      </c>
      <c r="N37" s="3" t="s">
        <v>76</v>
      </c>
      <c r="O37" s="3" t="s">
        <v>163</v>
      </c>
      <c r="P37" s="4">
        <v>100</v>
      </c>
      <c r="Q37" s="5">
        <v>110</v>
      </c>
      <c r="S37" s="2">
        <v>45057</v>
      </c>
      <c r="T37" s="3" t="s">
        <v>28</v>
      </c>
      <c r="U37" s="3" t="s">
        <v>29</v>
      </c>
      <c r="V37" s="4">
        <v>170</v>
      </c>
      <c r="W37" s="5">
        <v>170</v>
      </c>
    </row>
    <row r="38" spans="1:24" x14ac:dyDescent="0.25">
      <c r="A38" s="6">
        <v>45057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45055</v>
      </c>
      <c r="H38" s="7" t="s">
        <v>40</v>
      </c>
      <c r="I38" s="7" t="s">
        <v>331</v>
      </c>
      <c r="J38" s="8">
        <v>70</v>
      </c>
      <c r="K38" s="9">
        <v>70</v>
      </c>
      <c r="M38" s="17">
        <v>45061</v>
      </c>
      <c r="N38" s="7" t="s">
        <v>340</v>
      </c>
      <c r="O38" s="7" t="s">
        <v>339</v>
      </c>
      <c r="P38" s="8">
        <v>100</v>
      </c>
      <c r="Q38" s="9">
        <v>285</v>
      </c>
      <c r="S38" s="17">
        <v>45058</v>
      </c>
      <c r="T38" s="7" t="s">
        <v>320</v>
      </c>
      <c r="U38" s="7" t="s">
        <v>29</v>
      </c>
      <c r="V38" s="8">
        <v>130</v>
      </c>
      <c r="W38" s="9">
        <v>120</v>
      </c>
    </row>
    <row r="39" spans="1:24" x14ac:dyDescent="0.25">
      <c r="A39" s="2">
        <v>45058</v>
      </c>
      <c r="B39" s="3" t="s">
        <v>50</v>
      </c>
      <c r="C39" s="3" t="s">
        <v>31</v>
      </c>
      <c r="D39" s="4">
        <v>170</v>
      </c>
      <c r="E39" s="5">
        <v>170</v>
      </c>
      <c r="G39" s="2">
        <v>45056</v>
      </c>
      <c r="H39" s="3" t="s">
        <v>69</v>
      </c>
      <c r="I39" s="3" t="s">
        <v>29</v>
      </c>
      <c r="J39" s="4">
        <v>70</v>
      </c>
      <c r="K39" s="5">
        <v>75</v>
      </c>
      <c r="M39" s="2">
        <v>45063</v>
      </c>
      <c r="N39" s="3" t="s">
        <v>107</v>
      </c>
      <c r="O39" s="3" t="s">
        <v>138</v>
      </c>
      <c r="P39" s="4">
        <v>100</v>
      </c>
      <c r="Q39" s="5">
        <v>310</v>
      </c>
      <c r="S39" s="10">
        <v>45061</v>
      </c>
      <c r="T39" s="10" t="s">
        <v>28</v>
      </c>
      <c r="U39" s="10" t="s">
        <v>29</v>
      </c>
      <c r="V39" s="11">
        <v>170</v>
      </c>
      <c r="W39" s="12">
        <v>170</v>
      </c>
    </row>
    <row r="40" spans="1:24" x14ac:dyDescent="0.25">
      <c r="A40" s="10">
        <v>45062</v>
      </c>
      <c r="B40" s="10" t="s">
        <v>342</v>
      </c>
      <c r="C40" s="10" t="s">
        <v>279</v>
      </c>
      <c r="D40" s="11">
        <v>140</v>
      </c>
      <c r="E40" s="12">
        <v>140</v>
      </c>
      <c r="G40" s="10">
        <v>45057</v>
      </c>
      <c r="H40" s="10" t="s">
        <v>322</v>
      </c>
      <c r="I40" s="10" t="s">
        <v>331</v>
      </c>
      <c r="J40" s="11">
        <v>140</v>
      </c>
      <c r="K40" s="12"/>
      <c r="M40" s="10">
        <v>45064</v>
      </c>
      <c r="N40" s="10" t="s">
        <v>28</v>
      </c>
      <c r="O40" s="10" t="s">
        <v>51</v>
      </c>
      <c r="P40" s="11">
        <v>190</v>
      </c>
      <c r="Q40" s="12">
        <v>190</v>
      </c>
      <c r="S40" s="10">
        <v>45063</v>
      </c>
      <c r="T40" s="10" t="s">
        <v>52</v>
      </c>
      <c r="U40" s="10" t="s">
        <v>29</v>
      </c>
      <c r="V40" s="11">
        <v>70</v>
      </c>
      <c r="W40" s="12">
        <v>75</v>
      </c>
    </row>
    <row r="41" spans="1:24" x14ac:dyDescent="0.25">
      <c r="A41" s="13">
        <v>45063</v>
      </c>
      <c r="B41" s="14" t="s">
        <v>65</v>
      </c>
      <c r="C41" s="14" t="s">
        <v>29</v>
      </c>
      <c r="D41" s="4">
        <v>140</v>
      </c>
      <c r="E41" s="5">
        <v>140</v>
      </c>
      <c r="G41" s="13">
        <v>45057</v>
      </c>
      <c r="H41" s="14" t="s">
        <v>74</v>
      </c>
      <c r="I41" s="14" t="s">
        <v>141</v>
      </c>
      <c r="J41" s="4">
        <v>100</v>
      </c>
      <c r="K41" s="5">
        <v>285</v>
      </c>
      <c r="M41" s="13">
        <v>45068</v>
      </c>
      <c r="N41" s="14" t="s">
        <v>28</v>
      </c>
      <c r="O41" s="14" t="s">
        <v>29</v>
      </c>
      <c r="P41" s="4">
        <v>170</v>
      </c>
      <c r="Q41" s="5">
        <v>190</v>
      </c>
      <c r="S41" s="13">
        <v>45064</v>
      </c>
      <c r="T41" s="14" t="s">
        <v>28</v>
      </c>
      <c r="U41" s="14" t="s">
        <v>29</v>
      </c>
      <c r="V41" s="4">
        <v>170</v>
      </c>
      <c r="W41" s="5">
        <v>170</v>
      </c>
    </row>
    <row r="42" spans="1:24" x14ac:dyDescent="0.25">
      <c r="A42" s="13">
        <v>45064</v>
      </c>
      <c r="B42" s="14" t="s">
        <v>43</v>
      </c>
      <c r="C42" s="14" t="s">
        <v>110</v>
      </c>
      <c r="D42" s="4">
        <v>100</v>
      </c>
      <c r="E42" s="5">
        <v>285</v>
      </c>
      <c r="G42" s="13">
        <v>45061</v>
      </c>
      <c r="H42" s="14" t="s">
        <v>69</v>
      </c>
      <c r="I42" s="14" t="s">
        <v>29</v>
      </c>
      <c r="J42" s="4">
        <v>70</v>
      </c>
      <c r="K42" s="5">
        <v>70</v>
      </c>
      <c r="M42" s="13">
        <v>45069</v>
      </c>
      <c r="N42" s="14" t="s">
        <v>58</v>
      </c>
      <c r="O42" s="14" t="s">
        <v>51</v>
      </c>
      <c r="P42" s="4">
        <v>180</v>
      </c>
      <c r="Q42" s="5">
        <v>180</v>
      </c>
      <c r="S42" s="13">
        <v>45065</v>
      </c>
      <c r="T42" s="14" t="s">
        <v>28</v>
      </c>
      <c r="U42" s="14" t="s">
        <v>48</v>
      </c>
      <c r="V42" s="4">
        <v>190</v>
      </c>
      <c r="W42" s="5">
        <v>190</v>
      </c>
    </row>
    <row r="43" spans="1:24" x14ac:dyDescent="0.25">
      <c r="A43" s="13">
        <v>45065</v>
      </c>
      <c r="B43" s="14" t="s">
        <v>65</v>
      </c>
      <c r="C43" s="14" t="s">
        <v>349</v>
      </c>
      <c r="D43" s="4">
        <v>170</v>
      </c>
      <c r="E43" s="5">
        <v>170</v>
      </c>
      <c r="G43" s="13">
        <v>45063</v>
      </c>
      <c r="H43" s="14" t="s">
        <v>46</v>
      </c>
      <c r="I43" s="14" t="s">
        <v>29</v>
      </c>
      <c r="J43" s="4">
        <v>150</v>
      </c>
      <c r="K43" s="5">
        <v>150</v>
      </c>
      <c r="M43" s="13">
        <v>45070</v>
      </c>
      <c r="N43" s="14" t="s">
        <v>58</v>
      </c>
      <c r="O43" s="14" t="s">
        <v>354</v>
      </c>
      <c r="P43" s="4">
        <v>100</v>
      </c>
      <c r="Q43" s="5">
        <v>500</v>
      </c>
      <c r="S43" s="13">
        <v>45066</v>
      </c>
      <c r="T43" s="14" t="s">
        <v>348</v>
      </c>
      <c r="U43" s="14" t="s">
        <v>29</v>
      </c>
      <c r="V43" s="4">
        <v>120</v>
      </c>
      <c r="W43" s="5">
        <v>120</v>
      </c>
    </row>
    <row r="44" spans="1:24" x14ac:dyDescent="0.25">
      <c r="A44" s="13">
        <v>45066</v>
      </c>
      <c r="B44" s="14" t="s">
        <v>65</v>
      </c>
      <c r="C44" s="14" t="s">
        <v>279</v>
      </c>
      <c r="D44" s="4">
        <v>150</v>
      </c>
      <c r="E44" s="5">
        <v>150</v>
      </c>
      <c r="G44" s="13">
        <v>45064</v>
      </c>
      <c r="H44" s="14" t="s">
        <v>92</v>
      </c>
      <c r="I44" s="14" t="s">
        <v>29</v>
      </c>
      <c r="J44" s="4">
        <v>120</v>
      </c>
      <c r="K44" s="5">
        <v>120</v>
      </c>
      <c r="M44" s="13">
        <v>45071</v>
      </c>
      <c r="N44" s="14" t="s">
        <v>355</v>
      </c>
      <c r="O44" s="14" t="s">
        <v>356</v>
      </c>
      <c r="P44" s="4">
        <v>100</v>
      </c>
      <c r="Q44" s="5">
        <v>150</v>
      </c>
      <c r="S44" s="13">
        <v>45069</v>
      </c>
      <c r="T44" s="14" t="s">
        <v>58</v>
      </c>
      <c r="U44" s="14" t="s">
        <v>48</v>
      </c>
      <c r="V44" s="4">
        <v>180</v>
      </c>
      <c r="W44" s="5">
        <v>180</v>
      </c>
    </row>
    <row r="45" spans="1:24" x14ac:dyDescent="0.25">
      <c r="A45" s="13">
        <v>45068</v>
      </c>
      <c r="B45" s="14" t="s">
        <v>65</v>
      </c>
      <c r="C45" s="14" t="s">
        <v>29</v>
      </c>
      <c r="D45" s="4">
        <v>145</v>
      </c>
      <c r="E45" s="5">
        <v>145</v>
      </c>
      <c r="G45" s="13">
        <v>45065</v>
      </c>
      <c r="H45" s="14" t="s">
        <v>41</v>
      </c>
      <c r="I45" s="14" t="s">
        <v>29</v>
      </c>
      <c r="J45" s="4"/>
      <c r="K45" s="5">
        <v>200</v>
      </c>
      <c r="M45" s="13">
        <v>45072</v>
      </c>
      <c r="N45" s="14" t="s">
        <v>58</v>
      </c>
      <c r="O45" s="14" t="s">
        <v>29</v>
      </c>
      <c r="P45" s="4">
        <v>150</v>
      </c>
      <c r="Q45" s="5">
        <v>150</v>
      </c>
      <c r="S45" s="13">
        <v>45070</v>
      </c>
      <c r="T45" s="14" t="s">
        <v>69</v>
      </c>
      <c r="U45" s="14" t="s">
        <v>29</v>
      </c>
      <c r="V45" s="4">
        <v>75</v>
      </c>
      <c r="W45" s="5">
        <v>75</v>
      </c>
    </row>
    <row r="46" spans="1:24" x14ac:dyDescent="0.25">
      <c r="A46" s="13">
        <v>45071</v>
      </c>
      <c r="B46" s="14" t="s">
        <v>358</v>
      </c>
      <c r="C46" s="14" t="s">
        <v>29</v>
      </c>
      <c r="D46" s="4">
        <v>140</v>
      </c>
      <c r="E46" s="5">
        <v>140</v>
      </c>
      <c r="G46" s="13">
        <v>45066</v>
      </c>
      <c r="H46" s="14" t="s">
        <v>60</v>
      </c>
      <c r="I46" s="14" t="s">
        <v>29</v>
      </c>
      <c r="J46" s="4">
        <v>170</v>
      </c>
      <c r="K46" s="5">
        <v>170</v>
      </c>
      <c r="M46" s="13">
        <v>45075</v>
      </c>
      <c r="N46" s="14" t="s">
        <v>107</v>
      </c>
      <c r="O46" s="14" t="s">
        <v>169</v>
      </c>
      <c r="P46" s="4">
        <v>100</v>
      </c>
      <c r="Q46" s="5">
        <v>300</v>
      </c>
      <c r="S46" s="13">
        <v>45071</v>
      </c>
      <c r="T46" s="14" t="s">
        <v>58</v>
      </c>
      <c r="U46" s="14" t="s">
        <v>317</v>
      </c>
      <c r="V46" s="4">
        <v>160</v>
      </c>
      <c r="W46" s="5">
        <v>160</v>
      </c>
    </row>
    <row r="47" spans="1:24" x14ac:dyDescent="0.25">
      <c r="A47" s="13">
        <v>45072</v>
      </c>
      <c r="B47" s="14" t="s">
        <v>50</v>
      </c>
      <c r="C47" s="14" t="s">
        <v>349</v>
      </c>
      <c r="D47" s="4"/>
      <c r="E47" s="5">
        <v>200</v>
      </c>
      <c r="G47" s="13">
        <v>45069</v>
      </c>
      <c r="H47" s="14" t="s">
        <v>46</v>
      </c>
      <c r="I47" s="14" t="s">
        <v>89</v>
      </c>
      <c r="J47" s="4">
        <v>150</v>
      </c>
      <c r="K47" s="5">
        <v>150</v>
      </c>
      <c r="M47" s="13">
        <v>45077</v>
      </c>
      <c r="N47" s="14" t="s">
        <v>58</v>
      </c>
      <c r="O47" s="14" t="s">
        <v>29</v>
      </c>
      <c r="P47" s="4">
        <v>150</v>
      </c>
      <c r="Q47" s="5">
        <v>150</v>
      </c>
      <c r="S47" s="13">
        <v>45072</v>
      </c>
      <c r="T47" s="14" t="s">
        <v>58</v>
      </c>
      <c r="U47" s="14" t="s">
        <v>362</v>
      </c>
      <c r="V47" s="4">
        <v>160</v>
      </c>
      <c r="W47" s="5">
        <v>160</v>
      </c>
    </row>
    <row r="48" spans="1:24" x14ac:dyDescent="0.25">
      <c r="A48" s="13">
        <v>45075</v>
      </c>
      <c r="B48" s="14" t="s">
        <v>65</v>
      </c>
      <c r="C48" s="14" t="s">
        <v>29</v>
      </c>
      <c r="D48" s="4">
        <v>150</v>
      </c>
      <c r="E48" s="5">
        <v>150</v>
      </c>
      <c r="G48" s="13">
        <v>45070</v>
      </c>
      <c r="H48" s="14" t="s">
        <v>60</v>
      </c>
      <c r="I48" s="14" t="s">
        <v>29</v>
      </c>
      <c r="J48" s="4">
        <v>150</v>
      </c>
      <c r="K48" s="5"/>
      <c r="M48" s="13"/>
      <c r="N48" s="14"/>
      <c r="O48" s="14"/>
      <c r="P48" s="4"/>
      <c r="Q48" s="5"/>
      <c r="S48" s="13">
        <v>45075</v>
      </c>
      <c r="T48" s="14" t="s">
        <v>28</v>
      </c>
      <c r="U48" s="14" t="s">
        <v>29</v>
      </c>
      <c r="V48" s="4">
        <v>170</v>
      </c>
      <c r="W48" s="5">
        <v>170</v>
      </c>
    </row>
    <row r="49" spans="1:23" x14ac:dyDescent="0.25">
      <c r="A49" s="13">
        <v>45076</v>
      </c>
      <c r="B49" s="14" t="s">
        <v>363</v>
      </c>
      <c r="C49" s="14" t="s">
        <v>364</v>
      </c>
      <c r="D49" s="4">
        <v>180</v>
      </c>
      <c r="E49" s="5">
        <v>180</v>
      </c>
      <c r="G49" s="13">
        <v>45071</v>
      </c>
      <c r="H49" s="14" t="s">
        <v>357</v>
      </c>
      <c r="I49" s="14" t="s">
        <v>29</v>
      </c>
      <c r="J49" s="4">
        <v>140</v>
      </c>
      <c r="K49" s="5">
        <v>140</v>
      </c>
      <c r="M49" s="13"/>
      <c r="N49" s="14"/>
      <c r="O49" s="14"/>
      <c r="P49" s="4"/>
      <c r="Q49" s="5"/>
      <c r="S49" s="13">
        <v>45076</v>
      </c>
      <c r="T49" s="14" t="s">
        <v>365</v>
      </c>
      <c r="U49" s="14" t="s">
        <v>29</v>
      </c>
      <c r="V49" s="4">
        <v>140</v>
      </c>
      <c r="W49" s="5">
        <v>140</v>
      </c>
    </row>
    <row r="50" spans="1:23" x14ac:dyDescent="0.25">
      <c r="A50" s="13">
        <v>45077</v>
      </c>
      <c r="B50" s="14" t="s">
        <v>65</v>
      </c>
      <c r="C50" s="14" t="s">
        <v>29</v>
      </c>
      <c r="D50" s="4">
        <v>140</v>
      </c>
      <c r="E50" s="5">
        <v>145</v>
      </c>
      <c r="G50" s="13">
        <v>45075</v>
      </c>
      <c r="H50" s="14" t="s">
        <v>46</v>
      </c>
      <c r="I50" s="14" t="s">
        <v>29</v>
      </c>
      <c r="J50" s="4">
        <v>150</v>
      </c>
      <c r="K50" s="5">
        <v>150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45076</v>
      </c>
      <c r="H51" s="14" t="s">
        <v>41</v>
      </c>
      <c r="I51" s="14" t="s">
        <v>29</v>
      </c>
      <c r="J51" s="4">
        <v>140</v>
      </c>
      <c r="K51" s="5">
        <v>140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2325</v>
      </c>
      <c r="E56" s="16">
        <f>SUM(E33:E55)</f>
        <v>2870</v>
      </c>
      <c r="G56" s="46" t="s">
        <v>6</v>
      </c>
      <c r="H56" s="47"/>
      <c r="I56" s="48"/>
      <c r="J56" s="15">
        <f>SUM(J33:J55)</f>
        <v>2260</v>
      </c>
      <c r="K56" s="16">
        <f>SUM(K33:K55)</f>
        <v>2370</v>
      </c>
      <c r="M56" s="46" t="s">
        <v>6</v>
      </c>
      <c r="N56" s="47"/>
      <c r="O56" s="48"/>
      <c r="P56" s="15">
        <f>SUM(P33:P55)</f>
        <v>1910</v>
      </c>
      <c r="Q56" s="16">
        <f>SUM(Q33:Q55)</f>
        <v>3815</v>
      </c>
      <c r="S56" s="46" t="s">
        <v>6</v>
      </c>
      <c r="T56" s="47"/>
      <c r="U56" s="48"/>
      <c r="V56" s="15">
        <f>SUM(V33:V55)</f>
        <v>2465</v>
      </c>
      <c r="W56" s="16">
        <f>SUM(W33:W55)</f>
        <v>2465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44958</v>
      </c>
      <c r="B64" s="3" t="s">
        <v>323</v>
      </c>
      <c r="C64" s="3" t="s">
        <v>31</v>
      </c>
      <c r="D64" s="4">
        <v>150</v>
      </c>
      <c r="E64" s="5">
        <v>150</v>
      </c>
      <c r="G64" s="2">
        <v>45050</v>
      </c>
      <c r="H64" s="3" t="s">
        <v>28</v>
      </c>
      <c r="I64" s="3" t="s">
        <v>77</v>
      </c>
      <c r="J64" s="4">
        <v>100</v>
      </c>
      <c r="K64" s="5">
        <v>380</v>
      </c>
      <c r="M64" s="2">
        <v>45048</v>
      </c>
      <c r="N64" s="3" t="s">
        <v>55</v>
      </c>
      <c r="O64" s="3" t="s">
        <v>31</v>
      </c>
      <c r="P64" s="4">
        <v>150</v>
      </c>
      <c r="Q64" s="5">
        <v>150</v>
      </c>
      <c r="S64" s="2">
        <v>45049</v>
      </c>
      <c r="T64" s="3" t="s">
        <v>302</v>
      </c>
      <c r="U64" s="3" t="s">
        <v>65</v>
      </c>
      <c r="V64" s="4">
        <v>150</v>
      </c>
      <c r="W64" s="5">
        <v>150</v>
      </c>
    </row>
    <row r="65" spans="1:23" x14ac:dyDescent="0.25">
      <c r="A65" s="2">
        <v>45050</v>
      </c>
      <c r="B65" s="3" t="s">
        <v>28</v>
      </c>
      <c r="C65" s="3" t="s">
        <v>77</v>
      </c>
      <c r="D65" s="4">
        <v>100</v>
      </c>
      <c r="E65" s="5">
        <v>380</v>
      </c>
      <c r="G65" s="2">
        <v>45051</v>
      </c>
      <c r="H65" s="3" t="s">
        <v>63</v>
      </c>
      <c r="I65" s="3" t="s">
        <v>29</v>
      </c>
      <c r="J65" s="4">
        <v>150</v>
      </c>
      <c r="K65" s="5">
        <v>150</v>
      </c>
      <c r="M65" s="2">
        <v>45050</v>
      </c>
      <c r="N65" s="3" t="s">
        <v>30</v>
      </c>
      <c r="O65" s="3" t="s">
        <v>29</v>
      </c>
      <c r="P65" s="4">
        <v>170</v>
      </c>
      <c r="Q65" s="5">
        <v>170</v>
      </c>
      <c r="S65" s="2">
        <v>45051</v>
      </c>
      <c r="T65" s="3" t="s">
        <v>318</v>
      </c>
      <c r="U65" s="3" t="s">
        <v>319</v>
      </c>
      <c r="V65" s="4">
        <v>120</v>
      </c>
      <c r="W65" s="5">
        <v>120</v>
      </c>
    </row>
    <row r="66" spans="1:23" x14ac:dyDescent="0.25">
      <c r="A66" s="2">
        <v>45051</v>
      </c>
      <c r="B66" s="3" t="s">
        <v>38</v>
      </c>
      <c r="C66" s="3" t="s">
        <v>48</v>
      </c>
      <c r="D66" s="4"/>
      <c r="E66" s="5">
        <v>210</v>
      </c>
      <c r="G66" s="2">
        <v>45052</v>
      </c>
      <c r="H66" s="3" t="s">
        <v>320</v>
      </c>
      <c r="I66" s="3" t="s">
        <v>29</v>
      </c>
      <c r="J66" s="4">
        <v>120</v>
      </c>
      <c r="K66" s="5">
        <v>120</v>
      </c>
      <c r="M66" s="2">
        <v>45021</v>
      </c>
      <c r="N66" s="3" t="s">
        <v>50</v>
      </c>
      <c r="O66" s="3" t="s">
        <v>45</v>
      </c>
      <c r="P66" s="4"/>
      <c r="Q66" s="5">
        <v>180</v>
      </c>
      <c r="S66" s="2">
        <v>45054</v>
      </c>
      <c r="T66" s="3" t="s">
        <v>302</v>
      </c>
      <c r="U66" s="3" t="s">
        <v>295</v>
      </c>
      <c r="V66" s="4">
        <v>170</v>
      </c>
      <c r="W66" s="5">
        <v>170</v>
      </c>
    </row>
    <row r="67" spans="1:23" x14ac:dyDescent="0.25">
      <c r="A67" s="2">
        <v>45052</v>
      </c>
      <c r="B67" s="3" t="s">
        <v>38</v>
      </c>
      <c r="C67" s="3" t="s">
        <v>67</v>
      </c>
      <c r="D67" s="4">
        <v>170</v>
      </c>
      <c r="E67" s="5">
        <v>170</v>
      </c>
      <c r="G67" s="2">
        <v>45054</v>
      </c>
      <c r="H67" s="3" t="s">
        <v>324</v>
      </c>
      <c r="I67" s="3" t="s">
        <v>325</v>
      </c>
      <c r="J67" s="4">
        <v>100</v>
      </c>
      <c r="K67" s="5">
        <v>630</v>
      </c>
      <c r="M67" s="2">
        <v>45054</v>
      </c>
      <c r="N67" s="3" t="s">
        <v>55</v>
      </c>
      <c r="O67" s="3" t="s">
        <v>29</v>
      </c>
      <c r="P67" s="4">
        <v>160</v>
      </c>
      <c r="Q67" s="5">
        <v>200</v>
      </c>
      <c r="S67" s="2">
        <v>45055</v>
      </c>
      <c r="T67" s="3" t="s">
        <v>331</v>
      </c>
      <c r="U67" s="3" t="s">
        <v>29</v>
      </c>
      <c r="V67" s="4">
        <v>150</v>
      </c>
      <c r="W67" s="5">
        <v>150</v>
      </c>
    </row>
    <row r="68" spans="1:23" x14ac:dyDescent="0.25">
      <c r="A68" s="2">
        <v>45054</v>
      </c>
      <c r="B68" s="3" t="s">
        <v>121</v>
      </c>
      <c r="C68" s="3" t="s">
        <v>163</v>
      </c>
      <c r="D68" s="4">
        <v>150</v>
      </c>
      <c r="E68" s="5">
        <v>150</v>
      </c>
      <c r="G68" s="2">
        <v>45057</v>
      </c>
      <c r="H68" s="3" t="s">
        <v>38</v>
      </c>
      <c r="I68" s="3" t="s">
        <v>77</v>
      </c>
      <c r="J68" s="4">
        <v>100</v>
      </c>
      <c r="K68" s="5">
        <v>300</v>
      </c>
      <c r="M68" s="2">
        <v>45056</v>
      </c>
      <c r="N68" s="3" t="s">
        <v>55</v>
      </c>
      <c r="O68" s="3" t="s">
        <v>29</v>
      </c>
      <c r="P68" s="4">
        <v>160</v>
      </c>
      <c r="Q68" s="5">
        <v>200</v>
      </c>
      <c r="S68" s="2">
        <v>45056</v>
      </c>
      <c r="T68" s="3" t="s">
        <v>65</v>
      </c>
      <c r="U68" s="3" t="s">
        <v>332</v>
      </c>
      <c r="V68" s="4">
        <v>100</v>
      </c>
      <c r="W68" s="5">
        <v>550</v>
      </c>
    </row>
    <row r="69" spans="1:23" x14ac:dyDescent="0.25">
      <c r="A69" s="6">
        <v>45055</v>
      </c>
      <c r="B69" s="7" t="s">
        <v>28</v>
      </c>
      <c r="C69" s="7" t="s">
        <v>89</v>
      </c>
      <c r="D69" s="8">
        <v>170</v>
      </c>
      <c r="E69" s="9">
        <v>170</v>
      </c>
      <c r="G69" s="17">
        <v>45058</v>
      </c>
      <c r="H69" s="7" t="s">
        <v>62</v>
      </c>
      <c r="I69" s="7" t="s">
        <v>72</v>
      </c>
      <c r="J69" s="8">
        <v>150</v>
      </c>
      <c r="K69" s="9">
        <v>150</v>
      </c>
      <c r="M69" s="17">
        <v>45057</v>
      </c>
      <c r="N69" s="7" t="s">
        <v>334</v>
      </c>
      <c r="O69" s="7" t="s">
        <v>335</v>
      </c>
      <c r="P69" s="8">
        <v>150</v>
      </c>
      <c r="Q69" s="9">
        <v>150</v>
      </c>
      <c r="S69" s="17">
        <v>45061</v>
      </c>
      <c r="T69" s="7" t="s">
        <v>62</v>
      </c>
      <c r="U69" s="7" t="s">
        <v>72</v>
      </c>
      <c r="V69" s="8">
        <v>140</v>
      </c>
      <c r="W69" s="9">
        <v>140</v>
      </c>
    </row>
    <row r="70" spans="1:23" x14ac:dyDescent="0.25">
      <c r="A70" s="2">
        <v>45056</v>
      </c>
      <c r="B70" s="3" t="s">
        <v>69</v>
      </c>
      <c r="C70" s="3" t="s">
        <v>67</v>
      </c>
      <c r="D70" s="4">
        <v>70</v>
      </c>
      <c r="E70" s="5">
        <v>75</v>
      </c>
      <c r="G70" s="2">
        <v>45062</v>
      </c>
      <c r="H70" s="3" t="s">
        <v>62</v>
      </c>
      <c r="I70" s="3" t="s">
        <v>51</v>
      </c>
      <c r="J70" s="4">
        <v>100</v>
      </c>
      <c r="K70" s="5">
        <v>550</v>
      </c>
      <c r="M70" s="2">
        <v>45058</v>
      </c>
      <c r="N70" s="3" t="s">
        <v>50</v>
      </c>
      <c r="O70" s="3" t="s">
        <v>48</v>
      </c>
      <c r="P70" s="4"/>
      <c r="Q70" s="5">
        <v>180</v>
      </c>
      <c r="S70" s="2">
        <v>45062</v>
      </c>
      <c r="T70" s="3" t="s">
        <v>65</v>
      </c>
      <c r="U70" s="3" t="s">
        <v>343</v>
      </c>
      <c r="V70" s="4">
        <v>100</v>
      </c>
      <c r="W70" s="5">
        <v>550</v>
      </c>
    </row>
    <row r="71" spans="1:23" x14ac:dyDescent="0.25">
      <c r="A71" s="10">
        <v>45057</v>
      </c>
      <c r="B71" s="10" t="s">
        <v>28</v>
      </c>
      <c r="C71" s="10" t="s">
        <v>67</v>
      </c>
      <c r="D71" s="11">
        <v>170</v>
      </c>
      <c r="E71" s="12">
        <v>170</v>
      </c>
      <c r="G71" s="10">
        <v>45063</v>
      </c>
      <c r="H71" s="10" t="s">
        <v>261</v>
      </c>
      <c r="I71" s="10" t="s">
        <v>346</v>
      </c>
      <c r="J71" s="11">
        <v>100</v>
      </c>
      <c r="K71" s="12">
        <v>110</v>
      </c>
      <c r="M71" s="10">
        <v>45059</v>
      </c>
      <c r="N71" s="10" t="s">
        <v>50</v>
      </c>
      <c r="O71" s="10" t="s">
        <v>29</v>
      </c>
      <c r="P71" s="11">
        <v>150</v>
      </c>
      <c r="Q71" s="12">
        <v>150</v>
      </c>
      <c r="S71" s="10">
        <v>45070</v>
      </c>
      <c r="T71" s="10" t="s">
        <v>65</v>
      </c>
      <c r="U71" s="10" t="s">
        <v>354</v>
      </c>
      <c r="V71" s="11">
        <v>100</v>
      </c>
      <c r="W71" s="12">
        <v>580</v>
      </c>
    </row>
    <row r="72" spans="1:23" x14ac:dyDescent="0.25">
      <c r="A72" s="13">
        <v>45058</v>
      </c>
      <c r="B72" s="14" t="s">
        <v>320</v>
      </c>
      <c r="C72" s="14" t="s">
        <v>29</v>
      </c>
      <c r="D72" s="4">
        <v>120</v>
      </c>
      <c r="E72" s="5">
        <v>120</v>
      </c>
      <c r="G72" s="13">
        <v>45065</v>
      </c>
      <c r="H72" s="14" t="s">
        <v>62</v>
      </c>
      <c r="I72" s="14" t="s">
        <v>350</v>
      </c>
      <c r="J72" s="4"/>
      <c r="K72" s="5">
        <v>580</v>
      </c>
      <c r="M72" s="13">
        <v>45061</v>
      </c>
      <c r="N72" s="14" t="s">
        <v>55</v>
      </c>
      <c r="O72" s="14" t="s">
        <v>29</v>
      </c>
      <c r="P72" s="4">
        <v>160</v>
      </c>
      <c r="Q72" s="5">
        <v>200</v>
      </c>
      <c r="S72" s="13">
        <v>45071</v>
      </c>
      <c r="T72" s="14" t="s">
        <v>360</v>
      </c>
      <c r="U72" s="14" t="s">
        <v>361</v>
      </c>
      <c r="V72" s="4">
        <v>100</v>
      </c>
      <c r="W72" s="5">
        <v>140</v>
      </c>
    </row>
    <row r="73" spans="1:23" x14ac:dyDescent="0.25">
      <c r="A73" s="13">
        <v>45059</v>
      </c>
      <c r="B73" s="14" t="s">
        <v>320</v>
      </c>
      <c r="C73" s="14" t="s">
        <v>67</v>
      </c>
      <c r="D73" s="4"/>
      <c r="E73" s="5">
        <v>120</v>
      </c>
      <c r="G73" s="13">
        <v>45068</v>
      </c>
      <c r="H73" s="14" t="s">
        <v>261</v>
      </c>
      <c r="I73" s="14" t="s">
        <v>346</v>
      </c>
      <c r="J73" s="4">
        <v>100</v>
      </c>
      <c r="K73" s="5">
        <v>110</v>
      </c>
      <c r="M73" s="13">
        <v>45063</v>
      </c>
      <c r="N73" s="14" t="s">
        <v>46</v>
      </c>
      <c r="O73" s="14" t="s">
        <v>29</v>
      </c>
      <c r="P73" s="4">
        <v>160</v>
      </c>
      <c r="Q73" s="5">
        <v>200</v>
      </c>
      <c r="S73" s="13">
        <v>45074</v>
      </c>
      <c r="T73" s="14" t="s">
        <v>74</v>
      </c>
      <c r="U73" s="14" t="s">
        <v>141</v>
      </c>
      <c r="V73" s="4">
        <v>100</v>
      </c>
      <c r="W73" s="5">
        <v>300</v>
      </c>
    </row>
    <row r="74" spans="1:23" x14ac:dyDescent="0.25">
      <c r="A74" s="13">
        <v>45061</v>
      </c>
      <c r="B74" s="14" t="s">
        <v>69</v>
      </c>
      <c r="C74" s="14" t="s">
        <v>67</v>
      </c>
      <c r="D74" s="4">
        <v>70</v>
      </c>
      <c r="E74" s="5">
        <v>70</v>
      </c>
      <c r="G74" s="13">
        <v>45069</v>
      </c>
      <c r="H74" s="14" t="s">
        <v>38</v>
      </c>
      <c r="I74" s="14" t="s">
        <v>325</v>
      </c>
      <c r="J74" s="4">
        <v>100</v>
      </c>
      <c r="K74" s="5">
        <v>500</v>
      </c>
      <c r="M74" s="13">
        <v>45066</v>
      </c>
      <c r="N74" s="14" t="s">
        <v>92</v>
      </c>
      <c r="O74" s="14" t="s">
        <v>29</v>
      </c>
      <c r="P74" s="4"/>
      <c r="Q74" s="5">
        <v>120</v>
      </c>
      <c r="S74" s="13">
        <v>45075</v>
      </c>
      <c r="T74" s="14" t="s">
        <v>65</v>
      </c>
      <c r="U74" s="14" t="s">
        <v>47</v>
      </c>
      <c r="V74" s="4">
        <v>150</v>
      </c>
      <c r="W74" s="5">
        <v>150</v>
      </c>
    </row>
    <row r="75" spans="1:23" x14ac:dyDescent="0.25">
      <c r="A75" s="13">
        <v>45063</v>
      </c>
      <c r="B75" s="14" t="s">
        <v>38</v>
      </c>
      <c r="C75" s="14" t="s">
        <v>39</v>
      </c>
      <c r="D75" s="4">
        <v>100</v>
      </c>
      <c r="E75" s="5">
        <v>500</v>
      </c>
      <c r="G75" s="13">
        <v>45071</v>
      </c>
      <c r="H75" s="14" t="s">
        <v>359</v>
      </c>
      <c r="I75" s="14" t="s">
        <v>346</v>
      </c>
      <c r="J75" s="4">
        <v>100</v>
      </c>
      <c r="K75" s="5">
        <v>180</v>
      </c>
      <c r="M75" s="13">
        <v>45069</v>
      </c>
      <c r="N75" s="14" t="s">
        <v>55</v>
      </c>
      <c r="O75" s="14" t="s">
        <v>31</v>
      </c>
      <c r="P75" s="4">
        <v>150</v>
      </c>
      <c r="Q75" s="5">
        <v>150</v>
      </c>
      <c r="S75" s="13">
        <v>45076</v>
      </c>
      <c r="T75" s="14" t="s">
        <v>62</v>
      </c>
      <c r="U75" s="14" t="s">
        <v>200</v>
      </c>
      <c r="V75" s="4">
        <v>150</v>
      </c>
      <c r="W75" s="5">
        <v>150</v>
      </c>
    </row>
    <row r="76" spans="1:23" x14ac:dyDescent="0.25">
      <c r="A76" s="13">
        <v>45064</v>
      </c>
      <c r="B76" s="14" t="s">
        <v>28</v>
      </c>
      <c r="C76" s="14" t="s">
        <v>77</v>
      </c>
      <c r="D76" s="4">
        <v>100</v>
      </c>
      <c r="E76" s="5">
        <v>380</v>
      </c>
      <c r="G76" s="13">
        <v>45072</v>
      </c>
      <c r="H76" s="14" t="s">
        <v>32</v>
      </c>
      <c r="I76" s="14" t="s">
        <v>29</v>
      </c>
      <c r="J76" s="4"/>
      <c r="K76" s="5">
        <v>150</v>
      </c>
      <c r="M76" s="13">
        <v>45070</v>
      </c>
      <c r="N76" s="14" t="s">
        <v>55</v>
      </c>
      <c r="O76" s="14" t="s">
        <v>29</v>
      </c>
      <c r="P76" s="4">
        <v>150</v>
      </c>
      <c r="Q76" s="5">
        <v>150</v>
      </c>
      <c r="S76" s="13">
        <v>45076</v>
      </c>
      <c r="T76" s="14" t="s">
        <v>41</v>
      </c>
      <c r="U76" s="14" t="s">
        <v>29</v>
      </c>
      <c r="V76" s="4">
        <v>150</v>
      </c>
      <c r="W76" s="5">
        <v>150</v>
      </c>
    </row>
    <row r="77" spans="1:23" x14ac:dyDescent="0.25">
      <c r="A77" s="13">
        <v>45065</v>
      </c>
      <c r="B77" s="14" t="s">
        <v>43</v>
      </c>
      <c r="C77" s="14" t="s">
        <v>120</v>
      </c>
      <c r="D77" s="4"/>
      <c r="E77" s="5">
        <v>285</v>
      </c>
      <c r="G77" s="13">
        <v>45075</v>
      </c>
      <c r="H77" s="14" t="s">
        <v>32</v>
      </c>
      <c r="I77" s="14" t="s">
        <v>29</v>
      </c>
      <c r="J77" s="4">
        <v>150</v>
      </c>
      <c r="K77" s="5">
        <v>150</v>
      </c>
      <c r="M77" s="13">
        <v>45071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45066</v>
      </c>
      <c r="B78" s="14" t="s">
        <v>323</v>
      </c>
      <c r="C78" s="14" t="s">
        <v>29</v>
      </c>
      <c r="D78" s="4">
        <v>120</v>
      </c>
      <c r="E78" s="5">
        <v>120</v>
      </c>
      <c r="G78" s="13">
        <v>45076</v>
      </c>
      <c r="H78" s="14" t="s">
        <v>146</v>
      </c>
      <c r="I78" s="14" t="s">
        <v>364</v>
      </c>
      <c r="J78" s="4">
        <v>150</v>
      </c>
      <c r="K78" s="5">
        <v>150</v>
      </c>
      <c r="M78" s="13">
        <v>45072</v>
      </c>
      <c r="N78" s="14" t="s">
        <v>55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45068</v>
      </c>
      <c r="B79" s="14" t="s">
        <v>151</v>
      </c>
      <c r="C79" s="14" t="s">
        <v>351</v>
      </c>
      <c r="D79" s="4"/>
      <c r="E79" s="5">
        <v>250</v>
      </c>
      <c r="G79" s="13">
        <v>45077</v>
      </c>
      <c r="H79" s="14" t="s">
        <v>62</v>
      </c>
      <c r="I79" s="14" t="s">
        <v>29</v>
      </c>
      <c r="J79" s="4">
        <v>145</v>
      </c>
      <c r="K79" s="5">
        <v>145</v>
      </c>
      <c r="M79" s="13">
        <v>45075</v>
      </c>
      <c r="N79" s="14" t="s">
        <v>55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45069</v>
      </c>
      <c r="B80" s="14" t="s">
        <v>43</v>
      </c>
      <c r="C80" s="14" t="s">
        <v>352</v>
      </c>
      <c r="D80" s="4">
        <v>100</v>
      </c>
      <c r="E80" s="5">
        <v>285</v>
      </c>
      <c r="G80" s="13"/>
      <c r="H80" s="14"/>
      <c r="I80" s="14"/>
      <c r="J80" s="4"/>
      <c r="K80" s="5"/>
      <c r="M80" s="13">
        <v>45076</v>
      </c>
      <c r="N80" s="14" t="s">
        <v>363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45070</v>
      </c>
      <c r="B81" s="14" t="s">
        <v>43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>
        <v>45077</v>
      </c>
      <c r="N81" s="14" t="s">
        <v>50</v>
      </c>
      <c r="O81" s="14" t="s">
        <v>29</v>
      </c>
      <c r="P81" s="4">
        <v>150</v>
      </c>
      <c r="Q81" s="5">
        <v>150</v>
      </c>
      <c r="S81" s="13"/>
      <c r="T81" s="14"/>
      <c r="U81" s="14"/>
      <c r="V81" s="4"/>
      <c r="W81" s="5"/>
    </row>
    <row r="82" spans="1:23" x14ac:dyDescent="0.25">
      <c r="A82" s="13">
        <v>45071</v>
      </c>
      <c r="B82" s="14" t="s">
        <v>28</v>
      </c>
      <c r="C82" s="14" t="s">
        <v>77</v>
      </c>
      <c r="D82" s="4">
        <v>100</v>
      </c>
      <c r="E82" s="5">
        <v>380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>
        <v>45076</v>
      </c>
      <c r="B83" s="14" t="s">
        <v>174</v>
      </c>
      <c r="C83" s="14" t="s">
        <v>67</v>
      </c>
      <c r="D83" s="4">
        <v>150</v>
      </c>
      <c r="E83" s="5">
        <v>150</v>
      </c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>
        <v>45077</v>
      </c>
      <c r="B84" s="14" t="s">
        <v>201</v>
      </c>
      <c r="C84" s="14" t="s">
        <v>67</v>
      </c>
      <c r="D84" s="4">
        <v>120</v>
      </c>
      <c r="E84" s="5">
        <v>120</v>
      </c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2060</v>
      </c>
      <c r="E87" s="16">
        <f>SUM(E64:E86)</f>
        <v>4540</v>
      </c>
      <c r="G87" s="46" t="s">
        <v>6</v>
      </c>
      <c r="H87" s="47"/>
      <c r="I87" s="48"/>
      <c r="J87" s="15">
        <f>SUM(J64:J86)</f>
        <v>1665</v>
      </c>
      <c r="K87" s="16">
        <f>SUM(K64:K86)</f>
        <v>4355</v>
      </c>
      <c r="M87" s="46" t="s">
        <v>6</v>
      </c>
      <c r="N87" s="47"/>
      <c r="O87" s="48"/>
      <c r="P87" s="15">
        <f>SUM(P64:P86)</f>
        <v>2110</v>
      </c>
      <c r="Q87" s="16">
        <f>SUM(Q64:Q86)</f>
        <v>3085</v>
      </c>
      <c r="S87" s="46" t="s">
        <v>6</v>
      </c>
      <c r="T87" s="47"/>
      <c r="U87" s="48"/>
      <c r="V87" s="15">
        <f>SUM(V64:V86)</f>
        <v>1680</v>
      </c>
      <c r="W87" s="16">
        <f>SUM(W64:W86)</f>
        <v>3300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2465</v>
      </c>
      <c r="D100" s="18" t="s">
        <v>9</v>
      </c>
      <c r="E100" s="20" t="s">
        <v>148</v>
      </c>
      <c r="F100" s="20" t="str">
        <f>VLOOKUP(G100,$C$100:$D$111,2,0)</f>
        <v>GBN 8358</v>
      </c>
      <c r="G100" s="21">
        <f>LARGE($C$100:$C$111,A100)</f>
        <v>2690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 t="shared" ref="G101:G111" si="1">LARGE($C$100:$C$111,A101)</f>
        <v>2500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2500</v>
      </c>
      <c r="D102" s="18" t="s">
        <v>0</v>
      </c>
      <c r="E102" s="20" t="s">
        <v>18</v>
      </c>
      <c r="F102" s="20" t="s">
        <v>13</v>
      </c>
      <c r="G102" s="21">
        <f t="shared" si="1"/>
        <v>2465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2260</v>
      </c>
      <c r="D103" s="18" t="s">
        <v>11</v>
      </c>
      <c r="E103" s="20" t="s">
        <v>19</v>
      </c>
      <c r="F103" s="20" t="str">
        <f t="shared" si="0"/>
        <v>PTO 0223</v>
      </c>
      <c r="G103" s="21">
        <f t="shared" si="1"/>
        <v>2465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1910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2325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2690</v>
      </c>
      <c r="D105" s="18" t="s">
        <v>8</v>
      </c>
      <c r="E105" s="20" t="s">
        <v>21</v>
      </c>
      <c r="F105" s="20" t="str">
        <f t="shared" si="0"/>
        <v>GLL 0927</v>
      </c>
      <c r="G105" s="21">
        <f t="shared" si="1"/>
        <v>2260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2465</v>
      </c>
      <c r="D106" s="18" t="s">
        <v>13</v>
      </c>
      <c r="E106" s="20" t="s">
        <v>22</v>
      </c>
      <c r="F106" s="20" t="str">
        <f t="shared" si="0"/>
        <v>AFU 0919</v>
      </c>
      <c r="G106" s="21">
        <f t="shared" si="1"/>
        <v>2110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2325</v>
      </c>
      <c r="D107" s="18" t="s">
        <v>10</v>
      </c>
      <c r="E107" s="20" t="s">
        <v>23</v>
      </c>
      <c r="F107" s="20" t="str">
        <f t="shared" si="0"/>
        <v>GIR 0872</v>
      </c>
      <c r="G107" s="21">
        <f t="shared" si="1"/>
        <v>2060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1665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1970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2060</v>
      </c>
      <c r="D109" s="18" t="s">
        <v>14</v>
      </c>
      <c r="E109" s="20" t="s">
        <v>25</v>
      </c>
      <c r="F109" s="20" t="str">
        <f t="shared" si="0"/>
        <v>GSB 3779</v>
      </c>
      <c r="G109" s="21">
        <f t="shared" si="1"/>
        <v>1910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2110</v>
      </c>
      <c r="D110" s="18" t="s">
        <v>16</v>
      </c>
      <c r="E110" s="20" t="s">
        <v>26</v>
      </c>
      <c r="F110" s="20" t="str">
        <f t="shared" si="0"/>
        <v>PZQ 0360</v>
      </c>
      <c r="G110" s="21">
        <f t="shared" si="1"/>
        <v>1680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1680</v>
      </c>
      <c r="D111" s="18" t="s">
        <v>12</v>
      </c>
      <c r="E111" s="20" t="s">
        <v>27</v>
      </c>
      <c r="F111" s="20" t="str">
        <f t="shared" si="0"/>
        <v>GBP 3078</v>
      </c>
      <c r="G111" s="21">
        <f t="shared" si="1"/>
        <v>1665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sortState xmlns:xlrd2="http://schemas.microsoft.com/office/spreadsheetml/2017/richdata2" ref="L100:M111">
    <sortCondition ref="L100"/>
  </sortState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Y112"/>
  <sheetViews>
    <sheetView topLeftCell="A109" zoomScale="130" zoomScaleNormal="130" workbookViewId="0">
      <selection activeCell="G107" sqref="G107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5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5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5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5" x14ac:dyDescent="0.25">
      <c r="A4" s="2">
        <v>45079</v>
      </c>
      <c r="B4" s="3" t="s">
        <v>366</v>
      </c>
      <c r="C4" s="3" t="s">
        <v>116</v>
      </c>
      <c r="D4" s="4"/>
      <c r="E4" s="5">
        <v>300</v>
      </c>
      <c r="G4" s="2">
        <v>45078</v>
      </c>
      <c r="H4" s="3" t="s">
        <v>30</v>
      </c>
      <c r="I4" s="3" t="s">
        <v>29</v>
      </c>
      <c r="J4" s="4">
        <v>170</v>
      </c>
      <c r="K4" s="5">
        <v>170</v>
      </c>
      <c r="M4" s="2">
        <v>45079</v>
      </c>
      <c r="N4" s="3" t="s">
        <v>38</v>
      </c>
      <c r="O4" s="3" t="s">
        <v>29</v>
      </c>
      <c r="P4" s="4">
        <v>150</v>
      </c>
      <c r="Q4" s="5">
        <v>150</v>
      </c>
      <c r="S4" s="2">
        <v>45078</v>
      </c>
      <c r="T4" s="3" t="s">
        <v>28</v>
      </c>
      <c r="U4" s="3" t="s">
        <v>77</v>
      </c>
      <c r="V4" s="4">
        <v>100</v>
      </c>
      <c r="W4" s="5">
        <v>380</v>
      </c>
    </row>
    <row r="5" spans="1:25" x14ac:dyDescent="0.25">
      <c r="A5" s="2">
        <v>45082</v>
      </c>
      <c r="B5" s="3" t="s">
        <v>65</v>
      </c>
      <c r="C5" s="3" t="s">
        <v>47</v>
      </c>
      <c r="D5" s="4">
        <v>150</v>
      </c>
      <c r="E5" s="5">
        <v>150</v>
      </c>
      <c r="G5" s="2">
        <v>45083</v>
      </c>
      <c r="H5" s="3" t="s">
        <v>55</v>
      </c>
      <c r="I5" s="3" t="s">
        <v>31</v>
      </c>
      <c r="J5" s="4">
        <v>150</v>
      </c>
      <c r="K5" s="5">
        <v>150</v>
      </c>
      <c r="M5" s="2">
        <v>45082</v>
      </c>
      <c r="N5" s="3" t="s">
        <v>65</v>
      </c>
      <c r="O5" s="3" t="s">
        <v>29</v>
      </c>
      <c r="P5" s="4">
        <v>150</v>
      </c>
      <c r="Q5" s="5">
        <v>150</v>
      </c>
      <c r="S5" s="2">
        <v>45079</v>
      </c>
      <c r="T5" s="3" t="s">
        <v>330</v>
      </c>
      <c r="U5" s="3" t="s">
        <v>67</v>
      </c>
      <c r="V5" s="4"/>
      <c r="W5" s="5">
        <v>150</v>
      </c>
    </row>
    <row r="6" spans="1:25" x14ac:dyDescent="0.25">
      <c r="A6" s="2">
        <v>45084</v>
      </c>
      <c r="B6" s="3" t="s">
        <v>157</v>
      </c>
      <c r="C6" s="3" t="s">
        <v>47</v>
      </c>
      <c r="D6" s="4">
        <v>100</v>
      </c>
      <c r="E6" s="5">
        <v>330</v>
      </c>
      <c r="G6" s="2">
        <v>45085</v>
      </c>
      <c r="H6" s="3" t="s">
        <v>30</v>
      </c>
      <c r="I6" s="3" t="s">
        <v>29</v>
      </c>
      <c r="J6" s="4">
        <v>170</v>
      </c>
      <c r="K6" s="5">
        <v>170</v>
      </c>
      <c r="M6" s="2">
        <v>45085</v>
      </c>
      <c r="N6" s="3" t="s">
        <v>38</v>
      </c>
      <c r="O6" s="3" t="s">
        <v>77</v>
      </c>
      <c r="P6" s="4">
        <v>100</v>
      </c>
      <c r="Q6" s="5">
        <v>310</v>
      </c>
      <c r="S6" s="2">
        <v>45082</v>
      </c>
      <c r="T6" s="3" t="s">
        <v>369</v>
      </c>
      <c r="U6" s="3" t="s">
        <v>346</v>
      </c>
      <c r="V6" s="4">
        <v>210</v>
      </c>
      <c r="W6" s="5">
        <v>210</v>
      </c>
      <c r="X6" t="s">
        <v>370</v>
      </c>
      <c r="Y6">
        <v>115</v>
      </c>
    </row>
    <row r="7" spans="1:25" x14ac:dyDescent="0.25">
      <c r="A7" s="2">
        <v>45085</v>
      </c>
      <c r="B7" s="3" t="s">
        <v>366</v>
      </c>
      <c r="C7" s="3" t="s">
        <v>378</v>
      </c>
      <c r="D7" s="4">
        <v>100</v>
      </c>
      <c r="E7" s="5">
        <v>285</v>
      </c>
      <c r="G7" s="2">
        <v>45086</v>
      </c>
      <c r="H7" s="3" t="s">
        <v>35</v>
      </c>
      <c r="I7" s="3" t="s">
        <v>110</v>
      </c>
      <c r="J7" s="4"/>
      <c r="K7" s="5">
        <v>285</v>
      </c>
      <c r="M7" s="2">
        <v>45087</v>
      </c>
      <c r="N7" s="3" t="s">
        <v>38</v>
      </c>
      <c r="O7" s="3" t="s">
        <v>29</v>
      </c>
      <c r="P7" s="4">
        <v>150</v>
      </c>
      <c r="Q7" s="5">
        <v>150</v>
      </c>
      <c r="S7" s="2">
        <v>45084</v>
      </c>
      <c r="T7" s="3" t="s">
        <v>330</v>
      </c>
      <c r="U7" s="3" t="s">
        <v>67</v>
      </c>
      <c r="V7" s="4">
        <v>160</v>
      </c>
      <c r="W7" s="5">
        <v>200</v>
      </c>
    </row>
    <row r="8" spans="1:25" x14ac:dyDescent="0.25">
      <c r="A8" s="2">
        <v>45087</v>
      </c>
      <c r="B8" s="3" t="s">
        <v>92</v>
      </c>
      <c r="C8" s="3" t="s">
        <v>47</v>
      </c>
      <c r="D8" s="4">
        <v>120</v>
      </c>
      <c r="E8" s="5"/>
      <c r="G8" s="17">
        <v>45089</v>
      </c>
      <c r="H8" s="3" t="s">
        <v>55</v>
      </c>
      <c r="I8" s="3" t="s">
        <v>29</v>
      </c>
      <c r="J8" s="4">
        <v>150</v>
      </c>
      <c r="K8" s="5">
        <v>150</v>
      </c>
      <c r="M8" s="2">
        <v>45089</v>
      </c>
      <c r="N8" s="3" t="s">
        <v>65</v>
      </c>
      <c r="O8" s="3" t="s">
        <v>87</v>
      </c>
      <c r="P8" s="4">
        <v>140</v>
      </c>
      <c r="Q8" s="5">
        <v>140</v>
      </c>
      <c r="S8" s="2">
        <v>45086</v>
      </c>
      <c r="T8" s="3" t="s">
        <v>28</v>
      </c>
      <c r="U8" s="3" t="s">
        <v>45</v>
      </c>
      <c r="V8" s="4">
        <v>190</v>
      </c>
      <c r="W8" s="5">
        <v>190</v>
      </c>
    </row>
    <row r="9" spans="1:25" x14ac:dyDescent="0.25">
      <c r="A9" s="2">
        <v>45089</v>
      </c>
      <c r="B9" s="3" t="s">
        <v>55</v>
      </c>
      <c r="C9" s="3" t="s">
        <v>47</v>
      </c>
      <c r="D9" s="4">
        <v>150</v>
      </c>
      <c r="E9" s="5">
        <v>150</v>
      </c>
      <c r="G9" s="17">
        <v>45091</v>
      </c>
      <c r="H9" s="7" t="s">
        <v>55</v>
      </c>
      <c r="I9" s="7" t="s">
        <v>29</v>
      </c>
      <c r="J9" s="8">
        <v>160</v>
      </c>
      <c r="K9" s="9">
        <v>200</v>
      </c>
      <c r="M9" s="17">
        <v>45091</v>
      </c>
      <c r="N9" s="7" t="s">
        <v>38</v>
      </c>
      <c r="O9" s="7" t="s">
        <v>29</v>
      </c>
      <c r="P9" s="8">
        <v>150</v>
      </c>
      <c r="Q9" s="9">
        <v>150</v>
      </c>
      <c r="S9" s="17">
        <v>45086</v>
      </c>
      <c r="T9" s="7" t="s">
        <v>330</v>
      </c>
      <c r="U9" s="7" t="s">
        <v>67</v>
      </c>
      <c r="V9" s="8"/>
      <c r="W9" s="9">
        <v>150</v>
      </c>
    </row>
    <row r="10" spans="1:25" x14ac:dyDescent="0.25">
      <c r="A10" s="2">
        <v>45091</v>
      </c>
      <c r="B10" s="3" t="s">
        <v>58</v>
      </c>
      <c r="C10" s="3" t="s">
        <v>98</v>
      </c>
      <c r="D10" s="4">
        <v>100</v>
      </c>
      <c r="E10" s="5">
        <v>500</v>
      </c>
      <c r="G10" s="2">
        <v>45093</v>
      </c>
      <c r="H10" s="3" t="s">
        <v>55</v>
      </c>
      <c r="I10" s="3" t="s">
        <v>29</v>
      </c>
      <c r="J10" s="4"/>
      <c r="K10" s="5">
        <v>200</v>
      </c>
      <c r="M10" s="2">
        <v>45092</v>
      </c>
      <c r="N10" s="3" t="s">
        <v>38</v>
      </c>
      <c r="O10" s="3" t="s">
        <v>89</v>
      </c>
      <c r="P10" s="4">
        <v>160</v>
      </c>
      <c r="Q10" s="5">
        <v>160</v>
      </c>
      <c r="S10" s="2">
        <v>45089</v>
      </c>
      <c r="T10" s="3" t="s">
        <v>330</v>
      </c>
      <c r="U10" s="3" t="s">
        <v>67</v>
      </c>
      <c r="V10" s="4">
        <v>170</v>
      </c>
      <c r="W10" s="5">
        <v>200</v>
      </c>
    </row>
    <row r="11" spans="1:25" ht="14.25" customHeight="1" x14ac:dyDescent="0.25">
      <c r="A11" s="10">
        <v>45092</v>
      </c>
      <c r="B11" s="10" t="s">
        <v>358</v>
      </c>
      <c r="C11" s="10" t="s">
        <v>385</v>
      </c>
      <c r="D11" s="11">
        <v>100</v>
      </c>
      <c r="E11" s="12">
        <v>300</v>
      </c>
      <c r="G11" s="10">
        <v>45094</v>
      </c>
      <c r="H11" s="10" t="s">
        <v>62</v>
      </c>
      <c r="I11" s="10" t="s">
        <v>45</v>
      </c>
      <c r="J11" s="11">
        <v>170</v>
      </c>
      <c r="K11" s="39">
        <v>170</v>
      </c>
      <c r="M11" s="10">
        <v>45093</v>
      </c>
      <c r="N11" s="10" t="s">
        <v>65</v>
      </c>
      <c r="O11" s="10" t="s">
        <v>29</v>
      </c>
      <c r="P11" s="11"/>
      <c r="Q11" s="12">
        <v>145</v>
      </c>
      <c r="S11" s="10">
        <v>45091</v>
      </c>
      <c r="T11" s="10" t="s">
        <v>330</v>
      </c>
      <c r="U11" s="10" t="s">
        <v>67</v>
      </c>
      <c r="V11" s="11">
        <v>160</v>
      </c>
      <c r="W11" s="12">
        <v>200</v>
      </c>
    </row>
    <row r="12" spans="1:25" x14ac:dyDescent="0.25">
      <c r="A12" s="13">
        <v>45093</v>
      </c>
      <c r="B12" s="14" t="s">
        <v>144</v>
      </c>
      <c r="C12" s="14" t="s">
        <v>29</v>
      </c>
      <c r="D12" s="4"/>
      <c r="E12" s="5">
        <v>160</v>
      </c>
      <c r="G12" s="13">
        <v>45096</v>
      </c>
      <c r="H12" s="14" t="s">
        <v>55</v>
      </c>
      <c r="I12" s="14" t="s">
        <v>29</v>
      </c>
      <c r="J12" s="4">
        <v>160</v>
      </c>
      <c r="K12" s="5">
        <v>200</v>
      </c>
      <c r="M12" s="13">
        <v>45094</v>
      </c>
      <c r="N12" s="14" t="s">
        <v>65</v>
      </c>
      <c r="O12" s="14" t="s">
        <v>390</v>
      </c>
      <c r="P12" s="4">
        <v>250</v>
      </c>
      <c r="Q12" s="5">
        <v>250</v>
      </c>
      <c r="S12" s="13">
        <v>45093</v>
      </c>
      <c r="T12" s="14" t="s">
        <v>388</v>
      </c>
      <c r="U12" s="14" t="s">
        <v>389</v>
      </c>
      <c r="V12" s="4">
        <v>160</v>
      </c>
      <c r="W12" s="5">
        <v>160</v>
      </c>
    </row>
    <row r="13" spans="1:25" x14ac:dyDescent="0.25">
      <c r="A13" s="13">
        <v>45096</v>
      </c>
      <c r="B13" s="14" t="s">
        <v>28</v>
      </c>
      <c r="C13" s="14" t="s">
        <v>61</v>
      </c>
      <c r="D13" s="4">
        <v>170</v>
      </c>
      <c r="E13" s="5">
        <v>170</v>
      </c>
      <c r="G13" s="13">
        <v>45098</v>
      </c>
      <c r="H13" s="14" t="s">
        <v>55</v>
      </c>
      <c r="I13" s="14" t="s">
        <v>29</v>
      </c>
      <c r="J13" s="4">
        <v>160</v>
      </c>
      <c r="K13" s="5">
        <v>200</v>
      </c>
      <c r="M13" s="13">
        <v>45099</v>
      </c>
      <c r="N13" s="14" t="s">
        <v>65</v>
      </c>
      <c r="O13" s="14" t="s">
        <v>87</v>
      </c>
      <c r="P13" s="4">
        <v>140</v>
      </c>
      <c r="Q13" s="5">
        <v>140</v>
      </c>
      <c r="S13" s="13">
        <v>45093</v>
      </c>
      <c r="T13" s="14" t="s">
        <v>330</v>
      </c>
      <c r="U13" s="14" t="s">
        <v>67</v>
      </c>
      <c r="V13" s="4"/>
      <c r="W13" s="5">
        <v>150</v>
      </c>
    </row>
    <row r="14" spans="1:25" x14ac:dyDescent="0.25">
      <c r="A14" s="13">
        <v>45097</v>
      </c>
      <c r="B14" s="14" t="s">
        <v>28</v>
      </c>
      <c r="C14" s="14" t="s">
        <v>61</v>
      </c>
      <c r="D14" s="4">
        <v>170</v>
      </c>
      <c r="E14" s="5">
        <v>170</v>
      </c>
      <c r="G14" s="13">
        <v>45100</v>
      </c>
      <c r="H14" s="14" t="s">
        <v>55</v>
      </c>
      <c r="I14" s="14" t="s">
        <v>29</v>
      </c>
      <c r="J14" s="4"/>
      <c r="K14" s="5">
        <v>200</v>
      </c>
      <c r="M14" s="13">
        <v>45100</v>
      </c>
      <c r="N14" s="14" t="s">
        <v>65</v>
      </c>
      <c r="O14" s="14" t="s">
        <v>87</v>
      </c>
      <c r="P14" s="4"/>
      <c r="Q14" s="5">
        <v>140</v>
      </c>
      <c r="S14" s="13">
        <v>45096</v>
      </c>
      <c r="T14" s="14" t="s">
        <v>41</v>
      </c>
      <c r="U14" s="14" t="s">
        <v>79</v>
      </c>
      <c r="V14" s="4">
        <v>160</v>
      </c>
      <c r="W14" s="5">
        <v>160</v>
      </c>
    </row>
    <row r="15" spans="1:25" x14ac:dyDescent="0.25">
      <c r="A15" s="13">
        <v>45098</v>
      </c>
      <c r="B15" s="14" t="s">
        <v>65</v>
      </c>
      <c r="C15" s="14" t="s">
        <v>51</v>
      </c>
      <c r="D15" s="4">
        <v>170</v>
      </c>
      <c r="E15" s="5">
        <v>170</v>
      </c>
      <c r="G15" s="13">
        <v>45102</v>
      </c>
      <c r="H15" s="14" t="s">
        <v>35</v>
      </c>
      <c r="I15" s="14" t="s">
        <v>110</v>
      </c>
      <c r="J15" s="4">
        <v>100</v>
      </c>
      <c r="K15" s="5">
        <v>100</v>
      </c>
      <c r="M15" s="13">
        <v>45105</v>
      </c>
      <c r="N15" s="14" t="s">
        <v>46</v>
      </c>
      <c r="O15" s="14" t="s">
        <v>29</v>
      </c>
      <c r="P15" s="4">
        <v>160</v>
      </c>
      <c r="Q15" s="5">
        <v>200</v>
      </c>
      <c r="S15" s="13">
        <v>45096</v>
      </c>
      <c r="T15" s="14" t="s">
        <v>330</v>
      </c>
      <c r="U15" s="14" t="s">
        <v>67</v>
      </c>
      <c r="V15" s="4">
        <v>160</v>
      </c>
      <c r="W15" s="5">
        <v>200</v>
      </c>
    </row>
    <row r="16" spans="1:25" x14ac:dyDescent="0.25">
      <c r="A16" s="13">
        <v>45100</v>
      </c>
      <c r="B16" s="14" t="s">
        <v>63</v>
      </c>
      <c r="C16" s="14" t="s">
        <v>47</v>
      </c>
      <c r="D16" s="4"/>
      <c r="E16" s="5">
        <v>150</v>
      </c>
      <c r="G16" s="13">
        <v>45103</v>
      </c>
      <c r="H16" s="14" t="s">
        <v>55</v>
      </c>
      <c r="I16" s="14" t="s">
        <v>29</v>
      </c>
      <c r="J16" s="4">
        <v>160</v>
      </c>
      <c r="K16" s="5">
        <v>160</v>
      </c>
      <c r="M16" s="13">
        <v>45107</v>
      </c>
      <c r="N16" s="14" t="s">
        <v>59</v>
      </c>
      <c r="O16" s="14" t="s">
        <v>400</v>
      </c>
      <c r="P16" s="4">
        <v>170</v>
      </c>
      <c r="Q16" s="5">
        <v>170</v>
      </c>
      <c r="S16" s="13">
        <v>45098</v>
      </c>
      <c r="T16" s="14" t="s">
        <v>330</v>
      </c>
      <c r="U16" s="14" t="s">
        <v>67</v>
      </c>
      <c r="V16" s="4">
        <v>160</v>
      </c>
      <c r="W16" s="5">
        <v>200</v>
      </c>
    </row>
    <row r="17" spans="1:23" x14ac:dyDescent="0.25">
      <c r="A17" s="13">
        <v>45103</v>
      </c>
      <c r="B17" s="14" t="s">
        <v>144</v>
      </c>
      <c r="C17" s="14" t="s">
        <v>102</v>
      </c>
      <c r="D17" s="4">
        <v>160</v>
      </c>
      <c r="E17" s="5">
        <v>160</v>
      </c>
      <c r="G17" s="13">
        <v>45104</v>
      </c>
      <c r="H17" s="14" t="s">
        <v>35</v>
      </c>
      <c r="I17" s="14" t="s">
        <v>110</v>
      </c>
      <c r="J17" s="4">
        <v>100</v>
      </c>
      <c r="K17" s="5">
        <v>285</v>
      </c>
      <c r="M17" s="13"/>
      <c r="N17" s="14"/>
      <c r="O17" s="14"/>
      <c r="P17" s="4"/>
      <c r="Q17" s="5"/>
      <c r="S17" s="13">
        <v>45100</v>
      </c>
      <c r="T17" s="14" t="s">
        <v>330</v>
      </c>
      <c r="U17" s="14" t="s">
        <v>67</v>
      </c>
      <c r="V17" s="4"/>
      <c r="W17" s="5">
        <v>200</v>
      </c>
    </row>
    <row r="18" spans="1:23" x14ac:dyDescent="0.25">
      <c r="A18" s="13">
        <v>45104</v>
      </c>
      <c r="B18" s="14" t="s">
        <v>40</v>
      </c>
      <c r="C18" s="14" t="s">
        <v>62</v>
      </c>
      <c r="D18" s="4">
        <v>145</v>
      </c>
      <c r="E18" s="5">
        <v>145</v>
      </c>
      <c r="G18" s="13">
        <v>45106</v>
      </c>
      <c r="H18" s="14" t="s">
        <v>58</v>
      </c>
      <c r="I18" s="14" t="s">
        <v>397</v>
      </c>
      <c r="J18" s="4">
        <v>100</v>
      </c>
      <c r="K18" s="5">
        <v>285</v>
      </c>
      <c r="M18" s="13"/>
      <c r="N18" s="14"/>
      <c r="O18" s="14"/>
      <c r="P18" s="4"/>
      <c r="Q18" s="5"/>
      <c r="S18" s="13">
        <v>45101</v>
      </c>
      <c r="T18" s="14" t="s">
        <v>41</v>
      </c>
      <c r="U18" s="14" t="s">
        <v>45</v>
      </c>
      <c r="V18" s="4">
        <v>170</v>
      </c>
      <c r="W18" s="5">
        <v>170</v>
      </c>
    </row>
    <row r="19" spans="1:23" x14ac:dyDescent="0.25">
      <c r="A19" s="13">
        <v>45106</v>
      </c>
      <c r="B19" s="14" t="s">
        <v>28</v>
      </c>
      <c r="C19" s="14" t="s">
        <v>51</v>
      </c>
      <c r="D19" s="4">
        <v>190</v>
      </c>
      <c r="E19" s="5">
        <v>190</v>
      </c>
      <c r="G19" s="13"/>
      <c r="H19" s="14"/>
      <c r="I19" s="14"/>
      <c r="J19" s="4"/>
      <c r="K19" s="5"/>
      <c r="M19" s="13"/>
      <c r="N19" s="14"/>
      <c r="O19" s="14"/>
      <c r="P19" s="4"/>
      <c r="Q19" s="5"/>
      <c r="S19" s="13">
        <v>45103</v>
      </c>
      <c r="T19" s="14" t="s">
        <v>41</v>
      </c>
      <c r="U19" s="14" t="s">
        <v>67</v>
      </c>
      <c r="V19" s="4">
        <v>145</v>
      </c>
      <c r="W19" s="5">
        <v>145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>
        <v>45106</v>
      </c>
      <c r="T20" s="14" t="s">
        <v>41</v>
      </c>
      <c r="U20" s="14" t="s">
        <v>398</v>
      </c>
      <c r="V20" s="4">
        <v>100</v>
      </c>
      <c r="W20" s="5">
        <v>400</v>
      </c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1825</v>
      </c>
      <c r="E27" s="16">
        <f>SUM(E4:E26)</f>
        <v>3330</v>
      </c>
      <c r="G27" s="46" t="s">
        <v>6</v>
      </c>
      <c r="H27" s="47"/>
      <c r="I27" s="48"/>
      <c r="J27" s="15">
        <f>SUM(J4:J26)</f>
        <v>1750</v>
      </c>
      <c r="K27" s="16">
        <f>SUM(K4:K26)</f>
        <v>2925</v>
      </c>
      <c r="M27" s="46" t="s">
        <v>6</v>
      </c>
      <c r="N27" s="47"/>
      <c r="O27" s="48"/>
      <c r="P27" s="15">
        <f>SUM(P4:P26)</f>
        <v>1720</v>
      </c>
      <c r="Q27" s="16">
        <f>SUM(Q4:Q26)</f>
        <v>2255</v>
      </c>
      <c r="S27" s="46" t="s">
        <v>6</v>
      </c>
      <c r="T27" s="47"/>
      <c r="U27" s="48"/>
      <c r="V27" s="15">
        <f>SUM(V4:V26)</f>
        <v>2045</v>
      </c>
      <c r="W27" s="16">
        <f>SUM(W4:W26)</f>
        <v>3465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45082</v>
      </c>
      <c r="B33" s="3" t="s">
        <v>372</v>
      </c>
      <c r="C33" s="3" t="s">
        <v>158</v>
      </c>
      <c r="D33" s="4">
        <v>210</v>
      </c>
      <c r="E33" s="5">
        <v>210</v>
      </c>
      <c r="G33" s="2">
        <v>45079</v>
      </c>
      <c r="H33" s="3" t="s">
        <v>100</v>
      </c>
      <c r="I33" s="3" t="s">
        <v>367</v>
      </c>
      <c r="J33" s="4">
        <v>150</v>
      </c>
      <c r="K33" s="5">
        <v>150</v>
      </c>
      <c r="M33" s="2">
        <v>45078</v>
      </c>
      <c r="N33" s="3" t="s">
        <v>28</v>
      </c>
      <c r="O33" s="3" t="s">
        <v>29</v>
      </c>
      <c r="P33" s="4">
        <v>170</v>
      </c>
      <c r="Q33" s="5">
        <v>170</v>
      </c>
      <c r="S33" s="2">
        <v>45078</v>
      </c>
      <c r="T33" s="3" t="s">
        <v>58</v>
      </c>
      <c r="U33" s="3" t="s">
        <v>89</v>
      </c>
      <c r="V33" s="4">
        <v>160</v>
      </c>
      <c r="W33" s="5">
        <v>160</v>
      </c>
    </row>
    <row r="34" spans="1:23" x14ac:dyDescent="0.25">
      <c r="A34" s="2">
        <v>45082</v>
      </c>
      <c r="B34" s="3" t="s">
        <v>37</v>
      </c>
      <c r="C34" s="3" t="s">
        <v>373</v>
      </c>
      <c r="D34" s="4">
        <v>170</v>
      </c>
      <c r="E34" s="5">
        <v>170</v>
      </c>
      <c r="G34" s="2">
        <v>45082</v>
      </c>
      <c r="H34" s="3" t="s">
        <v>146</v>
      </c>
      <c r="I34" s="3" t="s">
        <v>371</v>
      </c>
      <c r="J34" s="4">
        <v>150</v>
      </c>
      <c r="K34" s="5">
        <v>150</v>
      </c>
      <c r="M34" s="2">
        <v>45083</v>
      </c>
      <c r="N34" s="3" t="s">
        <v>49</v>
      </c>
      <c r="O34" s="3" t="s">
        <v>29</v>
      </c>
      <c r="P34" s="4">
        <v>150</v>
      </c>
      <c r="Q34" s="5">
        <v>210</v>
      </c>
      <c r="S34" s="2">
        <v>45081</v>
      </c>
      <c r="T34" s="3" t="s">
        <v>74</v>
      </c>
      <c r="U34" s="3" t="s">
        <v>141</v>
      </c>
      <c r="V34" s="4">
        <v>100</v>
      </c>
      <c r="W34" s="5">
        <v>300</v>
      </c>
    </row>
    <row r="35" spans="1:23" x14ac:dyDescent="0.25">
      <c r="A35" s="2">
        <v>45084</v>
      </c>
      <c r="B35" s="3" t="s">
        <v>375</v>
      </c>
      <c r="C35" s="3" t="s">
        <v>376</v>
      </c>
      <c r="D35" s="4">
        <v>200</v>
      </c>
      <c r="E35" s="5">
        <v>200</v>
      </c>
      <c r="G35" s="2">
        <v>45082</v>
      </c>
      <c r="H35" s="3" t="s">
        <v>65</v>
      </c>
      <c r="I35" s="3" t="s">
        <v>47</v>
      </c>
      <c r="J35" s="4">
        <v>150</v>
      </c>
      <c r="K35" s="5">
        <v>150</v>
      </c>
      <c r="M35" s="2">
        <v>45085</v>
      </c>
      <c r="N35" s="3" t="s">
        <v>144</v>
      </c>
      <c r="O35" s="3" t="s">
        <v>102</v>
      </c>
      <c r="P35" s="4">
        <v>160</v>
      </c>
      <c r="Q35" s="5">
        <v>160</v>
      </c>
      <c r="S35" s="2">
        <v>45084</v>
      </c>
      <c r="T35" s="3" t="s">
        <v>58</v>
      </c>
      <c r="U35" s="3" t="s">
        <v>29</v>
      </c>
      <c r="V35" s="4">
        <v>150</v>
      </c>
      <c r="W35" s="5">
        <v>150</v>
      </c>
    </row>
    <row r="36" spans="1:23" x14ac:dyDescent="0.25">
      <c r="A36" s="17">
        <v>45085</v>
      </c>
      <c r="B36" s="3" t="s">
        <v>377</v>
      </c>
      <c r="C36" s="14" t="s">
        <v>375</v>
      </c>
      <c r="D36" s="4">
        <v>180</v>
      </c>
      <c r="E36" s="5">
        <v>180</v>
      </c>
      <c r="G36" s="2">
        <v>45085</v>
      </c>
      <c r="H36" s="3" t="s">
        <v>30</v>
      </c>
      <c r="I36" s="3" t="s">
        <v>77</v>
      </c>
      <c r="J36" s="4">
        <v>100</v>
      </c>
      <c r="K36" s="5">
        <v>100</v>
      </c>
      <c r="M36" s="2">
        <v>45085</v>
      </c>
      <c r="N36" s="3" t="s">
        <v>28</v>
      </c>
      <c r="O36" s="3" t="s">
        <v>77</v>
      </c>
      <c r="P36" s="4">
        <v>100</v>
      </c>
      <c r="Q36" s="5">
        <v>380</v>
      </c>
      <c r="S36" s="2">
        <v>45085</v>
      </c>
      <c r="T36" s="3" t="s">
        <v>30</v>
      </c>
      <c r="U36" s="3" t="s">
        <v>29</v>
      </c>
      <c r="V36" s="4">
        <v>170</v>
      </c>
      <c r="W36" s="5">
        <v>170</v>
      </c>
    </row>
    <row r="37" spans="1:23" x14ac:dyDescent="0.25">
      <c r="A37" s="6">
        <v>45089</v>
      </c>
      <c r="B37" s="3" t="s">
        <v>267</v>
      </c>
      <c r="C37" s="14" t="s">
        <v>65</v>
      </c>
      <c r="D37" s="4">
        <v>140</v>
      </c>
      <c r="E37" s="5">
        <v>150</v>
      </c>
      <c r="G37" s="17">
        <v>45086</v>
      </c>
      <c r="H37" s="3" t="s">
        <v>46</v>
      </c>
      <c r="I37" s="3" t="s">
        <v>47</v>
      </c>
      <c r="J37" s="4"/>
      <c r="K37" s="5">
        <v>150</v>
      </c>
      <c r="M37" s="2">
        <v>45086</v>
      </c>
      <c r="N37" s="3" t="s">
        <v>28</v>
      </c>
      <c r="O37" s="3" t="s">
        <v>89</v>
      </c>
      <c r="P37" s="4">
        <v>170</v>
      </c>
      <c r="Q37" s="5">
        <v>170</v>
      </c>
      <c r="S37" s="2">
        <v>45086</v>
      </c>
      <c r="T37" s="3" t="s">
        <v>30</v>
      </c>
      <c r="U37" s="3" t="s">
        <v>89</v>
      </c>
      <c r="V37" s="4">
        <v>170</v>
      </c>
      <c r="W37" s="5">
        <v>170</v>
      </c>
    </row>
    <row r="38" spans="1:23" x14ac:dyDescent="0.25">
      <c r="A38" s="6">
        <v>45091</v>
      </c>
      <c r="B38" s="7" t="s">
        <v>384</v>
      </c>
      <c r="C38" s="7" t="s">
        <v>140</v>
      </c>
      <c r="D38" s="8">
        <v>145</v>
      </c>
      <c r="E38" s="9">
        <v>145</v>
      </c>
      <c r="G38" s="37">
        <v>45087</v>
      </c>
      <c r="H38" s="7" t="s">
        <v>58</v>
      </c>
      <c r="I38" s="7" t="s">
        <v>47</v>
      </c>
      <c r="J38" s="8">
        <v>150</v>
      </c>
      <c r="K38" s="9">
        <v>150</v>
      </c>
      <c r="M38" s="17">
        <v>45091</v>
      </c>
      <c r="N38" s="7" t="s">
        <v>60</v>
      </c>
      <c r="O38" s="7" t="s">
        <v>29</v>
      </c>
      <c r="P38" s="8">
        <v>150</v>
      </c>
      <c r="Q38" s="9">
        <v>150</v>
      </c>
      <c r="S38" s="17">
        <v>45092</v>
      </c>
      <c r="T38" s="7" t="s">
        <v>58</v>
      </c>
      <c r="U38" s="7" t="s">
        <v>77</v>
      </c>
      <c r="V38" s="8">
        <v>100</v>
      </c>
      <c r="W38" s="9">
        <v>310</v>
      </c>
    </row>
    <row r="39" spans="1:23" x14ac:dyDescent="0.25">
      <c r="A39" s="2">
        <v>45092</v>
      </c>
      <c r="B39" s="3" t="s">
        <v>386</v>
      </c>
      <c r="C39" s="3" t="s">
        <v>65</v>
      </c>
      <c r="D39" s="4">
        <v>100</v>
      </c>
      <c r="E39" s="5">
        <v>100</v>
      </c>
      <c r="G39" s="2">
        <v>45089</v>
      </c>
      <c r="H39" s="3" t="s">
        <v>46</v>
      </c>
      <c r="I39" s="3" t="s">
        <v>47</v>
      </c>
      <c r="J39" s="4">
        <v>150</v>
      </c>
      <c r="K39" s="5">
        <v>150</v>
      </c>
      <c r="M39" s="2">
        <v>45092</v>
      </c>
      <c r="N39" s="3" t="s">
        <v>28</v>
      </c>
      <c r="O39" s="3" t="s">
        <v>77</v>
      </c>
      <c r="P39" s="4">
        <v>100</v>
      </c>
      <c r="Q39" s="5">
        <v>380</v>
      </c>
      <c r="S39" s="10">
        <v>45096</v>
      </c>
      <c r="T39" s="10" t="s">
        <v>92</v>
      </c>
      <c r="U39" s="10" t="s">
        <v>29</v>
      </c>
      <c r="V39" s="11">
        <v>120</v>
      </c>
      <c r="W39" s="12">
        <v>120</v>
      </c>
    </row>
    <row r="40" spans="1:23" x14ac:dyDescent="0.25">
      <c r="A40" s="10">
        <v>45093</v>
      </c>
      <c r="B40" s="10" t="s">
        <v>46</v>
      </c>
      <c r="C40" s="10" t="s">
        <v>29</v>
      </c>
      <c r="D40" s="11"/>
      <c r="E40" s="12">
        <v>150</v>
      </c>
      <c r="G40" s="10">
        <v>45091</v>
      </c>
      <c r="H40" s="10" t="s">
        <v>65</v>
      </c>
      <c r="I40" s="10" t="s">
        <v>47</v>
      </c>
      <c r="J40" s="11">
        <v>145</v>
      </c>
      <c r="K40" s="12">
        <v>145</v>
      </c>
      <c r="M40" s="10">
        <v>45096</v>
      </c>
      <c r="N40" s="10" t="s">
        <v>43</v>
      </c>
      <c r="O40" s="10" t="s">
        <v>110</v>
      </c>
      <c r="P40" s="11">
        <v>100</v>
      </c>
      <c r="Q40" s="12">
        <v>285</v>
      </c>
      <c r="S40" s="10">
        <v>45097</v>
      </c>
      <c r="T40" s="10" t="s">
        <v>30</v>
      </c>
      <c r="U40" s="10" t="s">
        <v>45</v>
      </c>
      <c r="V40" s="11">
        <v>190</v>
      </c>
      <c r="W40" s="12">
        <v>190</v>
      </c>
    </row>
    <row r="41" spans="1:23" x14ac:dyDescent="0.25">
      <c r="A41" s="13">
        <v>45094</v>
      </c>
      <c r="B41" s="14" t="s">
        <v>384</v>
      </c>
      <c r="C41" s="14" t="s">
        <v>48</v>
      </c>
      <c r="D41" s="4">
        <v>170</v>
      </c>
      <c r="E41" s="5">
        <v>170</v>
      </c>
      <c r="G41" s="13">
        <v>45092</v>
      </c>
      <c r="H41" s="14" t="s">
        <v>30</v>
      </c>
      <c r="I41" s="14" t="s">
        <v>47</v>
      </c>
      <c r="J41" s="4">
        <v>170</v>
      </c>
      <c r="K41" s="5">
        <v>170</v>
      </c>
      <c r="M41" s="13">
        <v>45098</v>
      </c>
      <c r="N41" s="14" t="s">
        <v>92</v>
      </c>
      <c r="O41" s="14" t="s">
        <v>391</v>
      </c>
      <c r="P41" s="4">
        <v>120</v>
      </c>
      <c r="Q41" s="5">
        <v>120</v>
      </c>
      <c r="S41" s="13">
        <v>45099</v>
      </c>
      <c r="T41" s="14" t="s">
        <v>30</v>
      </c>
      <c r="U41" s="14" t="s">
        <v>29</v>
      </c>
      <c r="V41" s="4">
        <v>170</v>
      </c>
      <c r="W41" s="5">
        <v>170</v>
      </c>
    </row>
    <row r="42" spans="1:23" x14ac:dyDescent="0.25">
      <c r="A42" s="13">
        <v>45097</v>
      </c>
      <c r="B42" s="14" t="s">
        <v>46</v>
      </c>
      <c r="C42" s="14" t="s">
        <v>373</v>
      </c>
      <c r="D42" s="4">
        <v>150</v>
      </c>
      <c r="E42" s="38">
        <v>150</v>
      </c>
      <c r="G42" s="13">
        <v>45093</v>
      </c>
      <c r="H42" s="14" t="s">
        <v>58</v>
      </c>
      <c r="I42" s="14" t="s">
        <v>51</v>
      </c>
      <c r="J42" s="4"/>
      <c r="K42" s="5">
        <v>180</v>
      </c>
      <c r="M42" s="13">
        <v>45099</v>
      </c>
      <c r="N42" s="14" t="s">
        <v>43</v>
      </c>
      <c r="O42" s="14" t="s">
        <v>110</v>
      </c>
      <c r="P42" s="4">
        <v>100</v>
      </c>
      <c r="Q42" s="5">
        <v>285</v>
      </c>
      <c r="S42" s="13">
        <v>45102</v>
      </c>
      <c r="T42" s="14" t="s">
        <v>392</v>
      </c>
      <c r="U42" s="14" t="s">
        <v>28</v>
      </c>
      <c r="V42" s="4">
        <v>90</v>
      </c>
      <c r="W42" s="5">
        <v>100</v>
      </c>
    </row>
    <row r="43" spans="1:23" x14ac:dyDescent="0.25">
      <c r="A43" s="13">
        <v>45098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45094</v>
      </c>
      <c r="H43" s="14" t="s">
        <v>65</v>
      </c>
      <c r="I43" s="14" t="s">
        <v>51</v>
      </c>
      <c r="J43" s="4">
        <v>170</v>
      </c>
      <c r="K43" s="5">
        <v>170</v>
      </c>
      <c r="M43" s="13">
        <v>45103</v>
      </c>
      <c r="N43" s="14" t="s">
        <v>43</v>
      </c>
      <c r="O43" s="14" t="s">
        <v>110</v>
      </c>
      <c r="P43" s="4">
        <v>100</v>
      </c>
      <c r="Q43" s="5">
        <v>285</v>
      </c>
      <c r="S43" s="13">
        <v>45103</v>
      </c>
      <c r="T43" s="14" t="s">
        <v>30</v>
      </c>
      <c r="U43" s="14" t="s">
        <v>29</v>
      </c>
      <c r="V43" s="4">
        <v>170</v>
      </c>
      <c r="W43" s="5">
        <v>170</v>
      </c>
    </row>
    <row r="44" spans="1:23" x14ac:dyDescent="0.25">
      <c r="A44" s="13">
        <v>45101</v>
      </c>
      <c r="B44" s="14" t="s">
        <v>384</v>
      </c>
      <c r="C44" s="14" t="s">
        <v>48</v>
      </c>
      <c r="D44" s="4">
        <v>170</v>
      </c>
      <c r="E44" s="5">
        <v>170</v>
      </c>
      <c r="G44" s="13">
        <v>45097</v>
      </c>
      <c r="H44" s="14" t="s">
        <v>46</v>
      </c>
      <c r="I44" s="14" t="s">
        <v>47</v>
      </c>
      <c r="J44" s="4">
        <v>150</v>
      </c>
      <c r="K44" s="5">
        <v>150</v>
      </c>
      <c r="M44" s="13">
        <v>45105</v>
      </c>
      <c r="N44" s="14" t="s">
        <v>28</v>
      </c>
      <c r="O44" s="14" t="s">
        <v>285</v>
      </c>
      <c r="P44" s="4">
        <v>170</v>
      </c>
      <c r="Q44" s="5">
        <v>170</v>
      </c>
      <c r="S44" s="13">
        <v>45106</v>
      </c>
      <c r="T44" s="14" t="s">
        <v>58</v>
      </c>
      <c r="U44" s="14" t="s">
        <v>31</v>
      </c>
      <c r="V44" s="4">
        <v>160</v>
      </c>
      <c r="W44" s="5">
        <v>160</v>
      </c>
    </row>
    <row r="45" spans="1:23" x14ac:dyDescent="0.25">
      <c r="A45" s="13">
        <v>45164</v>
      </c>
      <c r="B45" s="14" t="s">
        <v>384</v>
      </c>
      <c r="C45" s="14" t="s">
        <v>29</v>
      </c>
      <c r="D45" s="4">
        <v>145</v>
      </c>
      <c r="E45" s="5">
        <v>145</v>
      </c>
      <c r="G45" s="13">
        <v>45098</v>
      </c>
      <c r="H45" s="14" t="s">
        <v>65</v>
      </c>
      <c r="I45" s="14" t="s">
        <v>51</v>
      </c>
      <c r="J45" s="4">
        <v>170</v>
      </c>
      <c r="K45" s="5">
        <v>170</v>
      </c>
      <c r="M45" s="13">
        <v>45106</v>
      </c>
      <c r="N45" s="14" t="s">
        <v>28</v>
      </c>
      <c r="O45" s="14" t="s">
        <v>51</v>
      </c>
      <c r="P45" s="4">
        <v>190</v>
      </c>
      <c r="Q45" s="5">
        <v>190</v>
      </c>
      <c r="S45" s="13">
        <v>45107</v>
      </c>
      <c r="T45" s="14" t="s">
        <v>92</v>
      </c>
      <c r="U45" s="14" t="s">
        <v>401</v>
      </c>
      <c r="V45" s="4">
        <v>120</v>
      </c>
      <c r="W45" s="5">
        <v>120</v>
      </c>
    </row>
    <row r="46" spans="1:23" x14ac:dyDescent="0.25">
      <c r="A46" s="13">
        <v>45167</v>
      </c>
      <c r="B46" s="14" t="s">
        <v>154</v>
      </c>
      <c r="C46" s="14" t="s">
        <v>65</v>
      </c>
      <c r="D46" s="4">
        <v>140</v>
      </c>
      <c r="E46" s="5">
        <v>140</v>
      </c>
      <c r="G46" s="13">
        <v>45100</v>
      </c>
      <c r="H46" s="14" t="s">
        <v>58</v>
      </c>
      <c r="I46" s="14" t="s">
        <v>51</v>
      </c>
      <c r="J46" s="4"/>
      <c r="K46" s="5">
        <v>180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45106</v>
      </c>
      <c r="B47" s="14" t="s">
        <v>384</v>
      </c>
      <c r="C47" s="14" t="s">
        <v>399</v>
      </c>
      <c r="D47" s="4">
        <v>140</v>
      </c>
      <c r="E47" s="5">
        <v>140</v>
      </c>
      <c r="G47" s="13">
        <v>45103</v>
      </c>
      <c r="H47" s="14" t="s">
        <v>46</v>
      </c>
      <c r="I47" s="14" t="s">
        <v>47</v>
      </c>
      <c r="J47" s="4">
        <v>150</v>
      </c>
      <c r="K47" s="5">
        <v>150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45104</v>
      </c>
      <c r="H48" s="14" t="s">
        <v>103</v>
      </c>
      <c r="I48" s="14" t="s">
        <v>47</v>
      </c>
      <c r="J48" s="4">
        <v>140</v>
      </c>
      <c r="K48" s="5">
        <v>140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2210</v>
      </c>
      <c r="E56" s="16">
        <f>SUM(E33:E55)</f>
        <v>2370</v>
      </c>
      <c r="G56" s="46" t="s">
        <v>6</v>
      </c>
      <c r="H56" s="47"/>
      <c r="I56" s="48"/>
      <c r="J56" s="15">
        <f>SUM(J33:J55)</f>
        <v>1945</v>
      </c>
      <c r="K56" s="16">
        <f>SUM(K33:K55)</f>
        <v>2455</v>
      </c>
      <c r="M56" s="46" t="s">
        <v>6</v>
      </c>
      <c r="N56" s="47"/>
      <c r="O56" s="48"/>
      <c r="P56" s="15">
        <f>SUM(P33:P55)</f>
        <v>1780</v>
      </c>
      <c r="Q56" s="16">
        <f>SUM(Q33:Q55)</f>
        <v>2955</v>
      </c>
      <c r="S56" s="46" t="s">
        <v>6</v>
      </c>
      <c r="T56" s="47"/>
      <c r="U56" s="48"/>
      <c r="V56" s="15">
        <f>SUM(V33:V55)</f>
        <v>1870</v>
      </c>
      <c r="W56" s="16">
        <f>SUM(W33:W55)</f>
        <v>2290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45078</v>
      </c>
      <c r="B64" s="3" t="s">
        <v>58</v>
      </c>
      <c r="C64" s="3" t="s">
        <v>77</v>
      </c>
      <c r="D64" s="4">
        <v>100</v>
      </c>
      <c r="E64" s="5">
        <v>310</v>
      </c>
      <c r="G64" s="2">
        <v>45079</v>
      </c>
      <c r="H64" s="3" t="s">
        <v>368</v>
      </c>
      <c r="I64" s="3" t="s">
        <v>367</v>
      </c>
      <c r="J64" s="4">
        <v>150</v>
      </c>
      <c r="K64" s="5">
        <v>150</v>
      </c>
      <c r="M64" s="2">
        <v>45079</v>
      </c>
      <c r="N64" s="3" t="s">
        <v>59</v>
      </c>
      <c r="O64" s="3" t="s">
        <v>367</v>
      </c>
      <c r="P64" s="4">
        <v>150</v>
      </c>
      <c r="Q64" s="5">
        <v>150</v>
      </c>
      <c r="S64" s="2">
        <v>45051</v>
      </c>
      <c r="T64" s="3" t="s">
        <v>41</v>
      </c>
      <c r="U64" s="3" t="s">
        <v>29</v>
      </c>
      <c r="V64" s="4">
        <v>150</v>
      </c>
      <c r="W64" s="5"/>
    </row>
    <row r="65" spans="1:23" x14ac:dyDescent="0.25">
      <c r="A65" s="2">
        <v>45083</v>
      </c>
      <c r="B65" s="3" t="s">
        <v>374</v>
      </c>
      <c r="C65" s="3" t="s">
        <v>29</v>
      </c>
      <c r="D65" s="4">
        <v>150</v>
      </c>
      <c r="E65" s="5">
        <v>210</v>
      </c>
      <c r="G65" s="2">
        <v>45082</v>
      </c>
      <c r="H65" s="3" t="s">
        <v>65</v>
      </c>
      <c r="I65" s="3" t="s">
        <v>47</v>
      </c>
      <c r="J65" s="4">
        <v>150</v>
      </c>
      <c r="K65" s="5">
        <v>150</v>
      </c>
      <c r="M65" s="2">
        <v>45082</v>
      </c>
      <c r="N65" s="3" t="s">
        <v>32</v>
      </c>
      <c r="O65" s="3" t="s">
        <v>29</v>
      </c>
      <c r="P65" s="4">
        <v>160</v>
      </c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45084</v>
      </c>
      <c r="B66" s="3" t="s">
        <v>58</v>
      </c>
      <c r="C66" s="3" t="s">
        <v>29</v>
      </c>
      <c r="D66" s="4">
        <v>150</v>
      </c>
      <c r="E66" s="5">
        <v>150</v>
      </c>
      <c r="G66" s="2">
        <v>45084</v>
      </c>
      <c r="H66" s="3" t="s">
        <v>46</v>
      </c>
      <c r="I66" s="3" t="s">
        <v>47</v>
      </c>
      <c r="J66" s="4">
        <v>160</v>
      </c>
      <c r="K66" s="5">
        <v>200</v>
      </c>
      <c r="M66" s="2">
        <v>45084</v>
      </c>
      <c r="N66" s="3" t="s">
        <v>38</v>
      </c>
      <c r="O66" s="3" t="s">
        <v>29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45085</v>
      </c>
      <c r="B67" s="3" t="s">
        <v>28</v>
      </c>
      <c r="C67" s="3" t="s">
        <v>29</v>
      </c>
      <c r="D67" s="4">
        <v>170</v>
      </c>
      <c r="E67" s="5">
        <v>170</v>
      </c>
      <c r="G67" s="2">
        <v>45085</v>
      </c>
      <c r="H67" s="3" t="s">
        <v>79</v>
      </c>
      <c r="I67" s="3" t="s">
        <v>379</v>
      </c>
      <c r="J67" s="4">
        <v>160</v>
      </c>
      <c r="K67" s="5">
        <v>160</v>
      </c>
      <c r="M67" s="2">
        <v>45085</v>
      </c>
      <c r="N67" s="3" t="s">
        <v>38</v>
      </c>
      <c r="O67" s="3" t="s">
        <v>31</v>
      </c>
      <c r="P67" s="4">
        <v>160</v>
      </c>
      <c r="Q67" s="5">
        <v>160</v>
      </c>
      <c r="S67" s="2"/>
      <c r="T67" s="3"/>
      <c r="U67" s="3"/>
      <c r="V67" s="4"/>
      <c r="W67" s="5"/>
    </row>
    <row r="68" spans="1:23" x14ac:dyDescent="0.25">
      <c r="A68" s="2">
        <v>45086</v>
      </c>
      <c r="B68" s="3" t="s">
        <v>58</v>
      </c>
      <c r="C68" s="3" t="s">
        <v>45</v>
      </c>
      <c r="D68" s="4"/>
      <c r="E68" s="5">
        <v>180</v>
      </c>
      <c r="G68" s="2">
        <v>45086</v>
      </c>
      <c r="H68" s="3" t="s">
        <v>46</v>
      </c>
      <c r="I68" s="3" t="s">
        <v>47</v>
      </c>
      <c r="J68" s="4"/>
      <c r="K68" s="5">
        <v>200</v>
      </c>
      <c r="M68" s="2">
        <v>45086</v>
      </c>
      <c r="N68" s="3" t="s">
        <v>380</v>
      </c>
      <c r="O68" s="3" t="s">
        <v>29</v>
      </c>
      <c r="P68" s="4"/>
      <c r="Q68" s="5">
        <v>200</v>
      </c>
      <c r="S68" s="2"/>
      <c r="T68" s="3"/>
      <c r="U68" s="3"/>
      <c r="V68" s="4"/>
      <c r="W68" s="5"/>
    </row>
    <row r="69" spans="1:23" x14ac:dyDescent="0.25">
      <c r="A69" s="6">
        <v>45088</v>
      </c>
      <c r="B69" s="7" t="s">
        <v>381</v>
      </c>
      <c r="C69" s="7" t="s">
        <v>382</v>
      </c>
      <c r="D69" s="8">
        <v>100</v>
      </c>
      <c r="E69" s="9">
        <v>300</v>
      </c>
      <c r="G69" s="17">
        <v>45089</v>
      </c>
      <c r="H69" s="7" t="s">
        <v>380</v>
      </c>
      <c r="I69" s="7" t="s">
        <v>47</v>
      </c>
      <c r="J69" s="8">
        <v>170</v>
      </c>
      <c r="K69" s="9">
        <v>200</v>
      </c>
      <c r="M69" s="17">
        <v>45089</v>
      </c>
      <c r="N69" s="7" t="s">
        <v>380</v>
      </c>
      <c r="O69" s="7" t="s">
        <v>29</v>
      </c>
      <c r="P69" s="8">
        <v>170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45090</v>
      </c>
      <c r="B70" s="3" t="s">
        <v>28</v>
      </c>
      <c r="C70" s="3" t="s">
        <v>383</v>
      </c>
      <c r="D70" s="4">
        <v>170</v>
      </c>
      <c r="E70" s="5">
        <v>170</v>
      </c>
      <c r="G70" s="2">
        <v>45091</v>
      </c>
      <c r="H70" s="3" t="s">
        <v>65</v>
      </c>
      <c r="I70" s="3" t="s">
        <v>47</v>
      </c>
      <c r="J70" s="4">
        <v>145</v>
      </c>
      <c r="K70" s="5">
        <v>145</v>
      </c>
      <c r="M70" s="2">
        <v>45091</v>
      </c>
      <c r="N70" s="3" t="s">
        <v>46</v>
      </c>
      <c r="O70" s="3" t="s">
        <v>29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x14ac:dyDescent="0.25">
      <c r="A71" s="10">
        <v>45091</v>
      </c>
      <c r="B71" s="10" t="s">
        <v>381</v>
      </c>
      <c r="C71" s="10" t="s">
        <v>138</v>
      </c>
      <c r="D71" s="11">
        <v>100</v>
      </c>
      <c r="E71" s="12">
        <v>315</v>
      </c>
      <c r="G71" s="10">
        <v>45092</v>
      </c>
      <c r="H71" s="10" t="s">
        <v>387</v>
      </c>
      <c r="I71" s="10" t="s">
        <v>379</v>
      </c>
      <c r="J71" s="11">
        <v>130</v>
      </c>
      <c r="K71" s="12">
        <v>130</v>
      </c>
      <c r="M71" s="10">
        <v>45093</v>
      </c>
      <c r="N71" s="10" t="s">
        <v>79</v>
      </c>
      <c r="O71" s="10" t="s">
        <v>29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45092</v>
      </c>
      <c r="B72" s="14" t="s">
        <v>28</v>
      </c>
      <c r="C72" s="14" t="s">
        <v>77</v>
      </c>
      <c r="D72" s="4">
        <v>100</v>
      </c>
      <c r="E72" s="5">
        <v>380</v>
      </c>
      <c r="G72" s="13">
        <v>45093</v>
      </c>
      <c r="H72" s="14" t="s">
        <v>65</v>
      </c>
      <c r="I72" s="14" t="s">
        <v>84</v>
      </c>
      <c r="J72" s="4">
        <v>145</v>
      </c>
      <c r="K72" s="5">
        <v>145</v>
      </c>
      <c r="M72" s="13">
        <v>45096</v>
      </c>
      <c r="N72" s="14" t="s">
        <v>46</v>
      </c>
      <c r="O72" s="14" t="s">
        <v>29</v>
      </c>
      <c r="P72" s="4">
        <v>160</v>
      </c>
      <c r="Q72" s="5">
        <v>200</v>
      </c>
      <c r="S72" s="13"/>
      <c r="T72" s="14"/>
      <c r="U72" s="14"/>
      <c r="V72" s="4"/>
      <c r="W72" s="5"/>
    </row>
    <row r="73" spans="1:23" x14ac:dyDescent="0.25">
      <c r="A73" s="13">
        <v>45093</v>
      </c>
      <c r="B73" s="14" t="s">
        <v>374</v>
      </c>
      <c r="C73" s="14" t="s">
        <v>29</v>
      </c>
      <c r="D73" s="4"/>
      <c r="E73" s="5">
        <v>210</v>
      </c>
      <c r="G73" s="13">
        <v>45097</v>
      </c>
      <c r="H73" s="14" t="s">
        <v>380</v>
      </c>
      <c r="I73" s="14" t="s">
        <v>31</v>
      </c>
      <c r="J73" s="4">
        <v>150</v>
      </c>
      <c r="K73" s="5">
        <v>150</v>
      </c>
      <c r="M73" s="13">
        <v>45099</v>
      </c>
      <c r="N73" s="14" t="s">
        <v>28</v>
      </c>
      <c r="O73" s="14" t="s">
        <v>29</v>
      </c>
      <c r="P73" s="4">
        <v>170</v>
      </c>
      <c r="Q73" s="5">
        <v>170</v>
      </c>
      <c r="S73" s="13"/>
      <c r="T73" s="14"/>
      <c r="U73" s="14"/>
      <c r="V73" s="4"/>
      <c r="W73" s="5"/>
    </row>
    <row r="74" spans="1:23" x14ac:dyDescent="0.25">
      <c r="A74" s="13">
        <v>45063</v>
      </c>
      <c r="B74" s="14" t="s">
        <v>59</v>
      </c>
      <c r="C74" s="14" t="s">
        <v>45</v>
      </c>
      <c r="D74" s="4"/>
      <c r="E74" s="5">
        <v>170</v>
      </c>
      <c r="G74" s="13">
        <v>45098</v>
      </c>
      <c r="H74" s="14" t="s">
        <v>65</v>
      </c>
      <c r="I74" s="14" t="s">
        <v>47</v>
      </c>
      <c r="J74" s="4">
        <v>145</v>
      </c>
      <c r="K74" s="5">
        <v>145</v>
      </c>
      <c r="M74" s="13">
        <v>45100</v>
      </c>
      <c r="N74" s="14" t="s">
        <v>46</v>
      </c>
      <c r="O74" s="14" t="s">
        <v>29</v>
      </c>
      <c r="P74" s="4"/>
      <c r="Q74" s="5">
        <v>150</v>
      </c>
      <c r="S74" s="13"/>
      <c r="T74" s="14"/>
      <c r="U74" s="14"/>
      <c r="V74" s="4"/>
      <c r="W74" s="5"/>
    </row>
    <row r="75" spans="1:23" x14ac:dyDescent="0.25">
      <c r="A75" s="13">
        <v>45098</v>
      </c>
      <c r="B75" s="14" t="s">
        <v>28</v>
      </c>
      <c r="C75" s="14" t="s">
        <v>383</v>
      </c>
      <c r="D75" s="4">
        <v>170</v>
      </c>
      <c r="E75" s="5">
        <v>170</v>
      </c>
      <c r="G75" s="13">
        <v>45100</v>
      </c>
      <c r="H75" s="14" t="s">
        <v>201</v>
      </c>
      <c r="I75" s="14" t="s">
        <v>47</v>
      </c>
      <c r="J75" s="4">
        <v>120</v>
      </c>
      <c r="K75" s="5">
        <v>120</v>
      </c>
      <c r="M75" s="13">
        <v>45103</v>
      </c>
      <c r="N75" s="14" t="s">
        <v>32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45099</v>
      </c>
      <c r="B76" s="14" t="s">
        <v>58</v>
      </c>
      <c r="C76" s="14" t="s">
        <v>77</v>
      </c>
      <c r="D76" s="4">
        <v>100</v>
      </c>
      <c r="E76" s="5">
        <v>310</v>
      </c>
      <c r="G76" s="13">
        <v>45100</v>
      </c>
      <c r="H76" s="14" t="s">
        <v>46</v>
      </c>
      <c r="I76" s="14" t="s">
        <v>47</v>
      </c>
      <c r="J76" s="4"/>
      <c r="K76" s="5">
        <v>150</v>
      </c>
      <c r="M76" s="13">
        <v>45106</v>
      </c>
      <c r="N76" s="14" t="s">
        <v>28</v>
      </c>
      <c r="O76" s="14" t="s">
        <v>29</v>
      </c>
      <c r="P76" s="4">
        <v>170</v>
      </c>
      <c r="Q76" s="5">
        <v>170</v>
      </c>
      <c r="S76" s="13"/>
      <c r="T76" s="14"/>
      <c r="U76" s="14"/>
      <c r="V76" s="4"/>
      <c r="W76" s="5"/>
    </row>
    <row r="77" spans="1:23" x14ac:dyDescent="0.25">
      <c r="A77" s="13">
        <v>45100</v>
      </c>
      <c r="B77" s="14" t="s">
        <v>58</v>
      </c>
      <c r="C77" s="14" t="s">
        <v>393</v>
      </c>
      <c r="D77" s="4"/>
      <c r="E77" s="5">
        <v>180</v>
      </c>
      <c r="G77" s="13">
        <v>45101</v>
      </c>
      <c r="H77" s="14" t="s">
        <v>65</v>
      </c>
      <c r="I77" s="14" t="s">
        <v>84</v>
      </c>
      <c r="J77" s="4">
        <v>145</v>
      </c>
      <c r="K77" s="5">
        <v>145</v>
      </c>
      <c r="M77" s="13">
        <v>45106</v>
      </c>
      <c r="N77" s="14" t="s">
        <v>43</v>
      </c>
      <c r="O77" s="14" t="s">
        <v>110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45103</v>
      </c>
      <c r="B78" s="14" t="s">
        <v>394</v>
      </c>
      <c r="C78" s="14" t="s">
        <v>29</v>
      </c>
      <c r="D78" s="4">
        <v>120</v>
      </c>
      <c r="E78" s="5">
        <v>120</v>
      </c>
      <c r="G78" s="13">
        <v>45103</v>
      </c>
      <c r="H78" s="14" t="s">
        <v>46</v>
      </c>
      <c r="I78" s="14" t="s">
        <v>47</v>
      </c>
      <c r="J78" s="4">
        <v>150</v>
      </c>
      <c r="K78" s="5">
        <v>150</v>
      </c>
      <c r="M78" s="13"/>
      <c r="N78" s="14"/>
      <c r="O78" s="14"/>
      <c r="P78" s="4"/>
      <c r="Q78" s="5"/>
      <c r="S78" s="13"/>
      <c r="T78" s="14"/>
      <c r="U78" s="14"/>
      <c r="V78" s="4"/>
      <c r="W78" s="5"/>
    </row>
    <row r="79" spans="1:23" x14ac:dyDescent="0.25">
      <c r="A79" s="13">
        <v>45104</v>
      </c>
      <c r="B79" s="14" t="s">
        <v>374</v>
      </c>
      <c r="C79" s="14" t="s">
        <v>29</v>
      </c>
      <c r="D79" s="4">
        <v>150</v>
      </c>
      <c r="E79" s="5">
        <v>210</v>
      </c>
      <c r="G79" s="13">
        <v>45104</v>
      </c>
      <c r="H79" s="14" t="s">
        <v>395</v>
      </c>
      <c r="I79" s="14" t="s">
        <v>31</v>
      </c>
      <c r="J79" s="4">
        <v>150</v>
      </c>
      <c r="K79" s="5">
        <v>150</v>
      </c>
      <c r="M79" s="13"/>
      <c r="N79" s="14"/>
      <c r="O79" s="14"/>
      <c r="P79" s="4"/>
      <c r="Q79" s="5"/>
      <c r="S79" s="13"/>
      <c r="T79" s="14"/>
      <c r="U79" s="14"/>
      <c r="V79" s="4"/>
      <c r="W79" s="5"/>
    </row>
    <row r="80" spans="1:23" x14ac:dyDescent="0.25">
      <c r="A80" s="13">
        <v>45105</v>
      </c>
      <c r="B80" s="14" t="s">
        <v>381</v>
      </c>
      <c r="C80" s="14" t="s">
        <v>396</v>
      </c>
      <c r="D80" s="4">
        <v>100</v>
      </c>
      <c r="E80" s="5">
        <v>100</v>
      </c>
      <c r="G80" s="13">
        <v>45106</v>
      </c>
      <c r="H80" s="14" t="s">
        <v>60</v>
      </c>
      <c r="I80" s="14" t="s">
        <v>73</v>
      </c>
      <c r="J80" s="4">
        <v>100</v>
      </c>
      <c r="K80" s="5">
        <v>500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45107</v>
      </c>
      <c r="B81" s="14" t="s">
        <v>59</v>
      </c>
      <c r="C81" s="14" t="s">
        <v>367</v>
      </c>
      <c r="D81" s="4">
        <v>170</v>
      </c>
      <c r="E81" s="5">
        <v>170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1850</v>
      </c>
      <c r="E87" s="16">
        <f>SUM(E64:E86)</f>
        <v>3825</v>
      </c>
      <c r="G87" s="46" t="s">
        <v>6</v>
      </c>
      <c r="H87" s="47"/>
      <c r="I87" s="48"/>
      <c r="J87" s="15">
        <f>SUM(J64:J80)</f>
        <v>2170</v>
      </c>
      <c r="K87" s="16">
        <f>SUM(K64:K86)</f>
        <v>2990</v>
      </c>
      <c r="M87" s="46" t="s">
        <v>6</v>
      </c>
      <c r="N87" s="47"/>
      <c r="O87" s="48"/>
      <c r="P87" s="15">
        <f>SUM(P64:P86)</f>
        <v>1700</v>
      </c>
      <c r="Q87" s="16">
        <f>SUM(Q64:Q86)</f>
        <v>2535</v>
      </c>
      <c r="S87" s="46" t="s">
        <v>6</v>
      </c>
      <c r="T87" s="47"/>
      <c r="U87" s="48"/>
      <c r="V87" s="15">
        <f>SUM(V64:V86)</f>
        <v>150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2045</v>
      </c>
      <c r="D100" s="18" t="s">
        <v>9</v>
      </c>
      <c r="E100" s="20" t="s">
        <v>148</v>
      </c>
      <c r="F100" s="20" t="str">
        <f>VLOOKUP(G100,$C$100:$D$111,2,0)</f>
        <v>POS 0267</v>
      </c>
      <c r="G100" s="21">
        <f>LARGE($C$100:$C$111,A100)</f>
        <v>2210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1750</v>
      </c>
      <c r="D101" s="18" t="s">
        <v>7</v>
      </c>
      <c r="E101" s="20" t="s">
        <v>17</v>
      </c>
      <c r="F101" s="20" t="str">
        <f t="shared" ref="F101:F111" si="0">VLOOKUP(G101,$C$100:$D$111,2,0)</f>
        <v>GBP 3078</v>
      </c>
      <c r="G101" s="21">
        <f t="shared" ref="G101:G111" si="1">LARGE($C$100:$C$111,A101)</f>
        <v>2170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1825</v>
      </c>
      <c r="D102" s="18" t="s">
        <v>0</v>
      </c>
      <c r="E102" s="20" t="s">
        <v>18</v>
      </c>
      <c r="F102" s="20" t="str">
        <f t="shared" si="0"/>
        <v>PTO 0223</v>
      </c>
      <c r="G102" s="21">
        <f t="shared" si="1"/>
        <v>2045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1945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1945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1780</v>
      </c>
      <c r="D104" s="18" t="s">
        <v>68</v>
      </c>
      <c r="E104" s="20" t="s">
        <v>20</v>
      </c>
      <c r="F104" s="20" t="str">
        <f t="shared" si="0"/>
        <v>PCS 1771</v>
      </c>
      <c r="G104" s="21">
        <f t="shared" si="1"/>
        <v>1870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1720</v>
      </c>
      <c r="D105" s="18" t="s">
        <v>8</v>
      </c>
      <c r="E105" s="20" t="s">
        <v>21</v>
      </c>
      <c r="F105" s="20" t="str">
        <f t="shared" si="0"/>
        <v>GIR 0872</v>
      </c>
      <c r="G105" s="21">
        <f t="shared" si="1"/>
        <v>1850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1870</v>
      </c>
      <c r="D106" s="18" t="s">
        <v>13</v>
      </c>
      <c r="E106" s="20" t="s">
        <v>22</v>
      </c>
      <c r="F106" s="20" t="str">
        <f t="shared" si="0"/>
        <v>PAB 2383</v>
      </c>
      <c r="G106" s="21">
        <f t="shared" si="1"/>
        <v>1825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2210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1780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2170</v>
      </c>
      <c r="D108" s="18" t="s">
        <v>15</v>
      </c>
      <c r="E108" s="20" t="s">
        <v>24</v>
      </c>
      <c r="F108" s="20" t="str">
        <f t="shared" si="0"/>
        <v>AAY 0116</v>
      </c>
      <c r="G108" s="21">
        <f t="shared" si="1"/>
        <v>1750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1850</v>
      </c>
      <c r="D109" s="18" t="s">
        <v>14</v>
      </c>
      <c r="E109" s="20" t="s">
        <v>25</v>
      </c>
      <c r="F109" s="20" t="str">
        <f t="shared" si="0"/>
        <v>GBN 8358</v>
      </c>
      <c r="G109" s="21">
        <f t="shared" si="1"/>
        <v>1720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1700</v>
      </c>
      <c r="D110" s="18" t="s">
        <v>16</v>
      </c>
      <c r="E110" s="20" t="s">
        <v>26</v>
      </c>
      <c r="F110" s="20" t="str">
        <f t="shared" si="0"/>
        <v>AFU 0919</v>
      </c>
      <c r="G110" s="21">
        <f t="shared" si="1"/>
        <v>1700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150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150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87:C87"/>
    <mergeCell ref="G87:I87"/>
    <mergeCell ref="M87:O87"/>
    <mergeCell ref="S87:U87"/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W112"/>
  <sheetViews>
    <sheetView topLeftCell="A67" zoomScale="96" zoomScaleNormal="96" workbookViewId="0">
      <selection activeCell="F100" sqref="F100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20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45110</v>
      </c>
      <c r="B4" s="3" t="s">
        <v>402</v>
      </c>
      <c r="C4" s="3" t="s">
        <v>77</v>
      </c>
      <c r="D4" s="4">
        <v>100</v>
      </c>
      <c r="E4" s="5">
        <v>380</v>
      </c>
      <c r="G4" s="2">
        <v>45081</v>
      </c>
      <c r="H4" s="3" t="s">
        <v>404</v>
      </c>
      <c r="I4" s="3" t="s">
        <v>47</v>
      </c>
      <c r="J4" s="4">
        <v>130</v>
      </c>
      <c r="K4" s="5">
        <v>130</v>
      </c>
      <c r="M4" s="2">
        <v>45111</v>
      </c>
      <c r="N4" s="3" t="s">
        <v>97</v>
      </c>
      <c r="O4" s="3" t="s">
        <v>29</v>
      </c>
      <c r="P4" s="4">
        <v>130</v>
      </c>
      <c r="Q4" s="5">
        <v>130</v>
      </c>
      <c r="S4" s="2">
        <v>45108</v>
      </c>
      <c r="T4" s="3" t="s">
        <v>63</v>
      </c>
      <c r="U4" s="3" t="s">
        <v>29</v>
      </c>
      <c r="V4" s="4">
        <v>150</v>
      </c>
      <c r="W4" s="5">
        <v>210</v>
      </c>
    </row>
    <row r="5" spans="1:23" x14ac:dyDescent="0.25">
      <c r="A5" s="2">
        <v>45112</v>
      </c>
      <c r="B5" s="3" t="s">
        <v>405</v>
      </c>
      <c r="C5" s="3" t="s">
        <v>29</v>
      </c>
      <c r="D5" s="4">
        <v>170</v>
      </c>
      <c r="E5" s="5">
        <v>170</v>
      </c>
      <c r="G5" s="2">
        <v>45112</v>
      </c>
      <c r="H5" s="3" t="s">
        <v>46</v>
      </c>
      <c r="I5" s="3" t="s">
        <v>47</v>
      </c>
      <c r="J5" s="4">
        <v>160</v>
      </c>
      <c r="K5" s="5">
        <v>160</v>
      </c>
      <c r="M5" s="2">
        <v>45113</v>
      </c>
      <c r="N5" s="3" t="s">
        <v>406</v>
      </c>
      <c r="O5" s="3" t="s">
        <v>158</v>
      </c>
      <c r="P5" s="4">
        <v>180</v>
      </c>
      <c r="Q5" s="5">
        <v>180</v>
      </c>
      <c r="S5" s="2">
        <v>45110</v>
      </c>
      <c r="T5" s="3" t="s">
        <v>46</v>
      </c>
      <c r="U5" s="3" t="s">
        <v>29</v>
      </c>
      <c r="V5" s="4">
        <v>160</v>
      </c>
      <c r="W5" s="5">
        <v>200</v>
      </c>
    </row>
    <row r="6" spans="1:23" x14ac:dyDescent="0.25">
      <c r="A6" s="2">
        <v>45113</v>
      </c>
      <c r="B6" s="3" t="s">
        <v>60</v>
      </c>
      <c r="C6" s="3" t="s">
        <v>61</v>
      </c>
      <c r="D6" s="4">
        <v>160</v>
      </c>
      <c r="E6" s="5">
        <v>160</v>
      </c>
      <c r="G6" s="2">
        <v>45114</v>
      </c>
      <c r="H6" s="3" t="s">
        <v>46</v>
      </c>
      <c r="I6" s="3" t="s">
        <v>47</v>
      </c>
      <c r="J6" s="4"/>
      <c r="K6" s="5">
        <v>200</v>
      </c>
      <c r="M6" s="2">
        <v>45113</v>
      </c>
      <c r="N6" s="3" t="s">
        <v>28</v>
      </c>
      <c r="O6" s="3" t="s">
        <v>29</v>
      </c>
      <c r="P6" s="4">
        <v>170</v>
      </c>
      <c r="Q6" s="5">
        <v>170</v>
      </c>
      <c r="S6" s="2">
        <v>45112</v>
      </c>
      <c r="T6" s="3" t="s">
        <v>46</v>
      </c>
      <c r="U6" s="3" t="s">
        <v>29</v>
      </c>
      <c r="V6" s="4">
        <v>160</v>
      </c>
      <c r="W6" s="5">
        <v>200</v>
      </c>
    </row>
    <row r="7" spans="1:23" x14ac:dyDescent="0.25">
      <c r="A7" s="2">
        <v>45114</v>
      </c>
      <c r="B7" s="3" t="s">
        <v>60</v>
      </c>
      <c r="C7" s="3" t="s">
        <v>51</v>
      </c>
      <c r="D7" s="4"/>
      <c r="E7" s="5">
        <v>180</v>
      </c>
      <c r="G7" s="2">
        <v>45115</v>
      </c>
      <c r="H7" s="3" t="s">
        <v>189</v>
      </c>
      <c r="I7" s="3" t="s">
        <v>47</v>
      </c>
      <c r="J7" s="4">
        <v>120</v>
      </c>
      <c r="K7" s="5">
        <v>120</v>
      </c>
      <c r="M7" s="2">
        <v>45114</v>
      </c>
      <c r="N7" s="3" t="s">
        <v>60</v>
      </c>
      <c r="O7" s="3" t="s">
        <v>51</v>
      </c>
      <c r="P7" s="4"/>
      <c r="Q7" s="5">
        <v>180</v>
      </c>
      <c r="S7" s="2">
        <v>45114</v>
      </c>
      <c r="T7" s="3" t="s">
        <v>46</v>
      </c>
      <c r="U7" s="3" t="s">
        <v>29</v>
      </c>
      <c r="V7" s="4"/>
      <c r="W7" s="5">
        <v>150</v>
      </c>
    </row>
    <row r="8" spans="1:23" x14ac:dyDescent="0.25">
      <c r="A8" s="2">
        <v>45117</v>
      </c>
      <c r="B8" s="3" t="s">
        <v>63</v>
      </c>
      <c r="C8" s="3" t="s">
        <v>80</v>
      </c>
      <c r="D8" s="4">
        <v>150</v>
      </c>
      <c r="E8" s="5">
        <v>150</v>
      </c>
      <c r="G8" s="17">
        <v>45117</v>
      </c>
      <c r="H8" s="3" t="s">
        <v>46</v>
      </c>
      <c r="I8" s="3" t="s">
        <v>47</v>
      </c>
      <c r="J8" s="4">
        <v>160</v>
      </c>
      <c r="K8" s="5">
        <v>200</v>
      </c>
      <c r="M8" s="2">
        <v>45114</v>
      </c>
      <c r="N8" s="3" t="s">
        <v>60</v>
      </c>
      <c r="O8" s="3" t="s">
        <v>29</v>
      </c>
      <c r="P8" s="4">
        <v>150</v>
      </c>
      <c r="Q8" s="5">
        <v>150</v>
      </c>
      <c r="S8" s="2">
        <v>45117</v>
      </c>
      <c r="T8" s="3" t="s">
        <v>46</v>
      </c>
      <c r="U8" s="3" t="s">
        <v>29</v>
      </c>
      <c r="V8" s="4">
        <v>150</v>
      </c>
      <c r="W8" s="5">
        <v>150</v>
      </c>
    </row>
    <row r="9" spans="1:23" x14ac:dyDescent="0.25">
      <c r="A9" s="2">
        <v>45118</v>
      </c>
      <c r="B9" s="3" t="s">
        <v>46</v>
      </c>
      <c r="C9" s="3" t="s">
        <v>409</v>
      </c>
      <c r="D9" s="4">
        <v>150</v>
      </c>
      <c r="E9" s="5">
        <v>150</v>
      </c>
      <c r="G9" s="17">
        <v>45119</v>
      </c>
      <c r="H9" s="7" t="s">
        <v>62</v>
      </c>
      <c r="I9" s="7" t="s">
        <v>279</v>
      </c>
      <c r="J9" s="8">
        <v>145</v>
      </c>
      <c r="K9" s="9">
        <v>145</v>
      </c>
      <c r="M9" s="17">
        <v>45117</v>
      </c>
      <c r="N9" s="7" t="s">
        <v>55</v>
      </c>
      <c r="O9" s="7" t="s">
        <v>29</v>
      </c>
      <c r="P9" s="8">
        <v>150</v>
      </c>
      <c r="Q9" s="9">
        <v>150</v>
      </c>
      <c r="S9" s="17">
        <v>45119</v>
      </c>
      <c r="T9" s="7" t="s">
        <v>41</v>
      </c>
      <c r="U9" s="7" t="s">
        <v>411</v>
      </c>
      <c r="V9" s="8">
        <v>160</v>
      </c>
      <c r="W9" s="9">
        <v>160</v>
      </c>
    </row>
    <row r="10" spans="1:23" x14ac:dyDescent="0.25">
      <c r="A10" s="2">
        <v>45119</v>
      </c>
      <c r="B10" s="3" t="s">
        <v>43</v>
      </c>
      <c r="C10" s="3" t="s">
        <v>110</v>
      </c>
      <c r="D10" s="4">
        <v>100</v>
      </c>
      <c r="E10" s="5">
        <v>285</v>
      </c>
      <c r="G10" s="2">
        <v>45120</v>
      </c>
      <c r="H10" s="3" t="s">
        <v>322</v>
      </c>
      <c r="I10" s="3" t="s">
        <v>65</v>
      </c>
      <c r="J10" s="4">
        <v>145</v>
      </c>
      <c r="K10" s="5">
        <v>145</v>
      </c>
      <c r="M10" s="2">
        <v>45119</v>
      </c>
      <c r="N10" s="3" t="s">
        <v>146</v>
      </c>
      <c r="O10" s="3" t="s">
        <v>413</v>
      </c>
      <c r="P10" s="4">
        <v>160</v>
      </c>
      <c r="Q10" s="5">
        <v>160</v>
      </c>
      <c r="S10" s="2">
        <v>45119</v>
      </c>
      <c r="T10" s="3" t="s">
        <v>46</v>
      </c>
      <c r="U10" s="3" t="s">
        <v>29</v>
      </c>
      <c r="V10" s="4">
        <v>160</v>
      </c>
      <c r="W10" s="5">
        <v>160</v>
      </c>
    </row>
    <row r="11" spans="1:23" ht="14.25" customHeight="1" x14ac:dyDescent="0.25">
      <c r="A11" s="10">
        <v>45121</v>
      </c>
      <c r="B11" s="10" t="s">
        <v>63</v>
      </c>
      <c r="C11" s="10" t="s">
        <v>29</v>
      </c>
      <c r="D11" s="11"/>
      <c r="E11" s="12">
        <v>210</v>
      </c>
      <c r="G11" s="10">
        <v>45121</v>
      </c>
      <c r="H11" s="10" t="s">
        <v>43</v>
      </c>
      <c r="I11" s="10" t="s">
        <v>415</v>
      </c>
      <c r="J11" s="11"/>
      <c r="K11" s="39">
        <v>285</v>
      </c>
      <c r="M11" s="10">
        <v>45120</v>
      </c>
      <c r="N11" s="10" t="s">
        <v>414</v>
      </c>
      <c r="O11" s="10" t="s">
        <v>47</v>
      </c>
      <c r="P11" s="11">
        <v>170</v>
      </c>
      <c r="Q11" s="12">
        <v>170</v>
      </c>
      <c r="S11" s="10">
        <v>45120</v>
      </c>
      <c r="T11" s="10" t="s">
        <v>74</v>
      </c>
      <c r="U11" s="10" t="s">
        <v>120</v>
      </c>
      <c r="V11" s="11">
        <v>100</v>
      </c>
      <c r="W11" s="12">
        <v>285</v>
      </c>
    </row>
    <row r="12" spans="1:23" x14ac:dyDescent="0.25">
      <c r="A12" s="13">
        <v>45122</v>
      </c>
      <c r="B12" s="14" t="s">
        <v>320</v>
      </c>
      <c r="C12" s="14" t="s">
        <v>29</v>
      </c>
      <c r="D12" s="4">
        <v>120</v>
      </c>
      <c r="E12" s="5">
        <v>120</v>
      </c>
      <c r="G12" s="13">
        <v>45124</v>
      </c>
      <c r="H12" s="14" t="s">
        <v>43</v>
      </c>
      <c r="I12" s="14" t="s">
        <v>415</v>
      </c>
      <c r="J12" s="4">
        <v>100</v>
      </c>
      <c r="K12" s="5">
        <v>285</v>
      </c>
      <c r="M12" s="13">
        <v>45120</v>
      </c>
      <c r="N12" s="14" t="s">
        <v>28</v>
      </c>
      <c r="O12" s="14" t="s">
        <v>29</v>
      </c>
      <c r="P12" s="4">
        <v>170</v>
      </c>
      <c r="Q12" s="5">
        <v>170</v>
      </c>
      <c r="S12" s="13">
        <v>45121</v>
      </c>
      <c r="T12" s="14" t="s">
        <v>416</v>
      </c>
      <c r="U12" s="14" t="s">
        <v>29</v>
      </c>
      <c r="V12" s="4"/>
      <c r="W12" s="5">
        <v>120</v>
      </c>
    </row>
    <row r="13" spans="1:23" x14ac:dyDescent="0.25">
      <c r="A13" s="13">
        <v>45124</v>
      </c>
      <c r="B13" s="14" t="s">
        <v>60</v>
      </c>
      <c r="C13" s="14" t="s">
        <v>77</v>
      </c>
      <c r="D13" s="4">
        <v>100</v>
      </c>
      <c r="E13" s="5">
        <v>310</v>
      </c>
      <c r="G13" s="13">
        <v>45126</v>
      </c>
      <c r="H13" s="14" t="s">
        <v>46</v>
      </c>
      <c r="I13" s="14" t="s">
        <v>47</v>
      </c>
      <c r="J13" s="4">
        <v>160</v>
      </c>
      <c r="K13" s="5">
        <v>200</v>
      </c>
      <c r="M13" s="13">
        <v>45125</v>
      </c>
      <c r="N13" s="14" t="s">
        <v>418</v>
      </c>
      <c r="O13" s="14" t="s">
        <v>31</v>
      </c>
      <c r="P13" s="4">
        <v>150</v>
      </c>
      <c r="Q13" s="5">
        <v>150</v>
      </c>
      <c r="S13" s="13">
        <v>45129</v>
      </c>
      <c r="T13" s="14" t="s">
        <v>41</v>
      </c>
      <c r="U13" s="14" t="s">
        <v>29</v>
      </c>
      <c r="V13" s="4">
        <v>170</v>
      </c>
      <c r="W13" s="5">
        <v>170</v>
      </c>
    </row>
    <row r="14" spans="1:23" x14ac:dyDescent="0.25">
      <c r="A14" s="13">
        <v>45126</v>
      </c>
      <c r="B14" s="14" t="s">
        <v>38</v>
      </c>
      <c r="C14" s="14" t="s">
        <v>39</v>
      </c>
      <c r="D14" s="4">
        <v>100</v>
      </c>
      <c r="E14" s="5">
        <v>580</v>
      </c>
      <c r="G14" s="13">
        <v>45127</v>
      </c>
      <c r="H14" s="14" t="s">
        <v>43</v>
      </c>
      <c r="I14" s="14" t="s">
        <v>419</v>
      </c>
      <c r="J14" s="4">
        <v>100</v>
      </c>
      <c r="K14" s="5">
        <v>285</v>
      </c>
      <c r="M14" s="13">
        <v>45126</v>
      </c>
      <c r="N14" s="14" t="s">
        <v>55</v>
      </c>
      <c r="O14" s="14" t="s">
        <v>29</v>
      </c>
      <c r="P14" s="4">
        <v>160</v>
      </c>
      <c r="Q14" s="5">
        <v>200</v>
      </c>
      <c r="S14" s="13">
        <v>45131</v>
      </c>
      <c r="T14" s="14" t="s">
        <v>46</v>
      </c>
      <c r="U14" s="14" t="s">
        <v>29</v>
      </c>
      <c r="V14" s="4">
        <v>160</v>
      </c>
      <c r="W14" s="5">
        <v>200</v>
      </c>
    </row>
    <row r="15" spans="1:23" x14ac:dyDescent="0.25">
      <c r="A15" s="13">
        <v>45128</v>
      </c>
      <c r="B15" s="14" t="s">
        <v>402</v>
      </c>
      <c r="C15" s="14" t="s">
        <v>48</v>
      </c>
      <c r="D15" s="4">
        <v>190</v>
      </c>
      <c r="E15" s="5">
        <v>190</v>
      </c>
      <c r="G15" s="13">
        <v>45128</v>
      </c>
      <c r="H15" s="14" t="s">
        <v>62</v>
      </c>
      <c r="I15" s="14" t="s">
        <v>47</v>
      </c>
      <c r="J15" s="4"/>
      <c r="K15" s="5">
        <v>145</v>
      </c>
      <c r="M15" s="13">
        <v>45128</v>
      </c>
      <c r="N15" s="14" t="s">
        <v>60</v>
      </c>
      <c r="O15" s="14" t="s">
        <v>51</v>
      </c>
      <c r="P15" s="4"/>
      <c r="Q15" s="5">
        <v>180</v>
      </c>
      <c r="S15" s="13">
        <v>45133</v>
      </c>
      <c r="T15" s="14" t="s">
        <v>46</v>
      </c>
      <c r="U15" s="14" t="s">
        <v>420</v>
      </c>
      <c r="V15" s="4">
        <v>100</v>
      </c>
      <c r="W15" s="5">
        <v>500</v>
      </c>
    </row>
    <row r="16" spans="1:23" x14ac:dyDescent="0.25">
      <c r="A16" s="13">
        <v>45132</v>
      </c>
      <c r="B16" s="14" t="s">
        <v>46</v>
      </c>
      <c r="C16" s="14" t="s">
        <v>31</v>
      </c>
      <c r="D16" s="4">
        <v>150</v>
      </c>
      <c r="E16" s="5">
        <v>150</v>
      </c>
      <c r="G16" s="13">
        <v>45068</v>
      </c>
      <c r="H16" s="14" t="s">
        <v>62</v>
      </c>
      <c r="I16" s="14" t="s">
        <v>45</v>
      </c>
      <c r="J16" s="4">
        <v>170</v>
      </c>
      <c r="K16" s="5">
        <v>170</v>
      </c>
      <c r="M16" s="13">
        <v>45131</v>
      </c>
      <c r="N16" s="14" t="s">
        <v>46</v>
      </c>
      <c r="O16" s="14" t="s">
        <v>51</v>
      </c>
      <c r="P16" s="4">
        <v>200</v>
      </c>
      <c r="Q16" s="5">
        <v>200</v>
      </c>
      <c r="S16" s="13">
        <v>45135</v>
      </c>
      <c r="T16" s="14" t="s">
        <v>46</v>
      </c>
      <c r="U16" s="14" t="s">
        <v>87</v>
      </c>
      <c r="V16" s="4">
        <v>200</v>
      </c>
      <c r="W16" s="5">
        <v>200</v>
      </c>
    </row>
    <row r="17" spans="1:23" x14ac:dyDescent="0.25">
      <c r="A17" s="13">
        <v>45133</v>
      </c>
      <c r="B17" s="14" t="s">
        <v>46</v>
      </c>
      <c r="C17" s="14" t="s">
        <v>128</v>
      </c>
      <c r="D17" s="4">
        <v>100</v>
      </c>
      <c r="E17" s="5">
        <v>500</v>
      </c>
      <c r="G17" s="13">
        <v>45101</v>
      </c>
      <c r="H17" s="14" t="s">
        <v>46</v>
      </c>
      <c r="I17" s="14" t="s">
        <v>45</v>
      </c>
      <c r="J17" s="4">
        <v>200</v>
      </c>
      <c r="K17" s="5">
        <v>200</v>
      </c>
      <c r="M17" s="13">
        <v>45134</v>
      </c>
      <c r="N17" s="14" t="s">
        <v>28</v>
      </c>
      <c r="O17" s="14" t="s">
        <v>48</v>
      </c>
      <c r="P17" s="4">
        <v>190</v>
      </c>
      <c r="Q17" s="5">
        <v>190</v>
      </c>
      <c r="S17" s="13">
        <v>45135</v>
      </c>
      <c r="T17" s="14" t="s">
        <v>46</v>
      </c>
      <c r="U17" s="14" t="s">
        <v>29</v>
      </c>
      <c r="V17" s="4"/>
      <c r="W17" s="5">
        <v>200</v>
      </c>
    </row>
    <row r="18" spans="1:23" x14ac:dyDescent="0.25">
      <c r="A18" s="13">
        <v>45135</v>
      </c>
      <c r="B18" s="14" t="s">
        <v>46</v>
      </c>
      <c r="C18" s="14" t="s">
        <v>425</v>
      </c>
      <c r="D18" s="4">
        <v>100</v>
      </c>
      <c r="E18" s="5">
        <v>280</v>
      </c>
      <c r="G18" s="13">
        <v>45133</v>
      </c>
      <c r="H18" s="14" t="s">
        <v>46</v>
      </c>
      <c r="I18" s="14" t="s">
        <v>420</v>
      </c>
      <c r="J18" s="4">
        <v>100</v>
      </c>
      <c r="K18" s="5">
        <v>500</v>
      </c>
      <c r="M18" s="13">
        <v>45135</v>
      </c>
      <c r="N18" s="14" t="s">
        <v>60</v>
      </c>
      <c r="O18" s="14" t="s">
        <v>51</v>
      </c>
      <c r="P18" s="4"/>
      <c r="Q18" s="5">
        <v>180</v>
      </c>
      <c r="S18" s="13">
        <v>45136</v>
      </c>
      <c r="T18" s="14" t="s">
        <v>271</v>
      </c>
      <c r="U18" s="14" t="s">
        <v>41</v>
      </c>
      <c r="V18" s="4"/>
      <c r="W18" s="5">
        <v>145</v>
      </c>
    </row>
    <row r="19" spans="1:23" x14ac:dyDescent="0.25">
      <c r="A19" s="13">
        <v>45197</v>
      </c>
      <c r="B19" s="14" t="s">
        <v>46</v>
      </c>
      <c r="C19" s="14" t="s">
        <v>48</v>
      </c>
      <c r="D19" s="4"/>
      <c r="E19" s="5">
        <v>200</v>
      </c>
      <c r="G19" s="13">
        <v>45134</v>
      </c>
      <c r="H19" s="14" t="s">
        <v>46</v>
      </c>
      <c r="I19" s="14" t="s">
        <v>420</v>
      </c>
      <c r="J19" s="4">
        <v>100</v>
      </c>
      <c r="K19" s="5">
        <v>500</v>
      </c>
      <c r="M19" s="13">
        <v>45136</v>
      </c>
      <c r="N19" s="14" t="s">
        <v>41</v>
      </c>
      <c r="O19" s="14" t="s">
        <v>29</v>
      </c>
      <c r="P19" s="4">
        <v>245</v>
      </c>
      <c r="Q19" s="5">
        <v>245</v>
      </c>
      <c r="S19" s="13">
        <v>45136</v>
      </c>
      <c r="T19" s="14" t="s">
        <v>41</v>
      </c>
      <c r="U19" s="14" t="s">
        <v>29</v>
      </c>
      <c r="V19" s="4">
        <v>245</v>
      </c>
      <c r="W19" s="5">
        <v>245</v>
      </c>
    </row>
    <row r="20" spans="1:23" x14ac:dyDescent="0.25">
      <c r="A20" s="13">
        <v>45137</v>
      </c>
      <c r="B20" s="14" t="s">
        <v>43</v>
      </c>
      <c r="C20" s="14" t="s">
        <v>108</v>
      </c>
      <c r="D20" s="4">
        <v>100</v>
      </c>
      <c r="E20" s="5">
        <v>310</v>
      </c>
      <c r="G20" s="13">
        <v>45135</v>
      </c>
      <c r="H20" s="14" t="s">
        <v>46</v>
      </c>
      <c r="I20" s="14" t="s">
        <v>47</v>
      </c>
      <c r="J20" s="4"/>
      <c r="K20" s="5">
        <v>200</v>
      </c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>
        <v>45138</v>
      </c>
      <c r="H21" s="14" t="s">
        <v>46</v>
      </c>
      <c r="I21" s="14" t="s">
        <v>47</v>
      </c>
      <c r="J21" s="4">
        <v>150</v>
      </c>
      <c r="K21" s="5">
        <v>150</v>
      </c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1790</v>
      </c>
      <c r="E27" s="16">
        <f>SUM(E4:E26)</f>
        <v>4325</v>
      </c>
      <c r="G27" s="46" t="s">
        <v>6</v>
      </c>
      <c r="H27" s="47"/>
      <c r="I27" s="48"/>
      <c r="J27" s="15">
        <f>SUM(J4:J26)</f>
        <v>1940</v>
      </c>
      <c r="K27" s="16">
        <f>SUM(K4:K26)</f>
        <v>4020</v>
      </c>
      <c r="M27" s="46" t="s">
        <v>6</v>
      </c>
      <c r="N27" s="47"/>
      <c r="O27" s="48"/>
      <c r="P27" s="15">
        <f>SUM(P4:P26)</f>
        <v>2225</v>
      </c>
      <c r="Q27" s="16">
        <f>SUM(Q4:Q26)</f>
        <v>2805</v>
      </c>
      <c r="S27" s="46" t="s">
        <v>6</v>
      </c>
      <c r="T27" s="47"/>
      <c r="U27" s="48"/>
      <c r="V27" s="15">
        <f>SUM(V4:V26)</f>
        <v>1915</v>
      </c>
      <c r="W27" s="16">
        <f>SUM(W4:W26)</f>
        <v>3295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136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45112</v>
      </c>
      <c r="B33" s="3" t="s">
        <v>345</v>
      </c>
      <c r="C33" s="3" t="s">
        <v>407</v>
      </c>
      <c r="D33" s="4">
        <v>350</v>
      </c>
      <c r="E33" s="5">
        <v>350</v>
      </c>
      <c r="G33" s="2">
        <v>45110</v>
      </c>
      <c r="H33" s="3" t="s">
        <v>46</v>
      </c>
      <c r="I33" s="3" t="s">
        <v>29</v>
      </c>
      <c r="J33" s="4">
        <v>150</v>
      </c>
      <c r="K33" s="5">
        <v>150</v>
      </c>
      <c r="M33" s="2">
        <v>45110</v>
      </c>
      <c r="N33" s="3" t="s">
        <v>46</v>
      </c>
      <c r="O33" s="3" t="s">
        <v>29</v>
      </c>
      <c r="P33" s="4">
        <v>160</v>
      </c>
      <c r="Q33" s="5">
        <v>200</v>
      </c>
      <c r="S33" s="2">
        <v>45120</v>
      </c>
      <c r="T33" s="3" t="s">
        <v>414</v>
      </c>
      <c r="U33" s="3" t="s">
        <v>48</v>
      </c>
      <c r="V33" s="4">
        <v>190</v>
      </c>
      <c r="W33" s="5">
        <v>190</v>
      </c>
    </row>
    <row r="34" spans="1:23" x14ac:dyDescent="0.25">
      <c r="A34" s="2">
        <v>45084</v>
      </c>
      <c r="B34" s="3" t="s">
        <v>58</v>
      </c>
      <c r="C34" s="3" t="s">
        <v>77</v>
      </c>
      <c r="D34" s="4">
        <v>100</v>
      </c>
      <c r="E34" s="5">
        <v>330</v>
      </c>
      <c r="G34" s="2">
        <v>45111</v>
      </c>
      <c r="H34" s="3" t="s">
        <v>46</v>
      </c>
      <c r="I34" s="3" t="s">
        <v>31</v>
      </c>
      <c r="J34" s="4">
        <v>150</v>
      </c>
      <c r="K34" s="5">
        <v>150</v>
      </c>
      <c r="M34" s="2">
        <v>45111</v>
      </c>
      <c r="N34" s="3" t="s">
        <v>43</v>
      </c>
      <c r="O34" s="3" t="s">
        <v>57</v>
      </c>
      <c r="P34" s="4">
        <v>100</v>
      </c>
      <c r="Q34" s="5">
        <v>285</v>
      </c>
      <c r="S34" s="2">
        <v>45120</v>
      </c>
      <c r="T34" s="3" t="s">
        <v>38</v>
      </c>
      <c r="U34" s="3" t="s">
        <v>48</v>
      </c>
      <c r="V34" s="4">
        <v>185</v>
      </c>
      <c r="W34" s="5">
        <v>185</v>
      </c>
    </row>
    <row r="35" spans="1:23" x14ac:dyDescent="0.25">
      <c r="A35" s="2">
        <v>45117</v>
      </c>
      <c r="B35" s="3" t="s">
        <v>79</v>
      </c>
      <c r="C35" s="3" t="s">
        <v>102</v>
      </c>
      <c r="D35" s="4">
        <v>160</v>
      </c>
      <c r="E35" s="5">
        <v>160</v>
      </c>
      <c r="G35" s="2">
        <v>45112</v>
      </c>
      <c r="H35" s="3" t="s">
        <v>46</v>
      </c>
      <c r="I35" s="3" t="s">
        <v>29</v>
      </c>
      <c r="J35" s="4">
        <v>150</v>
      </c>
      <c r="K35" s="5">
        <v>150</v>
      </c>
      <c r="M35" s="2">
        <v>45112</v>
      </c>
      <c r="N35" s="3" t="s">
        <v>46</v>
      </c>
      <c r="O35" s="3" t="s">
        <v>29</v>
      </c>
      <c r="P35" s="4">
        <v>160</v>
      </c>
      <c r="Q35" s="5">
        <v>200</v>
      </c>
      <c r="S35" s="2">
        <v>45111</v>
      </c>
      <c r="T35" s="3" t="s">
        <v>404</v>
      </c>
      <c r="U35" s="3" t="s">
        <v>29</v>
      </c>
      <c r="V35" s="4">
        <v>130</v>
      </c>
      <c r="W35" s="5">
        <v>130</v>
      </c>
    </row>
    <row r="36" spans="1:23" x14ac:dyDescent="0.25">
      <c r="A36" s="17">
        <v>45118</v>
      </c>
      <c r="B36" s="3" t="s">
        <v>46</v>
      </c>
      <c r="C36" s="14" t="s">
        <v>410</v>
      </c>
      <c r="D36" s="4">
        <v>100</v>
      </c>
      <c r="E36" s="5">
        <v>500</v>
      </c>
      <c r="G36" s="2">
        <v>45117</v>
      </c>
      <c r="H36" s="3" t="s">
        <v>62</v>
      </c>
      <c r="I36" s="3" t="s">
        <v>51</v>
      </c>
      <c r="J36" s="4">
        <v>170</v>
      </c>
      <c r="K36" s="5">
        <v>170</v>
      </c>
      <c r="M36" s="2">
        <v>45114</v>
      </c>
      <c r="N36" s="3" t="s">
        <v>406</v>
      </c>
      <c r="O36" s="3" t="s">
        <v>115</v>
      </c>
      <c r="P36" s="4">
        <v>180</v>
      </c>
      <c r="Q36" s="5">
        <v>180</v>
      </c>
      <c r="S36" s="2">
        <v>45112</v>
      </c>
      <c r="T36" s="3" t="s">
        <v>74</v>
      </c>
      <c r="U36" s="3" t="s">
        <v>408</v>
      </c>
      <c r="V36" s="4">
        <v>100</v>
      </c>
      <c r="W36" s="5">
        <v>285</v>
      </c>
    </row>
    <row r="37" spans="1:23" x14ac:dyDescent="0.25">
      <c r="A37" s="6">
        <v>45120</v>
      </c>
      <c r="B37" s="3" t="s">
        <v>38</v>
      </c>
      <c r="C37" s="14" t="s">
        <v>77</v>
      </c>
      <c r="D37" s="4">
        <v>100</v>
      </c>
      <c r="E37" s="5">
        <v>310</v>
      </c>
      <c r="G37" s="17">
        <v>45119</v>
      </c>
      <c r="H37" s="3" t="s">
        <v>62</v>
      </c>
      <c r="I37" s="3" t="s">
        <v>87</v>
      </c>
      <c r="J37" s="4">
        <v>145</v>
      </c>
      <c r="K37" s="5">
        <v>145</v>
      </c>
      <c r="M37" s="2">
        <v>45114</v>
      </c>
      <c r="N37" s="3" t="s">
        <v>60</v>
      </c>
      <c r="O37" s="3" t="s">
        <v>67</v>
      </c>
      <c r="P37" s="4">
        <v>150</v>
      </c>
      <c r="Q37" s="5">
        <v>150</v>
      </c>
      <c r="S37" s="2">
        <v>45121</v>
      </c>
      <c r="T37" s="3" t="s">
        <v>38</v>
      </c>
      <c r="U37" s="3" t="s">
        <v>417</v>
      </c>
      <c r="V37" s="4">
        <v>160</v>
      </c>
      <c r="W37" s="5">
        <v>160</v>
      </c>
    </row>
    <row r="38" spans="1:23" x14ac:dyDescent="0.25">
      <c r="A38" s="6">
        <v>45121</v>
      </c>
      <c r="B38" s="7" t="s">
        <v>41</v>
      </c>
      <c r="C38" s="7" t="s">
        <v>29</v>
      </c>
      <c r="D38" s="8"/>
      <c r="E38" s="9">
        <v>145</v>
      </c>
      <c r="G38" s="37">
        <v>45120</v>
      </c>
      <c r="H38" s="7" t="s">
        <v>38</v>
      </c>
      <c r="I38" s="7" t="s">
        <v>31</v>
      </c>
      <c r="J38" s="8">
        <v>160</v>
      </c>
      <c r="K38" s="9">
        <v>160</v>
      </c>
      <c r="M38" s="17">
        <v>45118</v>
      </c>
      <c r="N38" s="7" t="s">
        <v>46</v>
      </c>
      <c r="O38" s="7" t="s">
        <v>89</v>
      </c>
      <c r="P38" s="8">
        <v>150</v>
      </c>
      <c r="Q38" s="9">
        <v>150</v>
      </c>
      <c r="S38" s="17">
        <v>45124</v>
      </c>
      <c r="T38" s="7" t="s">
        <v>74</v>
      </c>
      <c r="U38" s="7" t="s">
        <v>120</v>
      </c>
      <c r="V38" s="8">
        <v>100</v>
      </c>
      <c r="W38" s="9">
        <v>285</v>
      </c>
    </row>
    <row r="39" spans="1:23" x14ac:dyDescent="0.25">
      <c r="A39" s="2">
        <v>45131</v>
      </c>
      <c r="B39" s="3" t="s">
        <v>46</v>
      </c>
      <c r="C39" s="3" t="s">
        <v>51</v>
      </c>
      <c r="D39" s="4">
        <v>200</v>
      </c>
      <c r="E39" s="5">
        <v>200</v>
      </c>
      <c r="G39" s="2">
        <v>45121</v>
      </c>
      <c r="H39" s="3" t="s">
        <v>28</v>
      </c>
      <c r="I39" s="3" t="s">
        <v>31</v>
      </c>
      <c r="J39" s="4">
        <v>170</v>
      </c>
      <c r="K39" s="5">
        <v>170</v>
      </c>
      <c r="M39" s="2">
        <v>45119</v>
      </c>
      <c r="N39" s="3" t="s">
        <v>46</v>
      </c>
      <c r="O39" s="3" t="s">
        <v>29</v>
      </c>
      <c r="P39" s="4">
        <v>160</v>
      </c>
      <c r="Q39" s="5">
        <v>160</v>
      </c>
      <c r="S39" s="10">
        <v>45126</v>
      </c>
      <c r="T39" s="10" t="s">
        <v>74</v>
      </c>
      <c r="U39" s="10" t="s">
        <v>141</v>
      </c>
      <c r="V39" s="11">
        <v>100</v>
      </c>
      <c r="W39" s="12">
        <v>285</v>
      </c>
    </row>
    <row r="40" spans="1:23" x14ac:dyDescent="0.25">
      <c r="A40" s="10">
        <v>45132</v>
      </c>
      <c r="B40" s="10" t="s">
        <v>74</v>
      </c>
      <c r="C40" s="10" t="s">
        <v>421</v>
      </c>
      <c r="D40" s="11">
        <v>100</v>
      </c>
      <c r="E40" s="12">
        <v>285</v>
      </c>
      <c r="G40" s="10">
        <v>45124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45126</v>
      </c>
      <c r="N40" s="10" t="s">
        <v>43</v>
      </c>
      <c r="O40" s="10" t="s">
        <v>57</v>
      </c>
      <c r="P40" s="11">
        <v>100</v>
      </c>
      <c r="Q40" s="12">
        <v>285</v>
      </c>
      <c r="S40" s="10">
        <v>45128</v>
      </c>
      <c r="T40" s="10" t="s">
        <v>28</v>
      </c>
      <c r="U40" s="10" t="s">
        <v>51</v>
      </c>
      <c r="V40" s="11">
        <v>190</v>
      </c>
      <c r="W40" s="12">
        <v>190</v>
      </c>
    </row>
    <row r="41" spans="1:23" x14ac:dyDescent="0.25">
      <c r="A41" s="13">
        <v>45134</v>
      </c>
      <c r="B41" s="14" t="s">
        <v>46</v>
      </c>
      <c r="C41" s="14" t="s">
        <v>427</v>
      </c>
      <c r="D41" s="4">
        <v>100</v>
      </c>
      <c r="E41" s="5">
        <v>285</v>
      </c>
      <c r="G41" s="13">
        <v>45126</v>
      </c>
      <c r="H41" s="14" t="s">
        <v>62</v>
      </c>
      <c r="I41" s="14" t="s">
        <v>29</v>
      </c>
      <c r="J41" s="4">
        <v>145</v>
      </c>
      <c r="K41" s="5">
        <v>145</v>
      </c>
      <c r="M41" s="13">
        <v>45127</v>
      </c>
      <c r="N41" s="14" t="s">
        <v>43</v>
      </c>
      <c r="O41" s="14" t="s">
        <v>57</v>
      </c>
      <c r="P41" s="4">
        <v>100</v>
      </c>
      <c r="Q41" s="5">
        <v>285</v>
      </c>
      <c r="S41" s="13">
        <v>45128</v>
      </c>
      <c r="T41" s="14" t="s">
        <v>38</v>
      </c>
      <c r="U41" s="14" t="s">
        <v>89</v>
      </c>
      <c r="V41" s="4">
        <v>160</v>
      </c>
      <c r="W41" s="5">
        <v>160</v>
      </c>
    </row>
    <row r="42" spans="1:23" x14ac:dyDescent="0.25">
      <c r="A42" s="13">
        <v>45135</v>
      </c>
      <c r="B42" s="14" t="s">
        <v>46</v>
      </c>
      <c r="C42" s="14" t="s">
        <v>48</v>
      </c>
      <c r="D42" s="4"/>
      <c r="E42" s="38">
        <v>200</v>
      </c>
      <c r="G42" s="13">
        <v>45127</v>
      </c>
      <c r="H42" s="14" t="s">
        <v>28</v>
      </c>
      <c r="I42" s="14" t="s">
        <v>51</v>
      </c>
      <c r="J42" s="4">
        <v>190</v>
      </c>
      <c r="K42" s="5">
        <v>190</v>
      </c>
      <c r="M42" s="13">
        <v>45131</v>
      </c>
      <c r="N42" s="14" t="s">
        <v>46</v>
      </c>
      <c r="O42" s="14" t="s">
        <v>29</v>
      </c>
      <c r="P42" s="4">
        <v>160</v>
      </c>
      <c r="Q42" s="5">
        <v>200</v>
      </c>
      <c r="S42" s="13">
        <v>45131</v>
      </c>
      <c r="T42" s="14" t="s">
        <v>74</v>
      </c>
      <c r="U42" s="14" t="s">
        <v>120</v>
      </c>
      <c r="V42" s="4">
        <v>100</v>
      </c>
      <c r="W42" s="5">
        <v>285</v>
      </c>
    </row>
    <row r="43" spans="1:23" x14ac:dyDescent="0.25">
      <c r="A43" s="13">
        <v>45138</v>
      </c>
      <c r="B43" s="14" t="s">
        <v>429</v>
      </c>
      <c r="C43" s="14" t="s">
        <v>29</v>
      </c>
      <c r="D43" s="4">
        <v>150</v>
      </c>
      <c r="E43" s="5">
        <v>150</v>
      </c>
      <c r="G43" s="13">
        <v>45131</v>
      </c>
      <c r="H43" s="14" t="s">
        <v>62</v>
      </c>
      <c r="I43" s="14" t="s">
        <v>87</v>
      </c>
      <c r="J43" s="4">
        <v>145</v>
      </c>
      <c r="K43" s="5">
        <v>145</v>
      </c>
      <c r="M43" s="13">
        <v>45132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45133</v>
      </c>
      <c r="T43" s="14" t="s">
        <v>331</v>
      </c>
      <c r="U43" s="14" t="s">
        <v>282</v>
      </c>
      <c r="V43" s="4">
        <v>160</v>
      </c>
      <c r="W43" s="5">
        <v>160</v>
      </c>
    </row>
    <row r="44" spans="1:23" x14ac:dyDescent="0.25">
      <c r="A44" s="13"/>
      <c r="B44" s="14"/>
      <c r="C44" s="14"/>
      <c r="D44" s="4"/>
      <c r="E44" s="5"/>
      <c r="G44" s="13">
        <v>45133</v>
      </c>
      <c r="H44" s="14" t="s">
        <v>46</v>
      </c>
      <c r="I44" s="14" t="s">
        <v>29</v>
      </c>
      <c r="J44" s="4">
        <v>150</v>
      </c>
      <c r="K44" s="5">
        <v>150</v>
      </c>
      <c r="M44" s="13">
        <v>45133</v>
      </c>
      <c r="N44" s="14" t="s">
        <v>46</v>
      </c>
      <c r="O44" s="14" t="s">
        <v>422</v>
      </c>
      <c r="P44" s="4">
        <v>150</v>
      </c>
      <c r="Q44" s="5">
        <v>150</v>
      </c>
      <c r="S44" s="13">
        <v>45134</v>
      </c>
      <c r="T44" s="14" t="s">
        <v>38</v>
      </c>
      <c r="U44" s="14" t="s">
        <v>89</v>
      </c>
      <c r="V44" s="4">
        <v>160</v>
      </c>
      <c r="W44" s="5">
        <v>160</v>
      </c>
    </row>
    <row r="45" spans="1:23" x14ac:dyDescent="0.25">
      <c r="A45" s="13"/>
      <c r="B45" s="14"/>
      <c r="C45" s="14"/>
      <c r="D45" s="4"/>
      <c r="E45" s="5"/>
      <c r="G45" s="13">
        <v>45104</v>
      </c>
      <c r="H45" s="14" t="s">
        <v>426</v>
      </c>
      <c r="I45" s="14" t="s">
        <v>29</v>
      </c>
      <c r="J45" s="4">
        <v>150</v>
      </c>
      <c r="K45" s="5">
        <v>150</v>
      </c>
      <c r="M45" s="13">
        <v>45104</v>
      </c>
      <c r="N45" s="14" t="s">
        <v>43</v>
      </c>
      <c r="O45" s="14" t="s">
        <v>169</v>
      </c>
      <c r="P45" s="4">
        <v>100</v>
      </c>
      <c r="Q45" s="5">
        <v>330</v>
      </c>
      <c r="S45" s="13">
        <v>45135</v>
      </c>
      <c r="T45" s="14" t="s">
        <v>146</v>
      </c>
      <c r="U45" s="14" t="s">
        <v>133</v>
      </c>
      <c r="V45" s="4">
        <v>160</v>
      </c>
      <c r="W45" s="5">
        <v>160</v>
      </c>
    </row>
    <row r="46" spans="1:23" x14ac:dyDescent="0.25">
      <c r="A46" s="13"/>
      <c r="B46" s="14"/>
      <c r="C46" s="14"/>
      <c r="D46" s="4"/>
      <c r="E46" s="5"/>
      <c r="G46" s="13">
        <v>45135</v>
      </c>
      <c r="H46" s="14" t="s">
        <v>38</v>
      </c>
      <c r="I46" s="14" t="s">
        <v>51</v>
      </c>
      <c r="J46" s="4"/>
      <c r="K46" s="5">
        <v>200</v>
      </c>
      <c r="M46" s="13">
        <v>45138</v>
      </c>
      <c r="N46" s="14" t="s">
        <v>46</v>
      </c>
      <c r="O46" s="14" t="s">
        <v>29</v>
      </c>
      <c r="P46" s="4">
        <v>160</v>
      </c>
      <c r="Q46" s="5">
        <v>200</v>
      </c>
      <c r="S46" s="13">
        <v>45135</v>
      </c>
      <c r="T46" s="14" t="s">
        <v>423</v>
      </c>
      <c r="U46" s="14" t="s">
        <v>424</v>
      </c>
      <c r="V46" s="4">
        <v>100</v>
      </c>
      <c r="W46" s="5">
        <v>356</v>
      </c>
    </row>
    <row r="47" spans="1:23" x14ac:dyDescent="0.25">
      <c r="A47" s="13"/>
      <c r="B47" s="14"/>
      <c r="C47" s="14"/>
      <c r="D47" s="4"/>
      <c r="E47" s="5"/>
      <c r="G47" s="13">
        <v>45136</v>
      </c>
      <c r="H47" s="14" t="s">
        <v>62</v>
      </c>
      <c r="I47" s="14" t="s">
        <v>29</v>
      </c>
      <c r="J47" s="4">
        <v>245</v>
      </c>
      <c r="K47" s="5">
        <v>245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/>
      <c r="H48" s="14"/>
      <c r="I48" s="14"/>
      <c r="J48" s="4"/>
      <c r="K48" s="5"/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1360</v>
      </c>
      <c r="E56" s="16">
        <f>SUM(E33:E55)</f>
        <v>2915</v>
      </c>
      <c r="G56" s="46" t="s">
        <v>6</v>
      </c>
      <c r="H56" s="47"/>
      <c r="I56" s="48"/>
      <c r="J56" s="15">
        <f>SUM(J33:J55)</f>
        <v>2280</v>
      </c>
      <c r="K56" s="16">
        <f>SUM(K33:K55)</f>
        <v>2520</v>
      </c>
      <c r="M56" s="46" t="s">
        <v>6</v>
      </c>
      <c r="N56" s="47"/>
      <c r="O56" s="48"/>
      <c r="P56" s="15">
        <f>SUM(P33:P55)</f>
        <v>1980</v>
      </c>
      <c r="Q56" s="16">
        <f>SUM(Q33:Q55)</f>
        <v>2925</v>
      </c>
      <c r="S56" s="46" t="s">
        <v>6</v>
      </c>
      <c r="T56" s="47"/>
      <c r="U56" s="48"/>
      <c r="V56" s="15">
        <f>SUM(V33:V55)</f>
        <v>1995</v>
      </c>
      <c r="W56" s="16">
        <f>SUM(W33:W55)</f>
        <v>2991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45108</v>
      </c>
      <c r="B64" s="3" t="s">
        <v>63</v>
      </c>
      <c r="C64" s="3" t="s">
        <v>29</v>
      </c>
      <c r="D64" s="4">
        <v>150</v>
      </c>
      <c r="E64" s="5">
        <v>150</v>
      </c>
      <c r="G64" s="2">
        <v>45019</v>
      </c>
      <c r="H64" s="3" t="s">
        <v>33</v>
      </c>
      <c r="I64" s="3" t="s">
        <v>403</v>
      </c>
      <c r="J64" s="4">
        <v>100</v>
      </c>
      <c r="K64" s="5">
        <v>110</v>
      </c>
      <c r="M64" s="2">
        <v>45110</v>
      </c>
      <c r="N64" s="3" t="s">
        <v>46</v>
      </c>
      <c r="O64" s="3" t="s">
        <v>29</v>
      </c>
      <c r="P64" s="4">
        <v>160</v>
      </c>
      <c r="Q64" s="5">
        <v>200</v>
      </c>
      <c r="S64" s="2">
        <v>45111</v>
      </c>
      <c r="T64" s="3" t="s">
        <v>404</v>
      </c>
      <c r="U64" s="3" t="s">
        <v>29</v>
      </c>
      <c r="V64" s="4"/>
      <c r="W64" s="5"/>
    </row>
    <row r="65" spans="1:23" x14ac:dyDescent="0.25">
      <c r="A65" s="2">
        <v>45111</v>
      </c>
      <c r="B65" s="3" t="s">
        <v>43</v>
      </c>
      <c r="C65" s="3" t="s">
        <v>110</v>
      </c>
      <c r="D65" s="4">
        <v>100</v>
      </c>
      <c r="E65" s="5">
        <v>285</v>
      </c>
      <c r="G65" s="2">
        <v>45111</v>
      </c>
      <c r="H65" s="3" t="s">
        <v>46</v>
      </c>
      <c r="I65" s="3" t="s">
        <v>31</v>
      </c>
      <c r="J65" s="4">
        <v>150</v>
      </c>
      <c r="K65" s="5"/>
      <c r="M65" s="2">
        <v>45112</v>
      </c>
      <c r="N65" s="3" t="s">
        <v>46</v>
      </c>
      <c r="O65" s="3" t="s">
        <v>29</v>
      </c>
      <c r="P65" s="4">
        <v>150</v>
      </c>
      <c r="Q65" s="5">
        <v>150</v>
      </c>
      <c r="S65" s="2">
        <v>45112</v>
      </c>
      <c r="T65" s="3" t="s">
        <v>74</v>
      </c>
      <c r="U65" s="3" t="s">
        <v>408</v>
      </c>
      <c r="V65" s="4"/>
      <c r="W65" s="5"/>
    </row>
    <row r="66" spans="1:23" x14ac:dyDescent="0.25">
      <c r="A66" s="2">
        <v>45113</v>
      </c>
      <c r="B66" s="3" t="s">
        <v>28</v>
      </c>
      <c r="C66" s="3" t="s">
        <v>77</v>
      </c>
      <c r="D66" s="4">
        <v>100</v>
      </c>
      <c r="E66" s="5">
        <v>380</v>
      </c>
      <c r="G66" s="2">
        <v>45112</v>
      </c>
      <c r="H66" s="3" t="s">
        <v>65</v>
      </c>
      <c r="I66" s="3" t="s">
        <v>326</v>
      </c>
      <c r="J66" s="4">
        <v>160</v>
      </c>
      <c r="K66" s="5">
        <v>160</v>
      </c>
      <c r="M66" s="2">
        <v>45114</v>
      </c>
      <c r="N66" s="3" t="s">
        <v>46</v>
      </c>
      <c r="O66" s="3" t="s">
        <v>29</v>
      </c>
      <c r="P66" s="4"/>
      <c r="Q66" s="5">
        <v>150</v>
      </c>
      <c r="S66" s="2">
        <v>45114</v>
      </c>
      <c r="T66" s="3" t="s">
        <v>329</v>
      </c>
      <c r="U66" s="3" t="s">
        <v>114</v>
      </c>
      <c r="V66" s="4">
        <v>100</v>
      </c>
      <c r="W66" s="5">
        <v>580</v>
      </c>
    </row>
    <row r="67" spans="1:23" x14ac:dyDescent="0.25">
      <c r="A67" s="2">
        <v>45116</v>
      </c>
      <c r="B67" s="3" t="s">
        <v>43</v>
      </c>
      <c r="C67" s="3" t="s">
        <v>110</v>
      </c>
      <c r="D67" s="4">
        <v>100</v>
      </c>
      <c r="E67" s="5">
        <v>285</v>
      </c>
      <c r="G67" s="2">
        <v>45114</v>
      </c>
      <c r="H67" s="3" t="s">
        <v>174</v>
      </c>
      <c r="I67" s="3" t="s">
        <v>67</v>
      </c>
      <c r="J67" s="4"/>
      <c r="K67" s="5">
        <v>210</v>
      </c>
      <c r="M67" s="2">
        <v>45115</v>
      </c>
      <c r="N67" s="3" t="s">
        <v>189</v>
      </c>
      <c r="O67" s="3" t="s">
        <v>29</v>
      </c>
      <c r="P67" s="4">
        <v>120</v>
      </c>
      <c r="Q67" s="5">
        <v>120</v>
      </c>
      <c r="S67" s="2">
        <v>45118</v>
      </c>
      <c r="T67" s="3" t="s">
        <v>33</v>
      </c>
      <c r="U67" s="3" t="s">
        <v>172</v>
      </c>
      <c r="V67" s="4">
        <v>100</v>
      </c>
      <c r="W67" s="5">
        <v>110</v>
      </c>
    </row>
    <row r="68" spans="1:23" x14ac:dyDescent="0.25">
      <c r="A68" s="2">
        <v>45118</v>
      </c>
      <c r="B68" s="3" t="s">
        <v>62</v>
      </c>
      <c r="C68" s="3" t="s">
        <v>79</v>
      </c>
      <c r="D68" s="4">
        <v>160</v>
      </c>
      <c r="E68" s="5">
        <v>160</v>
      </c>
      <c r="G68" s="2">
        <v>45117</v>
      </c>
      <c r="H68" s="3" t="s">
        <v>46</v>
      </c>
      <c r="I68" s="3" t="s">
        <v>67</v>
      </c>
      <c r="J68" s="4">
        <v>160</v>
      </c>
      <c r="K68" s="5">
        <v>160</v>
      </c>
      <c r="M68" s="2">
        <v>45117</v>
      </c>
      <c r="N68" s="3" t="s">
        <v>46</v>
      </c>
      <c r="O68" s="3" t="s">
        <v>29</v>
      </c>
      <c r="P68" s="4">
        <v>160</v>
      </c>
      <c r="Q68" s="5">
        <v>160</v>
      </c>
      <c r="S68" s="2"/>
      <c r="T68" s="3"/>
      <c r="U68" s="3"/>
      <c r="V68" s="4"/>
      <c r="W68" s="5"/>
    </row>
    <row r="69" spans="1:23" x14ac:dyDescent="0.25">
      <c r="A69" s="6">
        <v>45119</v>
      </c>
      <c r="B69" s="7" t="s">
        <v>344</v>
      </c>
      <c r="C69" s="7" t="s">
        <v>412</v>
      </c>
      <c r="D69" s="8">
        <v>100</v>
      </c>
      <c r="E69" s="9">
        <v>400</v>
      </c>
      <c r="G69" s="17">
        <v>45118</v>
      </c>
      <c r="H69" s="7" t="s">
        <v>65</v>
      </c>
      <c r="I69" s="7" t="s">
        <v>45</v>
      </c>
      <c r="J69" s="8">
        <v>170</v>
      </c>
      <c r="K69" s="9">
        <v>170</v>
      </c>
      <c r="M69" s="17">
        <v>45119</v>
      </c>
      <c r="N69" s="7" t="s">
        <v>46</v>
      </c>
      <c r="O69" s="7" t="s">
        <v>29</v>
      </c>
      <c r="P69" s="8">
        <v>160</v>
      </c>
      <c r="Q69" s="9">
        <v>200</v>
      </c>
      <c r="S69" s="17"/>
      <c r="T69" s="7"/>
      <c r="U69" s="7"/>
      <c r="V69" s="8"/>
      <c r="W69" s="9"/>
    </row>
    <row r="70" spans="1:23" x14ac:dyDescent="0.25">
      <c r="A70" s="2">
        <v>45121</v>
      </c>
      <c r="B70" s="3" t="s">
        <v>43</v>
      </c>
      <c r="C70" s="3" t="s">
        <v>110</v>
      </c>
      <c r="D70" s="4">
        <v>100</v>
      </c>
      <c r="E70" s="5">
        <v>285</v>
      </c>
      <c r="G70" s="2">
        <v>45119</v>
      </c>
      <c r="H70" s="3" t="s">
        <v>43</v>
      </c>
      <c r="I70" s="3" t="s">
        <v>57</v>
      </c>
      <c r="J70" s="4">
        <v>100</v>
      </c>
      <c r="K70" s="5">
        <v>285</v>
      </c>
      <c r="M70" s="2">
        <v>45121</v>
      </c>
      <c r="N70" s="3" t="s">
        <v>46</v>
      </c>
      <c r="O70" s="3" t="s">
        <v>29</v>
      </c>
      <c r="P70" s="4"/>
      <c r="Q70" s="5">
        <v>200</v>
      </c>
      <c r="S70" s="2"/>
      <c r="T70" s="3"/>
      <c r="U70" s="3"/>
      <c r="V70" s="4"/>
      <c r="W70" s="5"/>
    </row>
    <row r="71" spans="1:23" x14ac:dyDescent="0.25">
      <c r="A71" s="10">
        <v>45124</v>
      </c>
      <c r="B71" s="10" t="s">
        <v>28</v>
      </c>
      <c r="C71" s="10" t="s">
        <v>77</v>
      </c>
      <c r="D71" s="11">
        <v>100</v>
      </c>
      <c r="E71" s="12">
        <v>380</v>
      </c>
      <c r="G71" s="10">
        <v>45120</v>
      </c>
      <c r="H71" s="10" t="s">
        <v>43</v>
      </c>
      <c r="I71" s="10" t="s">
        <v>57</v>
      </c>
      <c r="J71" s="11">
        <v>100</v>
      </c>
      <c r="K71" s="12">
        <v>285</v>
      </c>
      <c r="M71" s="10">
        <v>45124</v>
      </c>
      <c r="N71" s="10" t="s">
        <v>46</v>
      </c>
      <c r="O71" s="10" t="s">
        <v>29</v>
      </c>
      <c r="P71" s="11">
        <v>160</v>
      </c>
      <c r="Q71" s="12">
        <v>200</v>
      </c>
      <c r="S71" s="10"/>
      <c r="T71" s="10"/>
      <c r="U71" s="10"/>
      <c r="V71" s="11"/>
      <c r="W71" s="12"/>
    </row>
    <row r="72" spans="1:23" x14ac:dyDescent="0.25">
      <c r="A72" s="13">
        <v>45125</v>
      </c>
      <c r="B72" s="14" t="s">
        <v>74</v>
      </c>
      <c r="C72" s="14" t="s">
        <v>177</v>
      </c>
      <c r="D72" s="4">
        <v>100</v>
      </c>
      <c r="E72" s="5">
        <v>300</v>
      </c>
      <c r="G72" s="13">
        <v>45121</v>
      </c>
      <c r="H72" s="14" t="s">
        <v>43</v>
      </c>
      <c r="I72" s="14" t="s">
        <v>57</v>
      </c>
      <c r="J72" s="4"/>
      <c r="K72" s="5">
        <v>285</v>
      </c>
      <c r="M72" s="13">
        <v>45125</v>
      </c>
      <c r="N72" s="14" t="s">
        <v>46</v>
      </c>
      <c r="O72" s="14" t="s">
        <v>31</v>
      </c>
      <c r="P72" s="4">
        <v>150</v>
      </c>
      <c r="Q72" s="5">
        <v>150</v>
      </c>
      <c r="S72" s="13"/>
      <c r="T72" s="14"/>
      <c r="U72" s="14"/>
      <c r="V72" s="4"/>
      <c r="W72" s="5"/>
    </row>
    <row r="73" spans="1:23" x14ac:dyDescent="0.25">
      <c r="A73" s="13">
        <v>45127</v>
      </c>
      <c r="B73" s="14" t="s">
        <v>62</v>
      </c>
      <c r="C73" s="14" t="s">
        <v>79</v>
      </c>
      <c r="D73" s="4">
        <v>160</v>
      </c>
      <c r="E73" s="5">
        <v>160</v>
      </c>
      <c r="G73" s="13">
        <v>45124</v>
      </c>
      <c r="H73" s="14" t="s">
        <v>43</v>
      </c>
      <c r="I73" s="14" t="s">
        <v>57</v>
      </c>
      <c r="J73" s="4">
        <v>100</v>
      </c>
      <c r="K73" s="5">
        <v>285</v>
      </c>
      <c r="M73" s="13">
        <v>45126</v>
      </c>
      <c r="N73" s="14" t="s">
        <v>46</v>
      </c>
      <c r="O73" s="14" t="s">
        <v>47</v>
      </c>
      <c r="P73" s="4">
        <v>160</v>
      </c>
      <c r="Q73" s="5">
        <v>200</v>
      </c>
      <c r="S73" s="13"/>
      <c r="T73" s="14"/>
      <c r="U73" s="14"/>
      <c r="V73" s="4"/>
      <c r="W73" s="5"/>
    </row>
    <row r="74" spans="1:23" x14ac:dyDescent="0.25">
      <c r="A74" s="13">
        <v>45128</v>
      </c>
      <c r="B74" s="14" t="s">
        <v>60</v>
      </c>
      <c r="C74" s="14" t="s">
        <v>51</v>
      </c>
      <c r="D74" s="4"/>
      <c r="E74" s="5">
        <v>180</v>
      </c>
      <c r="G74" s="13">
        <v>45126</v>
      </c>
      <c r="H74" s="14" t="s">
        <v>322</v>
      </c>
      <c r="I74" s="14" t="s">
        <v>65</v>
      </c>
      <c r="J74" s="4">
        <v>145</v>
      </c>
      <c r="K74" s="5">
        <v>145</v>
      </c>
      <c r="M74" s="13">
        <v>45128</v>
      </c>
      <c r="N74" s="14" t="s">
        <v>46</v>
      </c>
      <c r="O74" s="14" t="s">
        <v>29</v>
      </c>
      <c r="P74" s="4"/>
      <c r="Q74" s="5">
        <v>200</v>
      </c>
      <c r="S74" s="13"/>
      <c r="T74" s="14"/>
      <c r="U74" s="14"/>
      <c r="V74" s="4"/>
      <c r="W74" s="5"/>
    </row>
    <row r="75" spans="1:23" x14ac:dyDescent="0.25">
      <c r="A75" s="13">
        <v>45131</v>
      </c>
      <c r="B75" s="14" t="s">
        <v>28</v>
      </c>
      <c r="C75" s="14" t="s">
        <v>77</v>
      </c>
      <c r="D75" s="4">
        <v>100</v>
      </c>
      <c r="E75" s="5">
        <v>285</v>
      </c>
      <c r="G75" s="13">
        <v>45126</v>
      </c>
      <c r="H75" s="14" t="s">
        <v>55</v>
      </c>
      <c r="I75" s="14" t="s">
        <v>47</v>
      </c>
      <c r="J75" s="4">
        <v>150</v>
      </c>
      <c r="K75" s="5">
        <v>150</v>
      </c>
      <c r="M75" s="13">
        <v>45131</v>
      </c>
      <c r="N75" s="14" t="s">
        <v>46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45132</v>
      </c>
      <c r="B76" s="14" t="s">
        <v>43</v>
      </c>
      <c r="C76" s="14" t="s">
        <v>110</v>
      </c>
      <c r="D76" s="4">
        <v>100</v>
      </c>
      <c r="E76" s="5">
        <v>285</v>
      </c>
      <c r="G76" s="13">
        <v>45127</v>
      </c>
      <c r="H76" s="14" t="s">
        <v>58</v>
      </c>
      <c r="I76" s="14" t="s">
        <v>31</v>
      </c>
      <c r="J76" s="4">
        <v>160</v>
      </c>
      <c r="K76" s="5">
        <v>160</v>
      </c>
      <c r="M76" s="13">
        <v>45133</v>
      </c>
      <c r="N76" s="14" t="s">
        <v>46</v>
      </c>
      <c r="O76" s="14" t="s">
        <v>29</v>
      </c>
      <c r="P76" s="4">
        <v>160</v>
      </c>
      <c r="Q76" s="5">
        <v>200</v>
      </c>
      <c r="S76" s="13"/>
      <c r="T76" s="14"/>
      <c r="U76" s="14"/>
      <c r="V76" s="4"/>
      <c r="W76" s="5"/>
    </row>
    <row r="77" spans="1:23" x14ac:dyDescent="0.25">
      <c r="A77" s="13">
        <v>45104</v>
      </c>
      <c r="B77" s="14" t="s">
        <v>60</v>
      </c>
      <c r="C77" s="14" t="s">
        <v>77</v>
      </c>
      <c r="D77" s="4">
        <v>100</v>
      </c>
      <c r="E77" s="5">
        <v>330</v>
      </c>
      <c r="G77" s="13">
        <v>45129</v>
      </c>
      <c r="H77" s="14" t="s">
        <v>320</v>
      </c>
      <c r="I77" s="14" t="s">
        <v>67</v>
      </c>
      <c r="J77" s="4">
        <v>120</v>
      </c>
      <c r="K77" s="5">
        <v>120</v>
      </c>
      <c r="M77" s="13">
        <v>45134</v>
      </c>
      <c r="N77" s="14" t="s">
        <v>46</v>
      </c>
      <c r="O77" s="14" t="s">
        <v>420</v>
      </c>
      <c r="P77" s="4">
        <v>100</v>
      </c>
      <c r="Q77" s="5">
        <v>600</v>
      </c>
      <c r="S77" s="13"/>
      <c r="T77" s="14"/>
      <c r="U77" s="14"/>
      <c r="V77" s="4"/>
      <c r="W77" s="5"/>
    </row>
    <row r="78" spans="1:23" x14ac:dyDescent="0.25">
      <c r="A78" s="13">
        <v>45135</v>
      </c>
      <c r="B78" s="14" t="s">
        <v>43</v>
      </c>
      <c r="C78" s="14" t="s">
        <v>428</v>
      </c>
      <c r="D78" s="4"/>
      <c r="E78" s="5">
        <v>285</v>
      </c>
      <c r="G78" s="13">
        <v>45131</v>
      </c>
      <c r="H78" s="14" t="s">
        <v>46</v>
      </c>
      <c r="I78" s="14" t="s">
        <v>45</v>
      </c>
      <c r="J78" s="4">
        <v>200</v>
      </c>
      <c r="K78" s="5">
        <v>200</v>
      </c>
      <c r="M78" s="13">
        <v>45135</v>
      </c>
      <c r="N78" s="14" t="s">
        <v>46</v>
      </c>
      <c r="O78" s="14" t="s">
        <v>139</v>
      </c>
      <c r="P78" s="4"/>
      <c r="Q78" s="5">
        <v>200</v>
      </c>
      <c r="S78" s="13"/>
      <c r="T78" s="14"/>
      <c r="U78" s="14"/>
      <c r="V78" s="4"/>
      <c r="W78" s="5"/>
    </row>
    <row r="79" spans="1:23" x14ac:dyDescent="0.25">
      <c r="A79" s="13"/>
      <c r="B79" s="14"/>
      <c r="C79" s="14"/>
      <c r="D79" s="4"/>
      <c r="E79" s="5"/>
      <c r="G79" s="13">
        <v>45132</v>
      </c>
      <c r="H79" s="14" t="s">
        <v>43</v>
      </c>
      <c r="I79" s="14" t="s">
        <v>57</v>
      </c>
      <c r="J79" s="4">
        <v>100</v>
      </c>
      <c r="K79" s="5">
        <v>285</v>
      </c>
      <c r="M79" s="13">
        <v>45138</v>
      </c>
      <c r="N79" s="14" t="s">
        <v>46</v>
      </c>
      <c r="O79" s="14" t="s">
        <v>29</v>
      </c>
      <c r="P79" s="4">
        <v>160</v>
      </c>
      <c r="Q79" s="5">
        <v>200</v>
      </c>
      <c r="S79" s="13"/>
      <c r="T79" s="14"/>
      <c r="U79" s="14"/>
      <c r="V79" s="4"/>
      <c r="W79" s="5"/>
    </row>
    <row r="80" spans="1:23" x14ac:dyDescent="0.25">
      <c r="A80" s="13"/>
      <c r="B80" s="14"/>
      <c r="C80" s="14"/>
      <c r="D80" s="4"/>
      <c r="E80" s="5"/>
      <c r="G80" s="13">
        <v>45134</v>
      </c>
      <c r="H80" s="14" t="s">
        <v>46</v>
      </c>
      <c r="I80" s="14" t="s">
        <v>420</v>
      </c>
      <c r="J80" s="4">
        <v>100</v>
      </c>
      <c r="K80" s="5">
        <v>600</v>
      </c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/>
      <c r="B81" s="14"/>
      <c r="C81" s="14"/>
      <c r="D81" s="4"/>
      <c r="E81" s="5"/>
      <c r="G81" s="13">
        <v>45135</v>
      </c>
      <c r="H81" s="14" t="s">
        <v>46</v>
      </c>
      <c r="I81" s="14" t="s">
        <v>67</v>
      </c>
      <c r="J81" s="4"/>
      <c r="K81" s="5">
        <v>150</v>
      </c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>
        <v>45138</v>
      </c>
      <c r="H82" s="14" t="s">
        <v>43</v>
      </c>
      <c r="I82" s="14" t="s">
        <v>137</v>
      </c>
      <c r="J82" s="4">
        <v>100</v>
      </c>
      <c r="K82" s="5">
        <v>285</v>
      </c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1470</v>
      </c>
      <c r="E87" s="16">
        <f>SUM(E64:E86)</f>
        <v>4150</v>
      </c>
      <c r="G87" s="46" t="s">
        <v>6</v>
      </c>
      <c r="H87" s="47"/>
      <c r="I87" s="48"/>
      <c r="J87" s="15">
        <f>SUM(J64:J86)</f>
        <v>2115</v>
      </c>
      <c r="K87" s="16">
        <f>SUM(K64:K86)</f>
        <v>4045</v>
      </c>
      <c r="M87" s="46" t="s">
        <v>6</v>
      </c>
      <c r="N87" s="47"/>
      <c r="O87" s="48"/>
      <c r="P87" s="15">
        <f>SUM(P64:P86)</f>
        <v>1800</v>
      </c>
      <c r="Q87" s="16">
        <f>SUM(Q64:Q86)</f>
        <v>3330</v>
      </c>
      <c r="S87" s="46" t="s">
        <v>6</v>
      </c>
      <c r="T87" s="47"/>
      <c r="U87" s="48"/>
      <c r="V87" s="15">
        <f>SUM(V64:V86)</f>
        <v>200</v>
      </c>
      <c r="W87" s="16">
        <f>SUM(W64:W86)</f>
        <v>690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1915</v>
      </c>
      <c r="D100" s="18" t="s">
        <v>9</v>
      </c>
      <c r="E100" s="20" t="s">
        <v>148</v>
      </c>
      <c r="F100" s="20" t="str">
        <f>VLOOKUP(G100,$C$100:$D$111,2,0)</f>
        <v>GLL 0927</v>
      </c>
      <c r="G100" s="21">
        <f>LARGE($C$100:$C$111,A100)</f>
        <v>2280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1940</v>
      </c>
      <c r="D101" s="18" t="s">
        <v>7</v>
      </c>
      <c r="E101" s="20" t="s">
        <v>17</v>
      </c>
      <c r="F101" s="20" t="str">
        <f>VLOOKUP(G101,$C$100:$D$111,2,0)</f>
        <v>GBN 8358</v>
      </c>
      <c r="G101" s="21">
        <f>LARGE($C$100:$C$111,A101)</f>
        <v>2225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1790</v>
      </c>
      <c r="D102" s="18" t="s">
        <v>0</v>
      </c>
      <c r="E102" s="20" t="s">
        <v>18</v>
      </c>
      <c r="F102" s="20" t="str">
        <f t="shared" ref="F102:F111" si="0">VLOOKUP(G102,$C$100:$D$111,2,0)</f>
        <v>GBP 3078</v>
      </c>
      <c r="G102" s="21">
        <f t="shared" ref="G102:G111" si="1">LARGE($C$100:$C$111,A102)</f>
        <v>2115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2280</v>
      </c>
      <c r="D103" s="18" t="s">
        <v>11</v>
      </c>
      <c r="E103" s="20" t="s">
        <v>19</v>
      </c>
      <c r="F103" s="20" t="str">
        <f t="shared" si="0"/>
        <v>PCS 1771</v>
      </c>
      <c r="G103" s="21">
        <f t="shared" si="1"/>
        <v>1995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1980</v>
      </c>
      <c r="D104" s="18" t="s">
        <v>68</v>
      </c>
      <c r="E104" s="20" t="s">
        <v>20</v>
      </c>
      <c r="F104" s="20" t="str">
        <f t="shared" si="0"/>
        <v>GSB 3779</v>
      </c>
      <c r="G104" s="21">
        <f t="shared" si="1"/>
        <v>1980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2225</v>
      </c>
      <c r="D105" s="18" t="s">
        <v>8</v>
      </c>
      <c r="E105" s="20" t="s">
        <v>21</v>
      </c>
      <c r="F105" s="20" t="str">
        <f t="shared" si="0"/>
        <v>AAY 0116</v>
      </c>
      <c r="G105" s="21">
        <f t="shared" si="1"/>
        <v>1940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1995</v>
      </c>
      <c r="D106" s="18" t="s">
        <v>13</v>
      </c>
      <c r="E106" s="20" t="s">
        <v>22</v>
      </c>
      <c r="F106" s="20" t="str">
        <f t="shared" si="0"/>
        <v>PTO 0223</v>
      </c>
      <c r="G106" s="21">
        <f t="shared" si="1"/>
        <v>1915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1360</v>
      </c>
      <c r="D107" s="18" t="s">
        <v>10</v>
      </c>
      <c r="E107" s="20" t="s">
        <v>23</v>
      </c>
      <c r="F107" s="20" t="str">
        <f t="shared" si="0"/>
        <v>AFU 0919</v>
      </c>
      <c r="G107" s="21">
        <f t="shared" si="1"/>
        <v>1800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2115</v>
      </c>
      <c r="D108" s="18" t="s">
        <v>15</v>
      </c>
      <c r="E108" s="20" t="s">
        <v>24</v>
      </c>
      <c r="F108" s="20" t="str">
        <f t="shared" si="0"/>
        <v>PAB 2383</v>
      </c>
      <c r="G108" s="21">
        <f t="shared" si="1"/>
        <v>1790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1470</v>
      </c>
      <c r="D109" s="18" t="s">
        <v>14</v>
      </c>
      <c r="E109" s="20" t="s">
        <v>25</v>
      </c>
      <c r="F109" s="20" t="str">
        <f t="shared" si="0"/>
        <v>GIR 0872</v>
      </c>
      <c r="G109" s="21">
        <f t="shared" si="1"/>
        <v>1470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1800</v>
      </c>
      <c r="D110" s="18" t="s">
        <v>16</v>
      </c>
      <c r="E110" s="20" t="s">
        <v>26</v>
      </c>
      <c r="F110" s="20" t="str">
        <f t="shared" si="0"/>
        <v>POS 0267</v>
      </c>
      <c r="G110" s="21">
        <f t="shared" si="1"/>
        <v>1360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200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200</v>
      </c>
      <c r="H111" s="18"/>
      <c r="L111" s="36" t="s">
        <v>12</v>
      </c>
      <c r="M111" s="33" t="s">
        <v>311</v>
      </c>
    </row>
    <row r="112" spans="1:13" x14ac:dyDescent="0.25">
      <c r="F112" s="20"/>
    </row>
  </sheetData>
  <mergeCells count="24">
    <mergeCell ref="A1:E2"/>
    <mergeCell ref="G1:K2"/>
    <mergeCell ref="M1:Q2"/>
    <mergeCell ref="S1:W2"/>
    <mergeCell ref="A27:C27"/>
    <mergeCell ref="G27:I27"/>
    <mergeCell ref="M27:O27"/>
    <mergeCell ref="S27:U27"/>
    <mergeCell ref="A30:E31"/>
    <mergeCell ref="G30:K31"/>
    <mergeCell ref="M30:Q31"/>
    <mergeCell ref="S30:W31"/>
    <mergeCell ref="A56:C56"/>
    <mergeCell ref="G56:I56"/>
    <mergeCell ref="M56:O56"/>
    <mergeCell ref="S56:U56"/>
    <mergeCell ref="A61:E62"/>
    <mergeCell ref="G61:K62"/>
    <mergeCell ref="M61:Q62"/>
    <mergeCell ref="S61:W62"/>
    <mergeCell ref="A87:C87"/>
    <mergeCell ref="G87:I87"/>
    <mergeCell ref="M87:O87"/>
    <mergeCell ref="S87:U8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W112"/>
  <sheetViews>
    <sheetView topLeftCell="B34" workbookViewId="0">
      <selection activeCell="H114" sqref="H114"/>
    </sheetView>
  </sheetViews>
  <sheetFormatPr baseColWidth="10" defaultRowHeight="15" x14ac:dyDescent="0.25"/>
  <cols>
    <col min="1" max="1" width="13.42578125" customWidth="1"/>
    <col min="2" max="2" width="14.28515625" customWidth="1"/>
    <col min="7" max="7" width="13" customWidth="1"/>
    <col min="8" max="8" width="16" customWidth="1"/>
    <col min="13" max="13" width="19.28515625" customWidth="1"/>
    <col min="19" max="19" width="12.57031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45109</v>
      </c>
      <c r="B4" s="3" t="s">
        <v>433</v>
      </c>
      <c r="C4" s="3" t="s">
        <v>434</v>
      </c>
      <c r="D4" s="4">
        <v>170</v>
      </c>
      <c r="E4" s="5">
        <v>170</v>
      </c>
      <c r="G4" s="2">
        <v>45109</v>
      </c>
      <c r="H4" s="3" t="s">
        <v>435</v>
      </c>
      <c r="I4" s="3" t="s">
        <v>67</v>
      </c>
      <c r="J4" s="4">
        <v>160</v>
      </c>
      <c r="K4" s="5">
        <v>160</v>
      </c>
      <c r="M4" s="2">
        <v>45108</v>
      </c>
      <c r="N4" s="3" t="s">
        <v>66</v>
      </c>
      <c r="O4" s="3" t="s">
        <v>61</v>
      </c>
      <c r="P4" s="4">
        <v>170</v>
      </c>
      <c r="Q4" s="5">
        <v>170</v>
      </c>
      <c r="S4" s="2">
        <v>45139</v>
      </c>
      <c r="T4" s="3" t="s">
        <v>431</v>
      </c>
      <c r="U4" s="3" t="s">
        <v>67</v>
      </c>
      <c r="V4" s="4">
        <v>150</v>
      </c>
      <c r="W4" s="5">
        <v>150</v>
      </c>
    </row>
    <row r="5" spans="1:23" x14ac:dyDescent="0.25">
      <c r="A5" s="2">
        <v>45145</v>
      </c>
      <c r="B5" s="3" t="s">
        <v>79</v>
      </c>
      <c r="C5" s="3" t="s">
        <v>379</v>
      </c>
      <c r="D5" s="4">
        <v>180</v>
      </c>
      <c r="E5" s="5">
        <v>180</v>
      </c>
      <c r="G5" s="2">
        <v>45142</v>
      </c>
      <c r="H5" s="3" t="s">
        <v>58</v>
      </c>
      <c r="I5" s="3" t="s">
        <v>51</v>
      </c>
      <c r="J5" s="4"/>
      <c r="K5" s="5">
        <v>180</v>
      </c>
      <c r="M5" s="2">
        <v>45145</v>
      </c>
      <c r="N5" s="3" t="s">
        <v>438</v>
      </c>
      <c r="O5" s="3" t="s">
        <v>29</v>
      </c>
      <c r="P5" s="4">
        <v>150</v>
      </c>
      <c r="Q5" s="5">
        <v>150</v>
      </c>
      <c r="S5" s="2">
        <v>45111</v>
      </c>
      <c r="T5" s="3" t="s">
        <v>60</v>
      </c>
      <c r="U5" s="3" t="s">
        <v>51</v>
      </c>
      <c r="V5" s="4"/>
      <c r="W5" s="5">
        <v>180</v>
      </c>
    </row>
    <row r="6" spans="1:23" x14ac:dyDescent="0.25">
      <c r="A6" s="2">
        <v>45115</v>
      </c>
      <c r="B6" s="3" t="s">
        <v>32</v>
      </c>
      <c r="C6" s="3" t="s">
        <v>89</v>
      </c>
      <c r="D6" s="4">
        <v>150</v>
      </c>
      <c r="E6" s="5">
        <v>150</v>
      </c>
      <c r="G6" s="2">
        <v>45145</v>
      </c>
      <c r="H6" s="3" t="s">
        <v>43</v>
      </c>
      <c r="I6" s="3" t="s">
        <v>437</v>
      </c>
      <c r="J6" s="4">
        <v>100</v>
      </c>
      <c r="K6" s="5">
        <v>285</v>
      </c>
      <c r="M6" s="2">
        <v>45147</v>
      </c>
      <c r="N6" s="3" t="s">
        <v>442</v>
      </c>
      <c r="O6" s="3" t="s">
        <v>62</v>
      </c>
      <c r="P6" s="4">
        <v>150</v>
      </c>
      <c r="Q6" s="5">
        <v>150</v>
      </c>
      <c r="S6" s="2">
        <v>45145</v>
      </c>
      <c r="T6" s="3" t="s">
        <v>154</v>
      </c>
      <c r="U6" s="3" t="s">
        <v>41</v>
      </c>
      <c r="V6" s="4">
        <v>150</v>
      </c>
      <c r="W6" s="5">
        <v>150</v>
      </c>
    </row>
    <row r="7" spans="1:23" x14ac:dyDescent="0.25">
      <c r="A7" s="2">
        <v>45147</v>
      </c>
      <c r="B7" s="3" t="s">
        <v>32</v>
      </c>
      <c r="C7" s="3" t="s">
        <v>29</v>
      </c>
      <c r="D7" s="4">
        <v>150</v>
      </c>
      <c r="E7" s="5">
        <v>150</v>
      </c>
      <c r="G7" s="2">
        <v>45147</v>
      </c>
      <c r="H7" s="3" t="s">
        <v>441</v>
      </c>
      <c r="I7" s="3" t="s">
        <v>67</v>
      </c>
      <c r="J7" s="4">
        <v>120</v>
      </c>
      <c r="K7" s="5">
        <v>120</v>
      </c>
      <c r="M7" s="2">
        <v>45147</v>
      </c>
      <c r="N7" s="3" t="s">
        <v>32</v>
      </c>
      <c r="O7" s="3" t="s">
        <v>29</v>
      </c>
      <c r="P7" s="4">
        <v>150</v>
      </c>
      <c r="Q7" s="5">
        <v>150</v>
      </c>
      <c r="S7" s="2">
        <v>45146</v>
      </c>
      <c r="T7" s="3" t="s">
        <v>41</v>
      </c>
      <c r="U7" s="3" t="s">
        <v>29</v>
      </c>
      <c r="V7" s="4">
        <v>160</v>
      </c>
      <c r="W7" s="5">
        <v>200</v>
      </c>
    </row>
    <row r="8" spans="1:23" x14ac:dyDescent="0.25">
      <c r="A8" s="2">
        <v>45153</v>
      </c>
      <c r="B8" s="3" t="s">
        <v>447</v>
      </c>
      <c r="C8" s="3" t="s">
        <v>51</v>
      </c>
      <c r="D8" s="4">
        <v>220</v>
      </c>
      <c r="E8" s="5">
        <v>220</v>
      </c>
      <c r="G8" s="17">
        <v>45147</v>
      </c>
      <c r="H8" s="3" t="s">
        <v>435</v>
      </c>
      <c r="I8" s="3" t="s">
        <v>67</v>
      </c>
      <c r="J8" s="4">
        <v>160</v>
      </c>
      <c r="K8" s="5">
        <v>160</v>
      </c>
      <c r="M8" s="2">
        <v>45149</v>
      </c>
      <c r="N8" s="3" t="s">
        <v>62</v>
      </c>
      <c r="O8" s="3" t="s">
        <v>279</v>
      </c>
      <c r="P8" s="4">
        <v>145</v>
      </c>
      <c r="Q8" s="5">
        <v>145</v>
      </c>
      <c r="S8" s="2">
        <v>45147</v>
      </c>
      <c r="T8" s="3" t="s">
        <v>60</v>
      </c>
      <c r="U8" s="3" t="s">
        <v>73</v>
      </c>
      <c r="V8" s="4">
        <v>100</v>
      </c>
      <c r="W8" s="5">
        <v>500</v>
      </c>
    </row>
    <row r="9" spans="1:23" x14ac:dyDescent="0.25">
      <c r="A9" s="2">
        <v>45153</v>
      </c>
      <c r="B9" s="3" t="s">
        <v>329</v>
      </c>
      <c r="C9" s="3" t="s">
        <v>51</v>
      </c>
      <c r="D9" s="4">
        <v>170</v>
      </c>
      <c r="E9" s="5">
        <v>170</v>
      </c>
      <c r="G9" s="17">
        <v>45149</v>
      </c>
      <c r="H9" s="7" t="s">
        <v>435</v>
      </c>
      <c r="I9" s="7" t="s">
        <v>67</v>
      </c>
      <c r="J9" s="8"/>
      <c r="K9" s="9">
        <v>200</v>
      </c>
      <c r="M9" s="17">
        <v>45152</v>
      </c>
      <c r="N9" s="7" t="s">
        <v>62</v>
      </c>
      <c r="O9" s="7" t="s">
        <v>48</v>
      </c>
      <c r="P9" s="8">
        <v>170</v>
      </c>
      <c r="Q9" s="9">
        <v>170</v>
      </c>
      <c r="S9" s="17">
        <v>45117</v>
      </c>
      <c r="T9" s="7" t="s">
        <v>444</v>
      </c>
      <c r="U9" s="7" t="s">
        <v>443</v>
      </c>
      <c r="V9" s="8">
        <v>100</v>
      </c>
      <c r="W9" s="9">
        <v>300</v>
      </c>
    </row>
    <row r="10" spans="1:23" x14ac:dyDescent="0.25">
      <c r="A10" s="2">
        <v>45123</v>
      </c>
      <c r="B10" s="3" t="s">
        <v>331</v>
      </c>
      <c r="C10" s="3" t="s">
        <v>39</v>
      </c>
      <c r="D10" s="4">
        <v>100</v>
      </c>
      <c r="E10" s="5">
        <v>285</v>
      </c>
      <c r="G10" s="2">
        <v>45152</v>
      </c>
      <c r="H10" s="3" t="s">
        <v>435</v>
      </c>
      <c r="I10" s="3" t="s">
        <v>67</v>
      </c>
      <c r="J10" s="4">
        <v>160</v>
      </c>
      <c r="K10" s="5">
        <v>200</v>
      </c>
      <c r="M10" s="2">
        <v>45153</v>
      </c>
      <c r="N10" s="3" t="s">
        <v>62</v>
      </c>
      <c r="O10" s="3" t="s">
        <v>279</v>
      </c>
      <c r="P10" s="4">
        <v>145</v>
      </c>
      <c r="Q10" s="5">
        <v>145</v>
      </c>
      <c r="S10" s="2">
        <v>45149</v>
      </c>
      <c r="T10" s="3" t="s">
        <v>41</v>
      </c>
      <c r="U10" s="3" t="s">
        <v>67</v>
      </c>
      <c r="V10" s="4"/>
      <c r="W10" s="5">
        <v>150</v>
      </c>
    </row>
    <row r="11" spans="1:23" ht="14.25" customHeight="1" x14ac:dyDescent="0.25">
      <c r="A11" s="10">
        <v>45155</v>
      </c>
      <c r="B11" s="10" t="s">
        <v>453</v>
      </c>
      <c r="C11" s="10" t="s">
        <v>163</v>
      </c>
      <c r="D11" s="11">
        <v>100</v>
      </c>
      <c r="E11" s="12">
        <v>200</v>
      </c>
      <c r="G11" s="10">
        <v>45154</v>
      </c>
      <c r="H11" s="10" t="s">
        <v>62</v>
      </c>
      <c r="I11" s="10" t="s">
        <v>146</v>
      </c>
      <c r="J11" s="11">
        <v>160</v>
      </c>
      <c r="K11" s="39">
        <v>160</v>
      </c>
      <c r="M11" s="10">
        <v>45154</v>
      </c>
      <c r="N11" s="10" t="s">
        <v>32</v>
      </c>
      <c r="O11" s="10" t="s">
        <v>29</v>
      </c>
      <c r="P11" s="11">
        <v>160</v>
      </c>
      <c r="Q11" s="12">
        <v>200</v>
      </c>
      <c r="S11" s="10">
        <v>45152</v>
      </c>
      <c r="T11" s="10" t="s">
        <v>41</v>
      </c>
      <c r="U11" s="10" t="s">
        <v>67</v>
      </c>
      <c r="V11" s="11">
        <v>160</v>
      </c>
      <c r="W11" s="12">
        <v>200</v>
      </c>
    </row>
    <row r="12" spans="1:23" x14ac:dyDescent="0.25">
      <c r="A12" s="13">
        <v>45156</v>
      </c>
      <c r="B12" s="14" t="s">
        <v>32</v>
      </c>
      <c r="C12" s="14" t="s">
        <v>29</v>
      </c>
      <c r="D12" s="4"/>
      <c r="E12" s="5">
        <v>150</v>
      </c>
      <c r="G12" s="13">
        <v>45155</v>
      </c>
      <c r="H12" s="14" t="s">
        <v>74</v>
      </c>
      <c r="I12" s="14" t="s">
        <v>120</v>
      </c>
      <c r="J12" s="4">
        <v>100</v>
      </c>
      <c r="K12" s="5">
        <v>285</v>
      </c>
      <c r="M12" s="13">
        <v>45156</v>
      </c>
      <c r="N12" s="14" t="s">
        <v>62</v>
      </c>
      <c r="O12" s="14" t="s">
        <v>347</v>
      </c>
      <c r="P12" s="4">
        <v>140</v>
      </c>
      <c r="Q12" s="5">
        <v>140</v>
      </c>
      <c r="S12" s="13">
        <v>45153</v>
      </c>
      <c r="T12" s="14" t="s">
        <v>442</v>
      </c>
      <c r="U12" s="14" t="s">
        <v>329</v>
      </c>
      <c r="V12" s="4">
        <v>145</v>
      </c>
      <c r="W12" s="5">
        <v>145</v>
      </c>
    </row>
    <row r="13" spans="1:23" x14ac:dyDescent="0.25">
      <c r="A13" s="13">
        <v>45159</v>
      </c>
      <c r="B13" s="14" t="s">
        <v>456</v>
      </c>
      <c r="C13" s="14" t="s">
        <v>29</v>
      </c>
      <c r="D13" s="4">
        <v>130</v>
      </c>
      <c r="E13" s="5">
        <v>130</v>
      </c>
      <c r="G13" s="13">
        <v>45156</v>
      </c>
      <c r="H13" s="14" t="s">
        <v>62</v>
      </c>
      <c r="I13" s="14" t="s">
        <v>146</v>
      </c>
      <c r="J13" s="4">
        <v>160</v>
      </c>
      <c r="K13" s="5">
        <v>160</v>
      </c>
      <c r="M13" s="13">
        <v>45159</v>
      </c>
      <c r="N13" s="14" t="s">
        <v>62</v>
      </c>
      <c r="O13" s="14" t="s">
        <v>29</v>
      </c>
      <c r="P13" s="4">
        <v>145</v>
      </c>
      <c r="Q13" s="5">
        <v>145</v>
      </c>
      <c r="S13" s="13">
        <v>45153</v>
      </c>
      <c r="T13" s="14" t="s">
        <v>41</v>
      </c>
      <c r="U13" s="14" t="s">
        <v>84</v>
      </c>
      <c r="V13" s="4">
        <v>145</v>
      </c>
      <c r="W13" s="5">
        <v>145</v>
      </c>
    </row>
    <row r="14" spans="1:23" x14ac:dyDescent="0.25">
      <c r="A14" s="13">
        <v>45159</v>
      </c>
      <c r="B14" s="14" t="s">
        <v>32</v>
      </c>
      <c r="C14" s="14" t="s">
        <v>29</v>
      </c>
      <c r="D14" s="4">
        <v>150</v>
      </c>
      <c r="E14" s="5">
        <v>150</v>
      </c>
      <c r="G14" s="13">
        <v>45156</v>
      </c>
      <c r="H14" s="14" t="s">
        <v>435</v>
      </c>
      <c r="I14" s="14" t="s">
        <v>67</v>
      </c>
      <c r="J14" s="4"/>
      <c r="K14" s="5">
        <v>200</v>
      </c>
      <c r="M14" s="13">
        <v>45161</v>
      </c>
      <c r="N14" s="14" t="s">
        <v>32</v>
      </c>
      <c r="O14" s="14" t="s">
        <v>29</v>
      </c>
      <c r="P14" s="4">
        <v>150</v>
      </c>
      <c r="Q14" s="5">
        <v>150</v>
      </c>
      <c r="S14" s="13">
        <v>45154</v>
      </c>
      <c r="T14" s="14" t="s">
        <v>154</v>
      </c>
      <c r="U14" s="14" t="s">
        <v>62</v>
      </c>
      <c r="V14" s="4">
        <v>145</v>
      </c>
      <c r="W14" s="5">
        <v>145</v>
      </c>
    </row>
    <row r="15" spans="1:23" x14ac:dyDescent="0.25">
      <c r="A15" s="13">
        <v>45160</v>
      </c>
      <c r="B15" s="14" t="s">
        <v>32</v>
      </c>
      <c r="C15" s="14" t="s">
        <v>31</v>
      </c>
      <c r="D15" s="4">
        <v>150</v>
      </c>
      <c r="E15" s="5">
        <v>150</v>
      </c>
      <c r="G15" s="13">
        <v>45158</v>
      </c>
      <c r="H15" s="14" t="s">
        <v>43</v>
      </c>
      <c r="I15" s="14" t="s">
        <v>120</v>
      </c>
      <c r="J15" s="4">
        <v>100</v>
      </c>
      <c r="K15" s="5">
        <v>285</v>
      </c>
      <c r="M15" s="13">
        <v>45163</v>
      </c>
      <c r="N15" s="14" t="s">
        <v>62</v>
      </c>
      <c r="O15" s="14" t="s">
        <v>347</v>
      </c>
      <c r="P15" s="4">
        <v>145</v>
      </c>
      <c r="Q15" s="5">
        <v>145</v>
      </c>
      <c r="S15" s="13">
        <v>45154</v>
      </c>
      <c r="T15" s="14" t="s">
        <v>41</v>
      </c>
      <c r="U15" s="14" t="s">
        <v>67</v>
      </c>
      <c r="V15" s="4">
        <v>160</v>
      </c>
      <c r="W15" s="5">
        <v>200</v>
      </c>
    </row>
    <row r="16" spans="1:23" x14ac:dyDescent="0.25">
      <c r="A16" s="13">
        <v>45161</v>
      </c>
      <c r="B16" s="14" t="s">
        <v>38</v>
      </c>
      <c r="C16" s="14" t="s">
        <v>29</v>
      </c>
      <c r="D16" s="4">
        <v>150</v>
      </c>
      <c r="E16" s="5">
        <v>150</v>
      </c>
      <c r="G16" s="13">
        <v>45159</v>
      </c>
      <c r="H16" s="14" t="s">
        <v>62</v>
      </c>
      <c r="I16" s="14" t="s">
        <v>51</v>
      </c>
      <c r="J16" s="4">
        <v>170</v>
      </c>
      <c r="K16" s="5">
        <v>170</v>
      </c>
      <c r="M16" s="13">
        <v>45167</v>
      </c>
      <c r="N16" s="14" t="s">
        <v>55</v>
      </c>
      <c r="O16" s="14" t="s">
        <v>31</v>
      </c>
      <c r="P16" s="4">
        <v>150</v>
      </c>
      <c r="Q16" s="5">
        <v>150</v>
      </c>
      <c r="S16" s="13">
        <v>45155</v>
      </c>
      <c r="T16" s="14" t="s">
        <v>37</v>
      </c>
      <c r="U16" s="14" t="s">
        <v>48</v>
      </c>
      <c r="V16" s="4">
        <v>190</v>
      </c>
      <c r="W16" s="5">
        <v>190</v>
      </c>
    </row>
    <row r="17" spans="1:23" x14ac:dyDescent="0.25">
      <c r="A17" s="13">
        <v>45162</v>
      </c>
      <c r="B17" s="14" t="s">
        <v>461</v>
      </c>
      <c r="C17" s="14" t="s">
        <v>29</v>
      </c>
      <c r="D17" s="4">
        <v>110</v>
      </c>
      <c r="E17" s="5">
        <v>110</v>
      </c>
      <c r="G17" s="13">
        <v>45161</v>
      </c>
      <c r="H17" s="14" t="s">
        <v>435</v>
      </c>
      <c r="I17" s="14" t="s">
        <v>67</v>
      </c>
      <c r="J17" s="4">
        <v>160</v>
      </c>
      <c r="K17" s="5">
        <v>200</v>
      </c>
      <c r="M17" s="13">
        <v>45168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45156</v>
      </c>
      <c r="T17" s="14" t="s">
        <v>315</v>
      </c>
      <c r="U17" s="14" t="s">
        <v>67</v>
      </c>
      <c r="V17" s="4"/>
      <c r="W17" s="5">
        <v>200</v>
      </c>
    </row>
    <row r="18" spans="1:23" x14ac:dyDescent="0.25">
      <c r="A18" s="13">
        <v>45163</v>
      </c>
      <c r="B18" s="14" t="s">
        <v>32</v>
      </c>
      <c r="C18" s="14" t="s">
        <v>462</v>
      </c>
      <c r="D18" s="4">
        <v>100</v>
      </c>
      <c r="E18" s="5">
        <v>300</v>
      </c>
      <c r="G18" s="13">
        <v>45163</v>
      </c>
      <c r="H18" s="14" t="s">
        <v>435</v>
      </c>
      <c r="I18" s="14" t="s">
        <v>67</v>
      </c>
      <c r="J18" s="4"/>
      <c r="K18" s="5">
        <v>200</v>
      </c>
      <c r="M18" s="13"/>
      <c r="N18" s="14"/>
      <c r="O18" s="14"/>
      <c r="P18" s="4"/>
      <c r="Q18" s="5"/>
      <c r="S18" s="13">
        <v>45159</v>
      </c>
      <c r="T18" s="14" t="s">
        <v>315</v>
      </c>
      <c r="U18" s="14" t="s">
        <v>67</v>
      </c>
      <c r="V18" s="4">
        <v>160</v>
      </c>
      <c r="W18" s="5">
        <v>200</v>
      </c>
    </row>
    <row r="19" spans="1:23" x14ac:dyDescent="0.25">
      <c r="A19" s="13">
        <v>45167</v>
      </c>
      <c r="B19" s="14" t="s">
        <v>464</v>
      </c>
      <c r="C19" s="14" t="s">
        <v>465</v>
      </c>
      <c r="D19" s="4">
        <v>100</v>
      </c>
      <c r="E19" s="5">
        <v>300</v>
      </c>
      <c r="G19" s="13">
        <v>45166</v>
      </c>
      <c r="H19" s="14" t="s">
        <v>435</v>
      </c>
      <c r="I19" s="14" t="s">
        <v>67</v>
      </c>
      <c r="J19" s="4">
        <v>160</v>
      </c>
      <c r="K19" s="5">
        <v>200</v>
      </c>
      <c r="M19" s="13"/>
      <c r="N19" s="14"/>
      <c r="O19" s="14"/>
      <c r="P19" s="4"/>
      <c r="Q19" s="5"/>
      <c r="S19" s="13">
        <v>45161</v>
      </c>
      <c r="T19" s="14" t="s">
        <v>315</v>
      </c>
      <c r="U19" s="14" t="s">
        <v>67</v>
      </c>
      <c r="V19" s="4">
        <v>160</v>
      </c>
      <c r="W19" s="5">
        <v>200</v>
      </c>
    </row>
    <row r="20" spans="1:23" x14ac:dyDescent="0.25">
      <c r="A20" s="13">
        <v>45168</v>
      </c>
      <c r="B20" s="14" t="s">
        <v>32</v>
      </c>
      <c r="C20" s="14" t="s">
        <v>67</v>
      </c>
      <c r="D20" s="4">
        <v>150</v>
      </c>
      <c r="E20" s="5">
        <v>150</v>
      </c>
      <c r="G20" s="13">
        <v>45167</v>
      </c>
      <c r="H20" s="14" t="s">
        <v>435</v>
      </c>
      <c r="I20" s="14" t="s">
        <v>133</v>
      </c>
      <c r="J20" s="4">
        <v>200</v>
      </c>
      <c r="K20" s="5">
        <v>200</v>
      </c>
      <c r="M20" s="13"/>
      <c r="N20" s="14"/>
      <c r="O20" s="14"/>
      <c r="P20" s="4"/>
      <c r="Q20" s="5"/>
      <c r="S20" s="13">
        <v>45163</v>
      </c>
      <c r="T20" s="14" t="s">
        <v>315</v>
      </c>
      <c r="U20" s="14" t="s">
        <v>67</v>
      </c>
      <c r="V20" s="4"/>
      <c r="W20" s="5">
        <v>200</v>
      </c>
    </row>
    <row r="21" spans="1:23" x14ac:dyDescent="0.25">
      <c r="A21" s="13"/>
      <c r="B21" s="14"/>
      <c r="C21" s="14"/>
      <c r="D21" s="4"/>
      <c r="E21" s="5"/>
      <c r="G21" s="13">
        <v>45168</v>
      </c>
      <c r="H21" s="14" t="s">
        <v>435</v>
      </c>
      <c r="I21" s="14" t="s">
        <v>67</v>
      </c>
      <c r="J21" s="4">
        <v>160</v>
      </c>
      <c r="K21" s="5">
        <v>200</v>
      </c>
      <c r="M21" s="13"/>
      <c r="N21" s="14"/>
      <c r="O21" s="14"/>
      <c r="P21" s="4"/>
      <c r="Q21" s="5"/>
      <c r="S21" s="13">
        <v>45166</v>
      </c>
      <c r="T21" s="14" t="s">
        <v>315</v>
      </c>
      <c r="U21" s="14" t="s">
        <v>67</v>
      </c>
      <c r="V21" s="4">
        <v>160</v>
      </c>
      <c r="W21" s="5">
        <v>200</v>
      </c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>
        <v>45168</v>
      </c>
      <c r="T22" s="14" t="s">
        <v>60</v>
      </c>
      <c r="U22" s="14" t="s">
        <v>114</v>
      </c>
      <c r="V22" s="4">
        <v>100</v>
      </c>
      <c r="W22" s="5">
        <v>580</v>
      </c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>
        <v>45169</v>
      </c>
      <c r="T23" s="14" t="s">
        <v>404</v>
      </c>
      <c r="U23" s="14" t="s">
        <v>29</v>
      </c>
      <c r="V23" s="4">
        <v>100</v>
      </c>
      <c r="W23" s="5">
        <v>320</v>
      </c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2280</v>
      </c>
      <c r="E27" s="16">
        <f>SUM(E4:E26)</f>
        <v>3115</v>
      </c>
      <c r="G27" s="46" t="s">
        <v>6</v>
      </c>
      <c r="H27" s="47"/>
      <c r="I27" s="48"/>
      <c r="J27" s="15">
        <f>SUM(J4:J26)</f>
        <v>2070</v>
      </c>
      <c r="K27" s="16">
        <f>SUM(K4:K26)</f>
        <v>3565</v>
      </c>
      <c r="M27" s="46" t="s">
        <v>6</v>
      </c>
      <c r="N27" s="47"/>
      <c r="O27" s="48"/>
      <c r="P27" s="15">
        <f>SUM(P4:P26)</f>
        <v>2120</v>
      </c>
      <c r="Q27" s="16">
        <f>SUM(Q4:Q26)</f>
        <v>2160</v>
      </c>
      <c r="S27" s="46" t="s">
        <v>6</v>
      </c>
      <c r="T27" s="47"/>
      <c r="U27" s="48"/>
      <c r="V27" s="15">
        <f>SUM(V4:V26)</f>
        <v>2285</v>
      </c>
      <c r="W27" s="16">
        <f>SUM(W4:W26)</f>
        <v>4555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45141</v>
      </c>
      <c r="B33" s="3" t="s">
        <v>28</v>
      </c>
      <c r="C33" s="3" t="s">
        <v>77</v>
      </c>
      <c r="D33" s="4">
        <v>100</v>
      </c>
      <c r="E33" s="5">
        <v>380</v>
      </c>
      <c r="G33" s="2">
        <v>45141</v>
      </c>
      <c r="H33" s="3" t="s">
        <v>41</v>
      </c>
      <c r="I33" s="3" t="s">
        <v>79</v>
      </c>
      <c r="J33" s="4">
        <v>160</v>
      </c>
      <c r="K33" s="5">
        <v>160</v>
      </c>
      <c r="M33" s="2">
        <v>45141</v>
      </c>
      <c r="N33" s="3" t="s">
        <v>28</v>
      </c>
      <c r="O33" s="3" t="s">
        <v>29</v>
      </c>
      <c r="P33" s="4">
        <v>170</v>
      </c>
      <c r="Q33" s="5">
        <v>170</v>
      </c>
      <c r="S33" s="2">
        <v>45139</v>
      </c>
      <c r="T33" s="3" t="s">
        <v>143</v>
      </c>
      <c r="U33" s="3" t="s">
        <v>430</v>
      </c>
      <c r="V33" s="4">
        <v>150</v>
      </c>
      <c r="W33" s="5">
        <v>150</v>
      </c>
    </row>
    <row r="34" spans="1:23" x14ac:dyDescent="0.25">
      <c r="A34" s="2">
        <v>45142</v>
      </c>
      <c r="B34" s="3" t="s">
        <v>41</v>
      </c>
      <c r="C34" s="3" t="s">
        <v>436</v>
      </c>
      <c r="D34" s="4">
        <v>100</v>
      </c>
      <c r="E34" s="5">
        <v>830</v>
      </c>
      <c r="G34" s="2">
        <v>45142</v>
      </c>
      <c r="H34" s="3" t="s">
        <v>60</v>
      </c>
      <c r="I34" s="3" t="s">
        <v>51</v>
      </c>
      <c r="J34" s="4"/>
      <c r="K34" s="5">
        <v>180</v>
      </c>
      <c r="M34" s="2">
        <v>45142</v>
      </c>
      <c r="N34" s="3" t="s">
        <v>58</v>
      </c>
      <c r="O34" s="3" t="s">
        <v>61</v>
      </c>
      <c r="P34" s="4">
        <v>160</v>
      </c>
      <c r="Q34" s="5">
        <v>160</v>
      </c>
      <c r="S34" s="2">
        <v>45141</v>
      </c>
      <c r="T34" s="3" t="s">
        <v>58</v>
      </c>
      <c r="U34" s="3" t="s">
        <v>89</v>
      </c>
      <c r="V34" s="4">
        <v>160</v>
      </c>
      <c r="W34" s="5">
        <v>160</v>
      </c>
    </row>
    <row r="35" spans="1:23" x14ac:dyDescent="0.25">
      <c r="A35" s="2">
        <v>45146</v>
      </c>
      <c r="B35" s="3" t="s">
        <v>28</v>
      </c>
      <c r="C35" s="3" t="s">
        <v>61</v>
      </c>
      <c r="D35" s="4">
        <v>170</v>
      </c>
      <c r="E35" s="5">
        <v>170</v>
      </c>
      <c r="G35" s="2">
        <v>45145</v>
      </c>
      <c r="H35" s="3" t="s">
        <v>439</v>
      </c>
      <c r="I35" s="3" t="s">
        <v>29</v>
      </c>
      <c r="J35" s="4">
        <v>120</v>
      </c>
      <c r="K35" s="5">
        <v>120</v>
      </c>
      <c r="M35" s="2">
        <v>45145</v>
      </c>
      <c r="N35" s="3" t="s">
        <v>32</v>
      </c>
      <c r="O35" s="3" t="s">
        <v>29</v>
      </c>
      <c r="P35" s="4">
        <v>150</v>
      </c>
      <c r="Q35" s="5">
        <v>150</v>
      </c>
      <c r="S35" s="2">
        <v>45145</v>
      </c>
      <c r="T35" s="3" t="s">
        <v>28</v>
      </c>
      <c r="U35" s="3" t="s">
        <v>29</v>
      </c>
      <c r="V35" s="4">
        <v>170</v>
      </c>
      <c r="W35" s="5">
        <v>170</v>
      </c>
    </row>
    <row r="36" spans="1:23" x14ac:dyDescent="0.25">
      <c r="A36" s="17">
        <v>45147</v>
      </c>
      <c r="B36" s="3" t="s">
        <v>154</v>
      </c>
      <c r="C36" s="14" t="s">
        <v>62</v>
      </c>
      <c r="D36" s="4">
        <v>150</v>
      </c>
      <c r="E36" s="5">
        <v>150</v>
      </c>
      <c r="G36" s="2">
        <v>45146</v>
      </c>
      <c r="H36" s="3" t="s">
        <v>154</v>
      </c>
      <c r="I36" s="3" t="s">
        <v>440</v>
      </c>
      <c r="J36" s="4">
        <v>160</v>
      </c>
      <c r="K36" s="5">
        <v>160</v>
      </c>
      <c r="M36" s="2">
        <v>45147</v>
      </c>
      <c r="N36" s="3" t="s">
        <v>32</v>
      </c>
      <c r="O36" s="3" t="s">
        <v>29</v>
      </c>
      <c r="P36" s="4">
        <v>160</v>
      </c>
      <c r="Q36" s="5">
        <v>200</v>
      </c>
      <c r="S36" s="2">
        <v>45146</v>
      </c>
      <c r="T36" s="3" t="s">
        <v>62</v>
      </c>
      <c r="U36" s="3" t="s">
        <v>79</v>
      </c>
      <c r="V36" s="4">
        <v>160</v>
      </c>
      <c r="W36" s="5">
        <v>160</v>
      </c>
    </row>
    <row r="37" spans="1:23" x14ac:dyDescent="0.25">
      <c r="A37" s="6">
        <v>45147</v>
      </c>
      <c r="B37" s="3" t="s">
        <v>46</v>
      </c>
      <c r="C37" s="14" t="s">
        <v>315</v>
      </c>
      <c r="D37" s="4">
        <v>60</v>
      </c>
      <c r="E37" s="5">
        <v>60</v>
      </c>
      <c r="G37" s="17">
        <v>45147</v>
      </c>
      <c r="H37" s="3" t="s">
        <v>46</v>
      </c>
      <c r="I37" s="3" t="s">
        <v>29</v>
      </c>
      <c r="J37" s="4">
        <v>160</v>
      </c>
      <c r="K37" s="5">
        <v>200</v>
      </c>
      <c r="M37" s="2">
        <v>45152</v>
      </c>
      <c r="N37" s="3" t="s">
        <v>32</v>
      </c>
      <c r="O37" s="3" t="s">
        <v>29</v>
      </c>
      <c r="P37" s="4">
        <v>160</v>
      </c>
      <c r="Q37" s="5">
        <v>200</v>
      </c>
      <c r="S37" s="2">
        <v>45148</v>
      </c>
      <c r="T37" s="3" t="s">
        <v>58</v>
      </c>
      <c r="U37" s="3" t="s">
        <v>77</v>
      </c>
      <c r="V37" s="4">
        <v>100</v>
      </c>
      <c r="W37" s="5">
        <v>310</v>
      </c>
    </row>
    <row r="38" spans="1:23" x14ac:dyDescent="0.25">
      <c r="A38" s="6">
        <v>45148</v>
      </c>
      <c r="B38" s="7" t="s">
        <v>28</v>
      </c>
      <c r="C38" s="7" t="s">
        <v>29</v>
      </c>
      <c r="D38" s="8">
        <v>170</v>
      </c>
      <c r="E38" s="9">
        <v>170</v>
      </c>
      <c r="G38" s="37">
        <v>45149</v>
      </c>
      <c r="H38" s="7" t="s">
        <v>46</v>
      </c>
      <c r="I38" s="7" t="s">
        <v>29</v>
      </c>
      <c r="J38" s="8"/>
      <c r="K38" s="9">
        <v>200</v>
      </c>
      <c r="M38" s="17">
        <v>45154</v>
      </c>
      <c r="N38" s="7" t="s">
        <v>32</v>
      </c>
      <c r="O38" s="7" t="s">
        <v>29</v>
      </c>
      <c r="P38" s="8">
        <v>160</v>
      </c>
      <c r="Q38" s="9">
        <v>200</v>
      </c>
      <c r="S38" s="17">
        <v>45152</v>
      </c>
      <c r="T38" s="7" t="s">
        <v>28</v>
      </c>
      <c r="U38" s="7" t="s">
        <v>89</v>
      </c>
      <c r="V38" s="8">
        <v>170</v>
      </c>
      <c r="W38" s="9">
        <v>170</v>
      </c>
    </row>
    <row r="39" spans="1:23" x14ac:dyDescent="0.25">
      <c r="A39" s="2">
        <v>45152</v>
      </c>
      <c r="B39" s="3" t="s">
        <v>41</v>
      </c>
      <c r="C39" s="3" t="s">
        <v>51</v>
      </c>
      <c r="D39" s="4">
        <v>170</v>
      </c>
      <c r="E39" s="5">
        <v>170</v>
      </c>
      <c r="G39" s="2">
        <v>45152</v>
      </c>
      <c r="H39" s="3" t="s">
        <v>46</v>
      </c>
      <c r="I39" s="3" t="s">
        <v>29</v>
      </c>
      <c r="J39" s="4">
        <v>160</v>
      </c>
      <c r="K39" s="5">
        <v>200</v>
      </c>
      <c r="M39" s="2">
        <v>45155</v>
      </c>
      <c r="N39" s="3" t="s">
        <v>455</v>
      </c>
      <c r="O39" s="3" t="s">
        <v>47</v>
      </c>
      <c r="P39" s="4">
        <v>110</v>
      </c>
      <c r="Q39" s="5">
        <v>110</v>
      </c>
      <c r="S39" s="10">
        <v>45153</v>
      </c>
      <c r="T39" s="10" t="s">
        <v>28</v>
      </c>
      <c r="U39" s="10" t="s">
        <v>89</v>
      </c>
      <c r="V39" s="11">
        <v>170</v>
      </c>
      <c r="W39" s="12">
        <v>170</v>
      </c>
    </row>
    <row r="40" spans="1:23" x14ac:dyDescent="0.25">
      <c r="A40" s="10">
        <v>45154</v>
      </c>
      <c r="B40" s="10" t="s">
        <v>450</v>
      </c>
      <c r="C40" s="10" t="s">
        <v>451</v>
      </c>
      <c r="D40" s="11">
        <v>180</v>
      </c>
      <c r="E40" s="12">
        <v>180</v>
      </c>
      <c r="G40" s="10">
        <v>45154</v>
      </c>
      <c r="H40" s="10" t="s">
        <v>345</v>
      </c>
      <c r="I40" s="10" t="s">
        <v>389</v>
      </c>
      <c r="J40" s="11">
        <v>180</v>
      </c>
      <c r="K40" s="12">
        <v>180</v>
      </c>
      <c r="M40" s="10">
        <v>45159</v>
      </c>
      <c r="N40" s="10" t="s">
        <v>456</v>
      </c>
      <c r="O40" s="10" t="s">
        <v>67</v>
      </c>
      <c r="P40" s="11">
        <v>130</v>
      </c>
      <c r="Q40" s="12">
        <v>130</v>
      </c>
      <c r="S40" s="10">
        <v>45154</v>
      </c>
      <c r="T40" s="10" t="s">
        <v>439</v>
      </c>
      <c r="U40" s="10" t="s">
        <v>29</v>
      </c>
      <c r="V40" s="11">
        <v>120</v>
      </c>
      <c r="W40" s="12">
        <v>120</v>
      </c>
    </row>
    <row r="41" spans="1:23" x14ac:dyDescent="0.25">
      <c r="A41" s="13">
        <v>45155</v>
      </c>
      <c r="B41" s="14" t="s">
        <v>74</v>
      </c>
      <c r="C41" s="14" t="s">
        <v>120</v>
      </c>
      <c r="D41" s="4">
        <v>100</v>
      </c>
      <c r="E41" s="5">
        <v>285</v>
      </c>
      <c r="G41" s="13">
        <v>45154</v>
      </c>
      <c r="H41" s="14" t="s">
        <v>41</v>
      </c>
      <c r="I41" s="14" t="s">
        <v>399</v>
      </c>
      <c r="J41" s="4">
        <v>145</v>
      </c>
      <c r="K41" s="5">
        <v>145</v>
      </c>
      <c r="M41" s="13">
        <v>45156</v>
      </c>
      <c r="N41" s="14" t="s">
        <v>455</v>
      </c>
      <c r="O41" s="14" t="s">
        <v>29</v>
      </c>
      <c r="P41" s="4">
        <v>110</v>
      </c>
      <c r="Q41" s="5">
        <v>110</v>
      </c>
      <c r="S41" s="13">
        <v>45155</v>
      </c>
      <c r="T41" s="14" t="s">
        <v>74</v>
      </c>
      <c r="U41" s="14" t="s">
        <v>120</v>
      </c>
      <c r="V41" s="4">
        <v>100</v>
      </c>
      <c r="W41" s="5">
        <v>285</v>
      </c>
    </row>
    <row r="42" spans="1:23" x14ac:dyDescent="0.25">
      <c r="A42" s="13">
        <v>45156</v>
      </c>
      <c r="B42" s="14" t="s">
        <v>41</v>
      </c>
      <c r="C42" s="14" t="s">
        <v>457</v>
      </c>
      <c r="D42" s="4">
        <v>145</v>
      </c>
      <c r="E42" s="5">
        <v>145</v>
      </c>
      <c r="G42" s="13">
        <v>45155</v>
      </c>
      <c r="H42" s="14" t="s">
        <v>38</v>
      </c>
      <c r="I42" s="14" t="s">
        <v>123</v>
      </c>
      <c r="J42" s="4">
        <v>100</v>
      </c>
      <c r="K42" s="5">
        <v>310</v>
      </c>
      <c r="M42" s="13">
        <v>45159</v>
      </c>
      <c r="N42" s="14" t="s">
        <v>32</v>
      </c>
      <c r="O42" s="14" t="s">
        <v>29</v>
      </c>
      <c r="P42" s="4">
        <v>160</v>
      </c>
      <c r="Q42" s="5">
        <v>200</v>
      </c>
      <c r="S42" s="13">
        <v>45159</v>
      </c>
      <c r="T42" s="14" t="s">
        <v>456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45159</v>
      </c>
      <c r="B43" s="14" t="s">
        <v>46</v>
      </c>
      <c r="C43" s="14" t="s">
        <v>29</v>
      </c>
      <c r="D43" s="4">
        <v>150</v>
      </c>
      <c r="E43" s="5">
        <v>150</v>
      </c>
      <c r="G43" s="13">
        <v>45156</v>
      </c>
      <c r="H43" s="14" t="s">
        <v>435</v>
      </c>
      <c r="I43" s="14" t="s">
        <v>67</v>
      </c>
      <c r="J43" s="4"/>
      <c r="K43" s="5">
        <v>200</v>
      </c>
      <c r="M43" s="13">
        <v>45161</v>
      </c>
      <c r="N43" s="14" t="s">
        <v>32</v>
      </c>
      <c r="O43" s="14" t="s">
        <v>29</v>
      </c>
      <c r="P43" s="4">
        <v>160</v>
      </c>
      <c r="Q43" s="5">
        <v>200</v>
      </c>
      <c r="S43" s="13">
        <v>45161</v>
      </c>
      <c r="T43" s="14" t="s">
        <v>58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45160</v>
      </c>
      <c r="B44" s="14" t="s">
        <v>46</v>
      </c>
      <c r="C44" s="14" t="s">
        <v>61</v>
      </c>
      <c r="D44" s="4">
        <v>150</v>
      </c>
      <c r="E44" s="5">
        <v>150</v>
      </c>
      <c r="G44" s="13">
        <v>45159</v>
      </c>
      <c r="H44" s="14" t="s">
        <v>456</v>
      </c>
      <c r="I44" s="14" t="s">
        <v>67</v>
      </c>
      <c r="J44" s="4">
        <v>130</v>
      </c>
      <c r="K44" s="5">
        <v>130</v>
      </c>
      <c r="M44" s="13">
        <v>45163</v>
      </c>
      <c r="N44" s="14" t="s">
        <v>32</v>
      </c>
      <c r="O44" s="14" t="s">
        <v>29</v>
      </c>
      <c r="P44" s="4">
        <v>100</v>
      </c>
      <c r="Q44" s="5">
        <v>300</v>
      </c>
      <c r="S44" s="13">
        <v>45163</v>
      </c>
      <c r="T44" s="14" t="s">
        <v>439</v>
      </c>
      <c r="U44" s="14" t="s">
        <v>29</v>
      </c>
      <c r="V44" s="4">
        <v>120</v>
      </c>
      <c r="W44" s="5">
        <v>120</v>
      </c>
    </row>
    <row r="45" spans="1:23" x14ac:dyDescent="0.25">
      <c r="A45" s="13">
        <v>45161</v>
      </c>
      <c r="B45" s="14" t="s">
        <v>41</v>
      </c>
      <c r="C45" s="14" t="s">
        <v>51</v>
      </c>
      <c r="D45" s="4">
        <v>170</v>
      </c>
      <c r="E45" s="5">
        <v>170</v>
      </c>
      <c r="G45" s="13">
        <v>45159</v>
      </c>
      <c r="H45" s="14" t="s">
        <v>315</v>
      </c>
      <c r="I45" s="14" t="s">
        <v>29</v>
      </c>
      <c r="J45" s="4">
        <v>160</v>
      </c>
      <c r="K45" s="5">
        <v>200</v>
      </c>
      <c r="M45" s="13">
        <v>45166</v>
      </c>
      <c r="N45" s="14" t="s">
        <v>32</v>
      </c>
      <c r="O45" s="14" t="s">
        <v>29</v>
      </c>
      <c r="P45" s="4">
        <v>160</v>
      </c>
      <c r="Q45" s="5">
        <v>200</v>
      </c>
      <c r="S45" s="13">
        <v>45166</v>
      </c>
      <c r="T45" s="14" t="s">
        <v>463</v>
      </c>
      <c r="U45" s="14" t="s">
        <v>29</v>
      </c>
      <c r="V45" s="4">
        <v>110</v>
      </c>
      <c r="W45" s="5">
        <v>110</v>
      </c>
    </row>
    <row r="46" spans="1:23" x14ac:dyDescent="0.25">
      <c r="A46" s="13">
        <v>45163</v>
      </c>
      <c r="B46" s="14" t="s">
        <v>41</v>
      </c>
      <c r="C46" s="14" t="s">
        <v>87</v>
      </c>
      <c r="D46" s="4">
        <v>145</v>
      </c>
      <c r="E46" s="5">
        <v>145</v>
      </c>
      <c r="G46" s="13">
        <v>45160</v>
      </c>
      <c r="H46" s="14" t="s">
        <v>55</v>
      </c>
      <c r="I46" s="14" t="s">
        <v>31</v>
      </c>
      <c r="J46" s="4">
        <v>150</v>
      </c>
      <c r="K46" s="5">
        <v>150</v>
      </c>
      <c r="M46" s="13">
        <v>45168</v>
      </c>
      <c r="N46" s="14" t="s">
        <v>32</v>
      </c>
      <c r="O46" s="14" t="s">
        <v>29</v>
      </c>
      <c r="P46" s="4">
        <v>160</v>
      </c>
      <c r="Q46" s="5">
        <v>160</v>
      </c>
      <c r="S46" s="13">
        <v>45167</v>
      </c>
      <c r="T46" s="14" t="s">
        <v>426</v>
      </c>
      <c r="U46" s="14" t="s">
        <v>47</v>
      </c>
      <c r="V46" s="4">
        <v>160</v>
      </c>
      <c r="W46" s="5">
        <v>160</v>
      </c>
    </row>
    <row r="47" spans="1:23" x14ac:dyDescent="0.25">
      <c r="A47" s="13">
        <v>45168</v>
      </c>
      <c r="B47" s="14" t="s">
        <v>41</v>
      </c>
      <c r="C47" s="14" t="s">
        <v>29</v>
      </c>
      <c r="D47" s="4">
        <v>140</v>
      </c>
      <c r="E47" s="5">
        <v>140</v>
      </c>
      <c r="G47" s="13">
        <v>45161</v>
      </c>
      <c r="H47" s="14" t="s">
        <v>55</v>
      </c>
      <c r="I47" s="14" t="s">
        <v>29</v>
      </c>
      <c r="J47" s="4">
        <v>160</v>
      </c>
      <c r="K47" s="5">
        <v>200</v>
      </c>
      <c r="M47" s="13"/>
      <c r="N47" s="14"/>
      <c r="O47" s="14"/>
      <c r="P47" s="4"/>
      <c r="Q47" s="5"/>
      <c r="S47" s="13">
        <v>45168</v>
      </c>
      <c r="T47" s="14" t="s">
        <v>466</v>
      </c>
      <c r="U47" s="14" t="s">
        <v>467</v>
      </c>
      <c r="V47" s="4">
        <v>130</v>
      </c>
      <c r="W47" s="5">
        <v>130</v>
      </c>
    </row>
    <row r="48" spans="1:23" x14ac:dyDescent="0.25">
      <c r="A48" s="13">
        <v>45169</v>
      </c>
      <c r="B48" s="14"/>
      <c r="C48" s="14"/>
      <c r="D48" s="4"/>
      <c r="E48" s="5"/>
      <c r="G48" s="13">
        <v>45162</v>
      </c>
      <c r="H48" s="14" t="s">
        <v>60</v>
      </c>
      <c r="I48" s="14" t="s">
        <v>123</v>
      </c>
      <c r="J48" s="4">
        <v>100</v>
      </c>
      <c r="K48" s="5">
        <v>330</v>
      </c>
      <c r="M48" s="13"/>
      <c r="N48" s="14"/>
      <c r="O48" s="14"/>
      <c r="P48" s="4"/>
      <c r="Q48" s="5"/>
      <c r="S48" s="13">
        <v>45169</v>
      </c>
      <c r="T48" s="14" t="s">
        <v>426</v>
      </c>
      <c r="U48" s="14" t="s">
        <v>29</v>
      </c>
      <c r="V48" s="4">
        <v>130</v>
      </c>
      <c r="W48" s="5">
        <v>130</v>
      </c>
    </row>
    <row r="49" spans="1:23" x14ac:dyDescent="0.25">
      <c r="A49" s="13"/>
      <c r="B49" s="14"/>
      <c r="C49" s="14"/>
      <c r="D49" s="4"/>
      <c r="E49" s="5"/>
      <c r="G49" s="13">
        <v>45163</v>
      </c>
      <c r="H49" s="14" t="s">
        <v>55</v>
      </c>
      <c r="I49" s="14" t="s">
        <v>29</v>
      </c>
      <c r="J49" s="4"/>
      <c r="K49" s="5">
        <v>200</v>
      </c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>
        <v>45166</v>
      </c>
      <c r="H50" s="14" t="s">
        <v>55</v>
      </c>
      <c r="I50" s="14" t="s">
        <v>29</v>
      </c>
      <c r="J50" s="4">
        <v>160</v>
      </c>
      <c r="K50" s="5">
        <v>200</v>
      </c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>
        <v>45168</v>
      </c>
      <c r="H51" s="14" t="s">
        <v>315</v>
      </c>
      <c r="I51" s="14" t="s">
        <v>29</v>
      </c>
      <c r="J51" s="4">
        <v>160</v>
      </c>
      <c r="K51" s="5">
        <v>200</v>
      </c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2100</v>
      </c>
      <c r="E56" s="16">
        <f>SUM(E33:E55)</f>
        <v>3295</v>
      </c>
      <c r="G56" s="46" t="s">
        <v>6</v>
      </c>
      <c r="H56" s="47"/>
      <c r="I56" s="48"/>
      <c r="J56" s="15">
        <f>SUM(J33:J55)</f>
        <v>2205</v>
      </c>
      <c r="K56" s="16">
        <f>SUM(K33:K55)</f>
        <v>3665</v>
      </c>
      <c r="M56" s="46" t="s">
        <v>6</v>
      </c>
      <c r="N56" s="47"/>
      <c r="O56" s="48"/>
      <c r="P56" s="15">
        <f>SUM(P33:P55)</f>
        <v>2050</v>
      </c>
      <c r="Q56" s="16">
        <f>SUM(Q33:Q55)</f>
        <v>2490</v>
      </c>
      <c r="S56" s="46" t="s">
        <v>6</v>
      </c>
      <c r="T56" s="47"/>
      <c r="U56" s="48"/>
      <c r="V56" s="15">
        <f>SUM(V33:V55)</f>
        <v>2250</v>
      </c>
      <c r="W56" s="16">
        <f>SUM(W33:W55)</f>
        <v>2645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45139</v>
      </c>
      <c r="B64" s="3" t="s">
        <v>143</v>
      </c>
      <c r="C64" s="3" t="s">
        <v>430</v>
      </c>
      <c r="D64" s="4">
        <v>150</v>
      </c>
      <c r="E64" s="5">
        <v>150</v>
      </c>
      <c r="G64" s="2">
        <v>45142</v>
      </c>
      <c r="H64" s="3" t="s">
        <v>60</v>
      </c>
      <c r="I64" s="3" t="s">
        <v>51</v>
      </c>
      <c r="J64" s="4"/>
      <c r="K64" s="5">
        <v>150</v>
      </c>
      <c r="M64" s="2">
        <v>45141</v>
      </c>
      <c r="N64" s="3" t="s">
        <v>58</v>
      </c>
      <c r="O64" s="3" t="s">
        <v>77</v>
      </c>
      <c r="P64" s="4">
        <v>100</v>
      </c>
      <c r="Q64" s="5">
        <v>310</v>
      </c>
      <c r="S64" s="2"/>
      <c r="T64" s="3"/>
      <c r="U64" s="3"/>
      <c r="V64" s="4"/>
      <c r="W64" s="5"/>
    </row>
    <row r="65" spans="1:23" x14ac:dyDescent="0.25">
      <c r="A65" s="2">
        <v>45109</v>
      </c>
      <c r="B65" s="3" t="s">
        <v>60</v>
      </c>
      <c r="C65" s="3" t="s">
        <v>432</v>
      </c>
      <c r="D65" s="4">
        <v>100</v>
      </c>
      <c r="E65" s="5">
        <v>500</v>
      </c>
      <c r="G65" s="2">
        <v>45145</v>
      </c>
      <c r="H65" s="3" t="s">
        <v>28</v>
      </c>
      <c r="I65" s="3" t="s">
        <v>89</v>
      </c>
      <c r="J65" s="4">
        <v>170</v>
      </c>
      <c r="K65" s="5">
        <v>170</v>
      </c>
      <c r="M65" s="2">
        <v>45142</v>
      </c>
      <c r="N65" s="3" t="s">
        <v>32</v>
      </c>
      <c r="O65" s="3" t="s">
        <v>47</v>
      </c>
      <c r="P65" s="4"/>
      <c r="Q65" s="5">
        <v>200</v>
      </c>
      <c r="S65" s="2"/>
      <c r="T65" s="3"/>
      <c r="U65" s="3"/>
      <c r="V65" s="4"/>
      <c r="W65" s="5"/>
    </row>
    <row r="66" spans="1:23" x14ac:dyDescent="0.25">
      <c r="A66" s="2">
        <v>45142</v>
      </c>
      <c r="B66" s="3" t="s">
        <v>63</v>
      </c>
      <c r="C66" s="3" t="s">
        <v>29</v>
      </c>
      <c r="D66" s="4"/>
      <c r="E66" s="5">
        <v>210</v>
      </c>
      <c r="G66" s="2">
        <v>45146</v>
      </c>
      <c r="H66" s="3" t="s">
        <v>43</v>
      </c>
      <c r="I66" s="3" t="s">
        <v>57</v>
      </c>
      <c r="J66" s="4">
        <v>100</v>
      </c>
      <c r="K66" s="5">
        <v>285</v>
      </c>
      <c r="M66" s="2">
        <v>45146</v>
      </c>
      <c r="N66" s="3" t="s">
        <v>32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45146</v>
      </c>
      <c r="B67" s="3" t="s">
        <v>28</v>
      </c>
      <c r="C67" s="3" t="s">
        <v>77</v>
      </c>
      <c r="D67" s="4">
        <v>100</v>
      </c>
      <c r="E67" s="5">
        <v>380</v>
      </c>
      <c r="G67" s="2">
        <v>45147</v>
      </c>
      <c r="H67" s="3" t="s">
        <v>41</v>
      </c>
      <c r="I67" s="3" t="s">
        <v>29</v>
      </c>
      <c r="J67" s="4">
        <v>160</v>
      </c>
      <c r="K67" s="5">
        <v>160</v>
      </c>
      <c r="M67" s="2">
        <v>45147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45148</v>
      </c>
      <c r="B68" s="3" t="s">
        <v>143</v>
      </c>
      <c r="C68" s="3" t="s">
        <v>29</v>
      </c>
      <c r="D68" s="4">
        <v>130</v>
      </c>
      <c r="E68" s="5">
        <v>130</v>
      </c>
      <c r="G68" s="2">
        <v>45149</v>
      </c>
      <c r="H68" s="3" t="s">
        <v>41</v>
      </c>
      <c r="I68" s="3" t="s">
        <v>29</v>
      </c>
      <c r="J68" s="4"/>
      <c r="K68" s="5">
        <v>150</v>
      </c>
      <c r="M68" s="2">
        <v>45149</v>
      </c>
      <c r="N68" s="3" t="s">
        <v>28</v>
      </c>
      <c r="O68" s="3" t="s">
        <v>48</v>
      </c>
      <c r="P68" s="4">
        <v>190</v>
      </c>
      <c r="Q68" s="5">
        <v>190</v>
      </c>
      <c r="S68" s="2"/>
      <c r="T68" s="3"/>
      <c r="U68" s="3"/>
      <c r="V68" s="4"/>
      <c r="W68" s="5"/>
    </row>
    <row r="69" spans="1:23" x14ac:dyDescent="0.25">
      <c r="A69" s="6">
        <v>45148</v>
      </c>
      <c r="B69" s="7" t="s">
        <v>28</v>
      </c>
      <c r="C69" s="7" t="s">
        <v>77</v>
      </c>
      <c r="D69" s="8">
        <v>100</v>
      </c>
      <c r="E69" s="9">
        <v>380</v>
      </c>
      <c r="G69" s="17">
        <v>45149</v>
      </c>
      <c r="H69" s="7" t="s">
        <v>445</v>
      </c>
      <c r="I69" s="7" t="s">
        <v>51</v>
      </c>
      <c r="J69" s="8">
        <v>190</v>
      </c>
      <c r="K69" s="9">
        <v>190</v>
      </c>
      <c r="M69" s="17">
        <v>45153</v>
      </c>
      <c r="N69" s="7" t="s">
        <v>28</v>
      </c>
      <c r="O69" s="7" t="s">
        <v>61</v>
      </c>
      <c r="P69" s="8">
        <v>170</v>
      </c>
      <c r="Q69" s="9">
        <v>170</v>
      </c>
      <c r="S69" s="17"/>
      <c r="T69" s="7"/>
      <c r="U69" s="7"/>
      <c r="V69" s="8"/>
      <c r="W69" s="9"/>
    </row>
    <row r="70" spans="1:23" x14ac:dyDescent="0.25">
      <c r="A70" s="2">
        <v>45152</v>
      </c>
      <c r="B70" s="3" t="s">
        <v>446</v>
      </c>
      <c r="C70" s="3" t="s">
        <v>51</v>
      </c>
      <c r="D70" s="4">
        <v>220</v>
      </c>
      <c r="E70" s="5">
        <v>220</v>
      </c>
      <c r="G70" s="2">
        <v>45152</v>
      </c>
      <c r="H70" s="3" t="s">
        <v>41</v>
      </c>
      <c r="I70" s="3" t="s">
        <v>114</v>
      </c>
      <c r="J70" s="4">
        <v>100</v>
      </c>
      <c r="K70" s="5">
        <v>550</v>
      </c>
      <c r="M70" s="2">
        <v>45155</v>
      </c>
      <c r="N70" s="3" t="s">
        <v>38</v>
      </c>
      <c r="O70" s="3" t="s">
        <v>48</v>
      </c>
      <c r="P70" s="4">
        <v>180</v>
      </c>
      <c r="Q70" s="5">
        <v>180</v>
      </c>
      <c r="S70" s="2"/>
      <c r="T70" s="3"/>
      <c r="U70" s="3"/>
      <c r="V70" s="4"/>
      <c r="W70" s="5"/>
    </row>
    <row r="71" spans="1:23" x14ac:dyDescent="0.25">
      <c r="A71" s="10">
        <v>45154</v>
      </c>
      <c r="B71" s="10" t="s">
        <v>74</v>
      </c>
      <c r="C71" s="10" t="s">
        <v>120</v>
      </c>
      <c r="D71" s="11">
        <v>100</v>
      </c>
      <c r="E71" s="12">
        <v>285</v>
      </c>
      <c r="G71" s="10">
        <v>45121</v>
      </c>
      <c r="H71" s="10" t="s">
        <v>448</v>
      </c>
      <c r="I71" s="10" t="s">
        <v>449</v>
      </c>
      <c r="J71" s="11">
        <v>100</v>
      </c>
      <c r="K71" s="12">
        <v>300</v>
      </c>
      <c r="M71" s="10">
        <v>45156</v>
      </c>
      <c r="N71" s="10" t="s">
        <v>32</v>
      </c>
      <c r="O71" s="10" t="s">
        <v>47</v>
      </c>
      <c r="P71" s="11"/>
      <c r="Q71" s="12">
        <v>150</v>
      </c>
      <c r="S71" s="10"/>
      <c r="T71" s="10"/>
      <c r="U71" s="10"/>
      <c r="V71" s="11"/>
      <c r="W71" s="12"/>
    </row>
    <row r="72" spans="1:23" x14ac:dyDescent="0.25">
      <c r="A72" s="13">
        <v>45155</v>
      </c>
      <c r="B72" s="14" t="s">
        <v>74</v>
      </c>
      <c r="C72" s="14" t="s">
        <v>454</v>
      </c>
      <c r="D72" s="4">
        <v>100</v>
      </c>
      <c r="E72" s="5">
        <v>330</v>
      </c>
      <c r="G72" s="13">
        <v>45154</v>
      </c>
      <c r="H72" s="14" t="s">
        <v>41</v>
      </c>
      <c r="I72" s="14" t="s">
        <v>452</v>
      </c>
      <c r="J72" s="4">
        <v>145</v>
      </c>
      <c r="K72" s="5">
        <v>145</v>
      </c>
      <c r="M72" s="13">
        <v>45159</v>
      </c>
      <c r="N72" s="14" t="s">
        <v>456</v>
      </c>
      <c r="O72" s="14" t="s">
        <v>67</v>
      </c>
      <c r="P72" s="4">
        <v>130</v>
      </c>
      <c r="Q72" s="5">
        <v>130</v>
      </c>
      <c r="S72" s="13"/>
      <c r="T72" s="14"/>
      <c r="U72" s="14"/>
      <c r="V72" s="4"/>
      <c r="W72" s="5"/>
    </row>
    <row r="73" spans="1:23" x14ac:dyDescent="0.25">
      <c r="A73" s="13">
        <v>45156</v>
      </c>
      <c r="B73" s="14" t="s">
        <v>60</v>
      </c>
      <c r="C73" s="14" t="s">
        <v>51</v>
      </c>
      <c r="D73" s="4"/>
      <c r="E73" s="5">
        <v>210</v>
      </c>
      <c r="G73" s="13">
        <v>45156</v>
      </c>
      <c r="H73" s="14" t="s">
        <v>41</v>
      </c>
      <c r="I73" s="14" t="s">
        <v>29</v>
      </c>
      <c r="J73" s="4">
        <v>150</v>
      </c>
      <c r="K73" s="5">
        <v>150</v>
      </c>
      <c r="M73" s="13">
        <v>45159</v>
      </c>
      <c r="N73" s="14" t="s">
        <v>32</v>
      </c>
      <c r="O73" s="14" t="s">
        <v>47</v>
      </c>
      <c r="P73" s="4">
        <v>150</v>
      </c>
      <c r="Q73" s="5">
        <v>150</v>
      </c>
      <c r="S73" s="13"/>
      <c r="T73" s="14"/>
      <c r="U73" s="14"/>
      <c r="V73" s="4"/>
      <c r="W73" s="5"/>
    </row>
    <row r="74" spans="1:23" x14ac:dyDescent="0.25">
      <c r="A74" s="13">
        <v>45159</v>
      </c>
      <c r="B74" s="14" t="s">
        <v>456</v>
      </c>
      <c r="C74" s="14" t="s">
        <v>29</v>
      </c>
      <c r="D74" s="4">
        <v>130</v>
      </c>
      <c r="E74" s="5">
        <v>130</v>
      </c>
      <c r="G74" s="13">
        <v>45157</v>
      </c>
      <c r="H74" s="14" t="s">
        <v>41</v>
      </c>
      <c r="I74" s="14" t="s">
        <v>350</v>
      </c>
      <c r="J74" s="4">
        <v>100</v>
      </c>
      <c r="K74" s="5">
        <v>580</v>
      </c>
      <c r="M74" s="13">
        <v>45161</v>
      </c>
      <c r="N74" s="14" t="s">
        <v>32</v>
      </c>
      <c r="O74" s="14" t="s">
        <v>420</v>
      </c>
      <c r="P74" s="4">
        <v>100</v>
      </c>
      <c r="Q74" s="5">
        <v>500</v>
      </c>
      <c r="S74" s="13"/>
      <c r="T74" s="14"/>
      <c r="U74" s="14"/>
      <c r="V74" s="4"/>
      <c r="W74" s="5"/>
    </row>
    <row r="75" spans="1:23" x14ac:dyDescent="0.25">
      <c r="A75" s="13">
        <v>45160</v>
      </c>
      <c r="B75" s="14" t="s">
        <v>458</v>
      </c>
      <c r="C75" s="14" t="s">
        <v>459</v>
      </c>
      <c r="D75" s="4">
        <v>100</v>
      </c>
      <c r="E75" s="5">
        <v>270</v>
      </c>
      <c r="G75" s="13">
        <v>45160</v>
      </c>
      <c r="H75" s="14" t="s">
        <v>448</v>
      </c>
      <c r="I75" s="14" t="s">
        <v>449</v>
      </c>
      <c r="J75" s="4">
        <v>100</v>
      </c>
      <c r="K75" s="5">
        <v>300</v>
      </c>
      <c r="M75" s="13">
        <v>45167</v>
      </c>
      <c r="N75" s="14" t="s">
        <v>43</v>
      </c>
      <c r="O75" s="14" t="s">
        <v>120</v>
      </c>
      <c r="P75" s="4">
        <v>100</v>
      </c>
      <c r="Q75" s="5">
        <v>285</v>
      </c>
      <c r="S75" s="13"/>
      <c r="T75" s="14"/>
      <c r="U75" s="14"/>
      <c r="V75" s="4"/>
      <c r="W75" s="5"/>
    </row>
    <row r="76" spans="1:23" x14ac:dyDescent="0.25">
      <c r="A76" s="13">
        <v>45161</v>
      </c>
      <c r="B76" s="14" t="s">
        <v>460</v>
      </c>
      <c r="C76" s="14" t="s">
        <v>29</v>
      </c>
      <c r="D76" s="4">
        <v>120</v>
      </c>
      <c r="E76" s="5">
        <v>120</v>
      </c>
      <c r="G76" s="13">
        <v>45161</v>
      </c>
      <c r="H76" s="14" t="s">
        <v>46</v>
      </c>
      <c r="I76" s="14" t="s">
        <v>128</v>
      </c>
      <c r="J76" s="4">
        <v>100</v>
      </c>
      <c r="K76" s="5">
        <v>520</v>
      </c>
      <c r="M76" s="13">
        <v>45163</v>
      </c>
      <c r="N76" s="14" t="s">
        <v>32</v>
      </c>
      <c r="O76" s="14" t="s">
        <v>351</v>
      </c>
      <c r="P76" s="4">
        <v>100</v>
      </c>
      <c r="Q76" s="5"/>
      <c r="S76" s="13"/>
      <c r="T76" s="14"/>
      <c r="U76" s="14"/>
      <c r="V76" s="4"/>
      <c r="W76" s="5"/>
    </row>
    <row r="77" spans="1:23" x14ac:dyDescent="0.25">
      <c r="A77" s="13">
        <v>45161</v>
      </c>
      <c r="B77" s="14" t="s">
        <v>60</v>
      </c>
      <c r="C77" s="14" t="s">
        <v>61</v>
      </c>
      <c r="D77" s="4">
        <v>160</v>
      </c>
      <c r="E77" s="5">
        <v>160</v>
      </c>
      <c r="G77" s="13">
        <v>45163</v>
      </c>
      <c r="H77" s="14" t="s">
        <v>60</v>
      </c>
      <c r="I77" s="14" t="s">
        <v>48</v>
      </c>
      <c r="J77" s="4"/>
      <c r="K77" s="5">
        <v>180</v>
      </c>
      <c r="M77" s="13">
        <v>45167</v>
      </c>
      <c r="N77" s="14" t="s">
        <v>43</v>
      </c>
      <c r="O77" s="14" t="s">
        <v>120</v>
      </c>
      <c r="P77" s="4">
        <v>100</v>
      </c>
      <c r="Q77" s="5">
        <v>285</v>
      </c>
      <c r="S77" s="13"/>
      <c r="T77" s="14"/>
      <c r="U77" s="14"/>
      <c r="V77" s="4"/>
      <c r="W77" s="5"/>
    </row>
    <row r="78" spans="1:23" x14ac:dyDescent="0.25">
      <c r="A78" s="13">
        <v>45162</v>
      </c>
      <c r="B78" s="14" t="s">
        <v>28</v>
      </c>
      <c r="C78" s="14" t="s">
        <v>51</v>
      </c>
      <c r="D78" s="4">
        <v>190</v>
      </c>
      <c r="E78" s="5">
        <v>190</v>
      </c>
      <c r="G78" s="13">
        <v>45167</v>
      </c>
      <c r="H78" s="14" t="s">
        <v>43</v>
      </c>
      <c r="I78" s="14" t="s">
        <v>120</v>
      </c>
      <c r="J78" s="4">
        <v>100</v>
      </c>
      <c r="K78" s="5">
        <v>285</v>
      </c>
      <c r="M78" s="13">
        <v>45168</v>
      </c>
      <c r="N78" s="14" t="s">
        <v>32</v>
      </c>
      <c r="O78" s="14" t="s">
        <v>47</v>
      </c>
      <c r="P78" s="4">
        <v>150</v>
      </c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45163</v>
      </c>
      <c r="B79" s="14" t="s">
        <v>60</v>
      </c>
      <c r="C79" s="14" t="s">
        <v>48</v>
      </c>
      <c r="D79" s="4"/>
      <c r="E79" s="5">
        <v>180</v>
      </c>
      <c r="G79" s="13">
        <v>45168</v>
      </c>
      <c r="H79" s="14" t="s">
        <v>41</v>
      </c>
      <c r="I79" s="14" t="s">
        <v>29</v>
      </c>
      <c r="J79" s="4">
        <v>140</v>
      </c>
      <c r="K79" s="5">
        <v>140</v>
      </c>
      <c r="M79" s="13">
        <v>45169</v>
      </c>
      <c r="N79" s="14" t="s">
        <v>28</v>
      </c>
      <c r="O79" s="14" t="s">
        <v>77</v>
      </c>
      <c r="P79" s="4">
        <v>100</v>
      </c>
      <c r="Q79" s="5">
        <v>380</v>
      </c>
      <c r="S79" s="13"/>
      <c r="T79" s="14"/>
      <c r="U79" s="14"/>
      <c r="V79" s="4"/>
      <c r="W79" s="5"/>
    </row>
    <row r="80" spans="1:23" x14ac:dyDescent="0.25">
      <c r="A80" s="13">
        <v>45167</v>
      </c>
      <c r="B80" s="14" t="s">
        <v>74</v>
      </c>
      <c r="C80" s="14" t="s">
        <v>141</v>
      </c>
      <c r="D80" s="4">
        <v>100</v>
      </c>
      <c r="E80" s="5">
        <v>285</v>
      </c>
      <c r="G80" s="13"/>
      <c r="H80" s="14"/>
      <c r="I80" s="14"/>
      <c r="J80" s="4"/>
      <c r="K80" s="5"/>
      <c r="M80" s="13"/>
      <c r="N80" s="14"/>
      <c r="O80" s="14"/>
      <c r="P80" s="4"/>
      <c r="Q80" s="5"/>
      <c r="S80" s="13"/>
      <c r="T80" s="14"/>
      <c r="U80" s="14"/>
      <c r="V80" s="4"/>
      <c r="W80" s="5"/>
    </row>
    <row r="81" spans="1:23" x14ac:dyDescent="0.25">
      <c r="A81" s="13">
        <v>45168</v>
      </c>
      <c r="B81" s="14" t="s">
        <v>74</v>
      </c>
      <c r="C81" s="14" t="s">
        <v>120</v>
      </c>
      <c r="D81" s="4">
        <v>100</v>
      </c>
      <c r="E81" s="5">
        <v>285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/>
      <c r="B82" s="14"/>
      <c r="C82" s="14"/>
      <c r="D82" s="4"/>
      <c r="E82" s="5"/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1900</v>
      </c>
      <c r="E87" s="16">
        <f>SUM(E64:E86)</f>
        <v>4415</v>
      </c>
      <c r="G87" s="46" t="s">
        <v>6</v>
      </c>
      <c r="H87" s="47"/>
      <c r="I87" s="48"/>
      <c r="J87" s="15">
        <f>SUM(J64:J86)</f>
        <v>1655</v>
      </c>
      <c r="K87" s="16">
        <f>SUM(K64:K86)</f>
        <v>4255</v>
      </c>
      <c r="M87" s="46" t="s">
        <v>6</v>
      </c>
      <c r="N87" s="47"/>
      <c r="O87" s="48"/>
      <c r="P87" s="15">
        <f>SUM(P64:P86)</f>
        <v>1890</v>
      </c>
      <c r="Q87" s="16">
        <f>SUM(Q64:Q86)</f>
        <v>3400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5" spans="1:23" ht="15.75" customHeight="1" x14ac:dyDescent="0.25"/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2285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2285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2070</v>
      </c>
      <c r="D101" s="18" t="s">
        <v>7</v>
      </c>
      <c r="E101" s="20" t="s">
        <v>17</v>
      </c>
      <c r="F101" s="20" t="str">
        <f t="shared" ref="F101:F111" si="0">VLOOKUP(G101,$C$100:$D$111,2,0)</f>
        <v>PAB 2383</v>
      </c>
      <c r="G101" s="21">
        <f>LARGE($C$100:$C$111,A101)</f>
        <v>2280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2280</v>
      </c>
      <c r="D102" s="18" t="s">
        <v>0</v>
      </c>
      <c r="E102" s="20" t="s">
        <v>18</v>
      </c>
      <c r="F102" s="20" t="str">
        <f t="shared" si="0"/>
        <v>PCS 1771</v>
      </c>
      <c r="G102" s="21">
        <f t="shared" ref="G102:G111" si="1">LARGE($C$100:$C$111,A102)</f>
        <v>2250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2205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2205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2050</v>
      </c>
      <c r="D104" s="18" t="s">
        <v>68</v>
      </c>
      <c r="E104" s="20" t="s">
        <v>20</v>
      </c>
      <c r="F104" s="20" t="str">
        <f t="shared" si="0"/>
        <v>GBN 8358</v>
      </c>
      <c r="G104" s="21">
        <f t="shared" si="1"/>
        <v>2120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2120</v>
      </c>
      <c r="D105" s="18" t="s">
        <v>8</v>
      </c>
      <c r="E105" s="20" t="s">
        <v>21</v>
      </c>
      <c r="F105" s="20" t="str">
        <f t="shared" si="0"/>
        <v>POS 0267</v>
      </c>
      <c r="G105" s="21">
        <f t="shared" si="1"/>
        <v>2100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2250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2070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2100</v>
      </c>
      <c r="D107" s="18" t="s">
        <v>10</v>
      </c>
      <c r="E107" s="20" t="s">
        <v>23</v>
      </c>
      <c r="F107" s="20" t="str">
        <f t="shared" si="0"/>
        <v>GSB 3779</v>
      </c>
      <c r="G107" s="21">
        <f t="shared" si="1"/>
        <v>2050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1655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1900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1900</v>
      </c>
      <c r="D109" s="18" t="s">
        <v>14</v>
      </c>
      <c r="E109" s="20" t="s">
        <v>25</v>
      </c>
      <c r="F109" s="20" t="str">
        <f t="shared" si="0"/>
        <v>AFU 0919</v>
      </c>
      <c r="G109" s="21">
        <f t="shared" si="1"/>
        <v>1890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1890</v>
      </c>
      <c r="D110" s="18" t="s">
        <v>16</v>
      </c>
      <c r="E110" s="20" t="s">
        <v>26</v>
      </c>
      <c r="F110" s="20" t="str">
        <f t="shared" si="0"/>
        <v>GBP 3078</v>
      </c>
      <c r="G110" s="21">
        <f t="shared" si="1"/>
        <v>1655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  <row r="112" spans="1:13" x14ac:dyDescent="0.25">
      <c r="F112" s="20"/>
      <c r="G112" s="14"/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W111"/>
  <sheetViews>
    <sheetView topLeftCell="A100" zoomScale="95" zoomScaleNormal="95" workbookViewId="0">
      <selection activeCell="K87" sqref="K87"/>
    </sheetView>
  </sheetViews>
  <sheetFormatPr baseColWidth="10" defaultRowHeight="15" x14ac:dyDescent="0.25"/>
  <cols>
    <col min="13" max="13" width="19.140625" customWidth="1"/>
  </cols>
  <sheetData>
    <row r="1" spans="1:23" x14ac:dyDescent="0.25">
      <c r="A1" s="40" t="s">
        <v>0</v>
      </c>
      <c r="B1" s="41"/>
      <c r="C1" s="41"/>
      <c r="D1" s="41"/>
      <c r="E1" s="42"/>
      <c r="G1" s="40" t="s">
        <v>7</v>
      </c>
      <c r="H1" s="41"/>
      <c r="I1" s="41"/>
      <c r="J1" s="41"/>
      <c r="K1" s="42"/>
      <c r="M1" s="40" t="s">
        <v>8</v>
      </c>
      <c r="N1" s="41"/>
      <c r="O1" s="41"/>
      <c r="P1" s="41"/>
      <c r="Q1" s="42"/>
      <c r="S1" s="40" t="s">
        <v>9</v>
      </c>
      <c r="T1" s="41"/>
      <c r="U1" s="41"/>
      <c r="V1" s="41"/>
      <c r="W1" s="42"/>
    </row>
    <row r="2" spans="1:23" x14ac:dyDescent="0.25">
      <c r="A2" s="43"/>
      <c r="B2" s="44"/>
      <c r="C2" s="44"/>
      <c r="D2" s="44"/>
      <c r="E2" s="45"/>
      <c r="G2" s="43"/>
      <c r="H2" s="44"/>
      <c r="I2" s="44"/>
      <c r="J2" s="44"/>
      <c r="K2" s="45"/>
      <c r="M2" s="43"/>
      <c r="N2" s="44"/>
      <c r="O2" s="44"/>
      <c r="P2" s="44"/>
      <c r="Q2" s="45"/>
      <c r="S2" s="43"/>
      <c r="T2" s="44"/>
      <c r="U2" s="44"/>
      <c r="V2" s="44"/>
      <c r="W2" s="45"/>
    </row>
    <row r="3" spans="1:23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M3" s="1" t="s">
        <v>1</v>
      </c>
      <c r="N3" s="1" t="s">
        <v>2</v>
      </c>
      <c r="O3" s="1" t="s">
        <v>3</v>
      </c>
      <c r="P3" s="1" t="s">
        <v>4</v>
      </c>
      <c r="Q3" s="1" t="s">
        <v>5</v>
      </c>
      <c r="S3" s="1" t="s">
        <v>1</v>
      </c>
      <c r="T3" s="1" t="s">
        <v>2</v>
      </c>
      <c r="U3" s="1" t="s">
        <v>3</v>
      </c>
      <c r="V3" s="1" t="s">
        <v>4</v>
      </c>
      <c r="W3" s="1" t="s">
        <v>5</v>
      </c>
    </row>
    <row r="4" spans="1:23" x14ac:dyDescent="0.25">
      <c r="A4" s="2">
        <v>45174</v>
      </c>
      <c r="B4" s="3" t="s">
        <v>315</v>
      </c>
      <c r="C4" s="3" t="s">
        <v>61</v>
      </c>
      <c r="D4" s="4">
        <v>150</v>
      </c>
      <c r="E4" s="5">
        <v>150</v>
      </c>
      <c r="G4" s="2">
        <v>45170</v>
      </c>
      <c r="H4" s="3" t="s">
        <v>40</v>
      </c>
      <c r="I4" s="3" t="s">
        <v>29</v>
      </c>
      <c r="J4" s="4"/>
      <c r="K4" s="5">
        <v>140</v>
      </c>
      <c r="M4" s="2">
        <v>45170</v>
      </c>
      <c r="N4" s="3" t="s">
        <v>40</v>
      </c>
      <c r="O4" s="3" t="s">
        <v>29</v>
      </c>
      <c r="P4" s="4"/>
      <c r="Q4" s="5">
        <v>140</v>
      </c>
      <c r="S4" s="2">
        <v>45173</v>
      </c>
      <c r="T4" s="3" t="s">
        <v>62</v>
      </c>
      <c r="U4" s="3" t="s">
        <v>29</v>
      </c>
      <c r="V4" s="4">
        <v>160</v>
      </c>
      <c r="W4" s="5">
        <v>200</v>
      </c>
    </row>
    <row r="5" spans="1:23" x14ac:dyDescent="0.25">
      <c r="A5" s="2">
        <v>45175</v>
      </c>
      <c r="B5" s="3" t="s">
        <v>41</v>
      </c>
      <c r="C5" s="3" t="s">
        <v>29</v>
      </c>
      <c r="D5" s="4">
        <v>145</v>
      </c>
      <c r="E5" s="5">
        <v>145</v>
      </c>
      <c r="G5" s="2">
        <v>45173</v>
      </c>
      <c r="H5" s="3" t="s">
        <v>46</v>
      </c>
      <c r="I5" s="3" t="s">
        <v>29</v>
      </c>
      <c r="J5" s="4">
        <v>160</v>
      </c>
      <c r="K5" s="5">
        <v>200</v>
      </c>
      <c r="M5" s="2">
        <v>45174</v>
      </c>
      <c r="N5" s="3" t="s">
        <v>315</v>
      </c>
      <c r="O5" s="3" t="s">
        <v>61</v>
      </c>
      <c r="P5" s="4">
        <v>150</v>
      </c>
      <c r="Q5" s="5">
        <v>150</v>
      </c>
      <c r="S5" s="2">
        <v>45175</v>
      </c>
      <c r="T5" s="3" t="s">
        <v>471</v>
      </c>
      <c r="U5" s="3" t="s">
        <v>29</v>
      </c>
      <c r="V5" s="4">
        <v>120</v>
      </c>
      <c r="W5" s="5">
        <v>120</v>
      </c>
    </row>
    <row r="6" spans="1:23" x14ac:dyDescent="0.25">
      <c r="A6" s="2">
        <v>45177</v>
      </c>
      <c r="B6" s="3" t="s">
        <v>331</v>
      </c>
      <c r="C6" s="3" t="s">
        <v>48</v>
      </c>
      <c r="D6" s="4"/>
      <c r="E6" s="5">
        <v>170</v>
      </c>
      <c r="G6" s="2">
        <v>45174</v>
      </c>
      <c r="H6" s="3" t="s">
        <v>58</v>
      </c>
      <c r="I6" s="3" t="s">
        <v>77</v>
      </c>
      <c r="J6" s="4">
        <v>100</v>
      </c>
      <c r="K6" s="5">
        <v>330</v>
      </c>
      <c r="M6" s="2">
        <v>45175</v>
      </c>
      <c r="N6" s="3" t="s">
        <v>62</v>
      </c>
      <c r="O6" s="3" t="s">
        <v>29</v>
      </c>
      <c r="P6" s="4">
        <v>145</v>
      </c>
      <c r="Q6" s="5">
        <v>145</v>
      </c>
      <c r="S6" s="2">
        <v>45175</v>
      </c>
      <c r="T6" s="3" t="s">
        <v>46</v>
      </c>
      <c r="U6" s="3" t="s">
        <v>472</v>
      </c>
      <c r="V6" s="4">
        <v>100</v>
      </c>
      <c r="W6" s="5">
        <v>650</v>
      </c>
    </row>
    <row r="7" spans="1:23" x14ac:dyDescent="0.25">
      <c r="A7" s="2">
        <v>45180</v>
      </c>
      <c r="B7" s="3" t="s">
        <v>478</v>
      </c>
      <c r="C7" s="3" t="s">
        <v>442</v>
      </c>
      <c r="D7" s="4">
        <v>90</v>
      </c>
      <c r="E7" s="5">
        <v>90</v>
      </c>
      <c r="G7" s="2">
        <v>45175</v>
      </c>
      <c r="H7" s="3" t="s">
        <v>46</v>
      </c>
      <c r="I7" s="3" t="s">
        <v>29</v>
      </c>
      <c r="J7" s="4">
        <v>150</v>
      </c>
      <c r="K7" s="5">
        <v>150</v>
      </c>
      <c r="M7" s="2">
        <v>45176</v>
      </c>
      <c r="N7" s="3" t="s">
        <v>62</v>
      </c>
      <c r="O7" s="3" t="s">
        <v>473</v>
      </c>
      <c r="P7" s="4">
        <v>145</v>
      </c>
      <c r="Q7" s="5">
        <v>145</v>
      </c>
      <c r="S7" s="2">
        <v>45177</v>
      </c>
      <c r="T7" s="3" t="s">
        <v>46</v>
      </c>
      <c r="U7" s="3" t="s">
        <v>39</v>
      </c>
      <c r="V7" s="4">
        <v>100</v>
      </c>
      <c r="W7" s="5">
        <v>500</v>
      </c>
    </row>
    <row r="8" spans="1:23" x14ac:dyDescent="0.25">
      <c r="A8" s="2">
        <v>45180</v>
      </c>
      <c r="B8" s="3" t="s">
        <v>478</v>
      </c>
      <c r="C8" s="3" t="s">
        <v>442</v>
      </c>
      <c r="D8" s="4">
        <v>150</v>
      </c>
      <c r="E8" s="5">
        <v>150</v>
      </c>
      <c r="G8" s="17">
        <v>45177</v>
      </c>
      <c r="H8" s="3" t="s">
        <v>46</v>
      </c>
      <c r="I8" s="3" t="s">
        <v>29</v>
      </c>
      <c r="J8" s="4"/>
      <c r="K8" s="5">
        <v>200</v>
      </c>
      <c r="M8" s="2">
        <v>45177</v>
      </c>
      <c r="N8" s="3" t="s">
        <v>62</v>
      </c>
      <c r="O8" s="3" t="s">
        <v>48</v>
      </c>
      <c r="P8" s="4"/>
      <c r="Q8" s="5">
        <v>170</v>
      </c>
      <c r="S8" s="2">
        <v>45180</v>
      </c>
      <c r="T8" s="3" t="s">
        <v>33</v>
      </c>
      <c r="U8" s="3" t="s">
        <v>475</v>
      </c>
      <c r="V8" s="4">
        <v>100</v>
      </c>
      <c r="W8" s="5">
        <v>140</v>
      </c>
    </row>
    <row r="9" spans="1:23" x14ac:dyDescent="0.25">
      <c r="A9" s="2">
        <v>45181</v>
      </c>
      <c r="B9" s="3" t="s">
        <v>478</v>
      </c>
      <c r="C9" s="3" t="s">
        <v>442</v>
      </c>
      <c r="D9" s="4">
        <v>90</v>
      </c>
      <c r="E9" s="5">
        <v>90</v>
      </c>
      <c r="G9" s="17">
        <v>45180</v>
      </c>
      <c r="H9" s="7" t="s">
        <v>46</v>
      </c>
      <c r="I9" s="7" t="s">
        <v>29</v>
      </c>
      <c r="J9" s="8">
        <v>160</v>
      </c>
      <c r="K9" s="9">
        <v>200</v>
      </c>
      <c r="M9" s="17">
        <v>45180</v>
      </c>
      <c r="N9" s="7" t="s">
        <v>315</v>
      </c>
      <c r="O9" s="7" t="s">
        <v>29</v>
      </c>
      <c r="P9" s="8">
        <v>150</v>
      </c>
      <c r="Q9" s="9">
        <v>150</v>
      </c>
      <c r="S9" s="17">
        <v>45181</v>
      </c>
      <c r="T9" s="7" t="s">
        <v>478</v>
      </c>
      <c r="U9" s="7" t="s">
        <v>480</v>
      </c>
      <c r="V9" s="8">
        <v>90</v>
      </c>
      <c r="W9" s="9">
        <v>90</v>
      </c>
    </row>
    <row r="10" spans="1:23" x14ac:dyDescent="0.25">
      <c r="A10" s="2">
        <v>45182</v>
      </c>
      <c r="B10" s="3" t="s">
        <v>481</v>
      </c>
      <c r="C10" s="3" t="s">
        <v>482</v>
      </c>
      <c r="D10" s="4">
        <v>120</v>
      </c>
      <c r="E10" s="5">
        <v>120</v>
      </c>
      <c r="G10" s="2">
        <v>45183</v>
      </c>
      <c r="H10" s="3" t="s">
        <v>483</v>
      </c>
      <c r="I10" s="3" t="s">
        <v>442</v>
      </c>
      <c r="J10" s="4">
        <v>90</v>
      </c>
      <c r="K10" s="5">
        <v>90</v>
      </c>
      <c r="M10" s="2">
        <v>45183</v>
      </c>
      <c r="N10" s="3" t="s">
        <v>483</v>
      </c>
      <c r="O10" s="3" t="s">
        <v>154</v>
      </c>
      <c r="P10" s="4">
        <v>90</v>
      </c>
      <c r="Q10" s="5">
        <v>90</v>
      </c>
      <c r="S10" s="2">
        <v>45156</v>
      </c>
      <c r="T10" s="3" t="s">
        <v>484</v>
      </c>
      <c r="U10" s="3" t="s">
        <v>485</v>
      </c>
      <c r="V10" s="4">
        <v>150</v>
      </c>
      <c r="W10" s="5">
        <v>150</v>
      </c>
    </row>
    <row r="11" spans="1:23" ht="30" x14ac:dyDescent="0.25">
      <c r="A11" s="10">
        <v>45187</v>
      </c>
      <c r="B11" s="10" t="s">
        <v>41</v>
      </c>
      <c r="C11" s="10" t="s">
        <v>51</v>
      </c>
      <c r="D11" s="11">
        <v>170</v>
      </c>
      <c r="E11" s="12">
        <v>170</v>
      </c>
      <c r="G11" s="10">
        <v>45184</v>
      </c>
      <c r="H11" s="10" t="s">
        <v>58</v>
      </c>
      <c r="I11" s="10" t="s">
        <v>29</v>
      </c>
      <c r="J11" s="11">
        <v>150</v>
      </c>
      <c r="K11" s="39">
        <v>150</v>
      </c>
      <c r="M11" s="10">
        <v>45184</v>
      </c>
      <c r="N11" s="10" t="s">
        <v>315</v>
      </c>
      <c r="O11" s="10" t="s">
        <v>29</v>
      </c>
      <c r="P11" s="11"/>
      <c r="Q11" s="12">
        <v>200</v>
      </c>
      <c r="S11" s="10">
        <v>45156</v>
      </c>
      <c r="T11" s="10" t="s">
        <v>43</v>
      </c>
      <c r="U11" s="10" t="s">
        <v>486</v>
      </c>
      <c r="V11" s="11">
        <v>100</v>
      </c>
      <c r="W11" s="12">
        <v>330</v>
      </c>
    </row>
    <row r="12" spans="1:23" x14ac:dyDescent="0.25">
      <c r="A12" s="13">
        <v>45189</v>
      </c>
      <c r="B12" s="14" t="s">
        <v>60</v>
      </c>
      <c r="C12" s="14" t="s">
        <v>29</v>
      </c>
      <c r="D12" s="4">
        <v>150</v>
      </c>
      <c r="E12" s="5">
        <v>150</v>
      </c>
      <c r="G12" s="13">
        <v>45187</v>
      </c>
      <c r="H12" s="14" t="s">
        <v>46</v>
      </c>
      <c r="I12" s="14" t="s">
        <v>29</v>
      </c>
      <c r="J12" s="4">
        <v>160</v>
      </c>
      <c r="K12" s="5">
        <v>200</v>
      </c>
      <c r="M12" s="13">
        <v>45187</v>
      </c>
      <c r="N12" s="14" t="s">
        <v>62</v>
      </c>
      <c r="O12" s="14" t="s">
        <v>48</v>
      </c>
      <c r="P12" s="4">
        <v>170</v>
      </c>
      <c r="Q12" s="5">
        <v>170</v>
      </c>
      <c r="S12" s="13">
        <v>45190</v>
      </c>
      <c r="T12" s="14" t="s">
        <v>484</v>
      </c>
      <c r="U12" s="14" t="s">
        <v>115</v>
      </c>
      <c r="V12" s="4">
        <v>200</v>
      </c>
      <c r="W12" s="5">
        <v>200</v>
      </c>
    </row>
    <row r="13" spans="1:23" x14ac:dyDescent="0.25">
      <c r="A13" s="13">
        <v>45190</v>
      </c>
      <c r="B13" s="14" t="s">
        <v>492</v>
      </c>
      <c r="C13" s="14" t="s">
        <v>114</v>
      </c>
      <c r="D13" s="4">
        <v>100</v>
      </c>
      <c r="E13" s="5">
        <v>580</v>
      </c>
      <c r="G13" s="13">
        <v>45189</v>
      </c>
      <c r="H13" s="14" t="s">
        <v>46</v>
      </c>
      <c r="I13" s="14" t="s">
        <v>29</v>
      </c>
      <c r="J13" s="4">
        <v>160</v>
      </c>
      <c r="K13" s="5">
        <v>200</v>
      </c>
      <c r="M13" s="13">
        <v>45188</v>
      </c>
      <c r="N13" s="14" t="s">
        <v>40</v>
      </c>
      <c r="O13" s="14" t="s">
        <v>481</v>
      </c>
      <c r="P13" s="4">
        <v>140</v>
      </c>
      <c r="Q13" s="5">
        <v>140</v>
      </c>
      <c r="S13" s="13">
        <v>45190</v>
      </c>
      <c r="T13" s="14" t="s">
        <v>484</v>
      </c>
      <c r="U13" s="14" t="s">
        <v>39</v>
      </c>
      <c r="V13" s="4">
        <v>100</v>
      </c>
      <c r="W13" s="5">
        <v>580</v>
      </c>
    </row>
    <row r="14" spans="1:23" x14ac:dyDescent="0.25">
      <c r="A14" s="13">
        <v>45192</v>
      </c>
      <c r="B14" s="14" t="s">
        <v>60</v>
      </c>
      <c r="C14" s="14" t="s">
        <v>397</v>
      </c>
      <c r="D14" s="4">
        <v>100</v>
      </c>
      <c r="E14" s="5">
        <v>330</v>
      </c>
      <c r="G14" s="13">
        <v>45190</v>
      </c>
      <c r="H14" s="14" t="s">
        <v>493</v>
      </c>
      <c r="I14" s="14" t="s">
        <v>114</v>
      </c>
      <c r="J14" s="4">
        <v>100</v>
      </c>
      <c r="K14" s="5">
        <v>580</v>
      </c>
      <c r="M14" s="13">
        <v>45189</v>
      </c>
      <c r="N14" s="14" t="s">
        <v>60</v>
      </c>
      <c r="O14" s="14" t="s">
        <v>29</v>
      </c>
      <c r="P14" s="4">
        <v>150</v>
      </c>
      <c r="Q14" s="5">
        <v>150</v>
      </c>
      <c r="S14" s="13">
        <v>45192</v>
      </c>
      <c r="T14" s="14" t="s">
        <v>62</v>
      </c>
      <c r="U14" s="14" t="s">
        <v>48</v>
      </c>
      <c r="V14" s="4">
        <v>145</v>
      </c>
      <c r="W14" s="5">
        <v>145</v>
      </c>
    </row>
    <row r="15" spans="1:23" x14ac:dyDescent="0.25">
      <c r="A15" s="13"/>
      <c r="B15" s="14"/>
      <c r="C15" s="14"/>
      <c r="D15" s="4"/>
      <c r="E15" s="5"/>
      <c r="G15" s="13">
        <v>45194</v>
      </c>
      <c r="H15" s="14" t="s">
        <v>46</v>
      </c>
      <c r="I15" s="14" t="s">
        <v>29</v>
      </c>
      <c r="J15" s="4">
        <v>160</v>
      </c>
      <c r="K15" s="5">
        <v>200</v>
      </c>
      <c r="M15" s="13">
        <v>45191</v>
      </c>
      <c r="N15" s="14" t="s">
        <v>315</v>
      </c>
      <c r="O15" s="14" t="s">
        <v>29</v>
      </c>
      <c r="P15" s="4"/>
      <c r="Q15" s="5">
        <v>200</v>
      </c>
      <c r="S15" s="13">
        <v>45194</v>
      </c>
      <c r="T15" s="14" t="s">
        <v>46</v>
      </c>
      <c r="U15" s="14" t="s">
        <v>29</v>
      </c>
      <c r="V15" s="4">
        <v>160</v>
      </c>
      <c r="W15" s="5">
        <v>200</v>
      </c>
    </row>
    <row r="16" spans="1:23" x14ac:dyDescent="0.25">
      <c r="A16" s="13"/>
      <c r="B16" s="14"/>
      <c r="C16" s="14"/>
      <c r="D16" s="4"/>
      <c r="E16" s="5"/>
      <c r="G16" s="13">
        <v>45196</v>
      </c>
      <c r="H16" s="14" t="s">
        <v>46</v>
      </c>
      <c r="I16" s="14" t="s">
        <v>29</v>
      </c>
      <c r="J16" s="4">
        <v>160</v>
      </c>
      <c r="K16" s="5">
        <v>200</v>
      </c>
      <c r="M16" s="13">
        <v>45192</v>
      </c>
      <c r="N16" s="14" t="s">
        <v>62</v>
      </c>
      <c r="O16" s="14" t="s">
        <v>129</v>
      </c>
      <c r="P16" s="4">
        <v>145</v>
      </c>
      <c r="Q16" s="5">
        <v>145</v>
      </c>
      <c r="S16" s="13">
        <v>45196</v>
      </c>
      <c r="T16" s="14" t="s">
        <v>503</v>
      </c>
      <c r="U16" s="14" t="s">
        <v>158</v>
      </c>
      <c r="V16" s="4">
        <v>190</v>
      </c>
      <c r="W16" s="5">
        <v>210</v>
      </c>
    </row>
    <row r="17" spans="1:23" x14ac:dyDescent="0.25">
      <c r="A17" s="13"/>
      <c r="B17" s="14"/>
      <c r="C17" s="14"/>
      <c r="D17" s="4"/>
      <c r="E17" s="5"/>
      <c r="G17" s="13">
        <v>45197</v>
      </c>
      <c r="H17" s="14" t="s">
        <v>46</v>
      </c>
      <c r="I17" s="14" t="s">
        <v>476</v>
      </c>
      <c r="J17" s="4">
        <v>150</v>
      </c>
      <c r="K17" s="5">
        <v>300</v>
      </c>
      <c r="M17" s="13">
        <v>45196</v>
      </c>
      <c r="N17" s="14" t="s">
        <v>315</v>
      </c>
      <c r="O17" s="14" t="s">
        <v>29</v>
      </c>
      <c r="P17" s="4">
        <v>150</v>
      </c>
      <c r="Q17" s="5">
        <v>150</v>
      </c>
      <c r="S17" s="13">
        <v>45196</v>
      </c>
      <c r="T17" s="14" t="s">
        <v>46</v>
      </c>
      <c r="U17" s="14" t="s">
        <v>29</v>
      </c>
      <c r="V17" s="4">
        <v>160</v>
      </c>
      <c r="W17" s="5">
        <v>210</v>
      </c>
    </row>
    <row r="18" spans="1:23" x14ac:dyDescent="0.25">
      <c r="A18" s="13"/>
      <c r="B18" s="14"/>
      <c r="C18" s="14"/>
      <c r="D18" s="4"/>
      <c r="E18" s="5"/>
      <c r="G18" s="13">
        <v>45198</v>
      </c>
      <c r="H18" s="14" t="s">
        <v>174</v>
      </c>
      <c r="I18" s="14" t="s">
        <v>29</v>
      </c>
      <c r="J18" s="4"/>
      <c r="K18" s="5">
        <v>210</v>
      </c>
      <c r="M18" s="13">
        <v>45198</v>
      </c>
      <c r="N18" s="14" t="s">
        <v>507</v>
      </c>
      <c r="O18" s="14" t="s">
        <v>29</v>
      </c>
      <c r="P18" s="4">
        <v>120</v>
      </c>
      <c r="Q18" s="5">
        <v>120</v>
      </c>
      <c r="S18" s="13">
        <v>45198</v>
      </c>
      <c r="T18" s="14" t="s">
        <v>503</v>
      </c>
      <c r="U18" s="14" t="s">
        <v>115</v>
      </c>
      <c r="V18" s="4">
        <v>190</v>
      </c>
      <c r="W18" s="5">
        <v>210</v>
      </c>
    </row>
    <row r="19" spans="1:23" x14ac:dyDescent="0.25">
      <c r="A19" s="13"/>
      <c r="B19" s="14"/>
      <c r="C19" s="14"/>
      <c r="D19" s="4"/>
      <c r="E19" s="5"/>
      <c r="G19" s="13"/>
      <c r="H19" s="14"/>
      <c r="I19" s="14"/>
      <c r="J19" s="4"/>
      <c r="K19" s="5"/>
      <c r="M19" s="13">
        <v>45198</v>
      </c>
      <c r="N19" s="14" t="s">
        <v>62</v>
      </c>
      <c r="O19" s="14" t="s">
        <v>399</v>
      </c>
      <c r="P19" s="4">
        <v>145</v>
      </c>
      <c r="Q19" s="5">
        <v>145</v>
      </c>
      <c r="S19" s="13">
        <v>45198</v>
      </c>
      <c r="T19" s="14" t="s">
        <v>46</v>
      </c>
      <c r="U19" s="14" t="s">
        <v>29</v>
      </c>
      <c r="V19" s="4"/>
      <c r="W19" s="5">
        <v>200</v>
      </c>
    </row>
    <row r="20" spans="1:23" x14ac:dyDescent="0.25">
      <c r="A20" s="13"/>
      <c r="B20" s="14"/>
      <c r="C20" s="14"/>
      <c r="D20" s="4"/>
      <c r="E20" s="5"/>
      <c r="G20" s="13"/>
      <c r="H20" s="14"/>
      <c r="I20" s="14"/>
      <c r="J20" s="4"/>
      <c r="K20" s="5"/>
      <c r="M20" s="13"/>
      <c r="N20" s="14"/>
      <c r="O20" s="14"/>
      <c r="P20" s="4"/>
      <c r="Q20" s="5"/>
      <c r="S20" s="13"/>
      <c r="T20" s="14"/>
      <c r="U20" s="14"/>
      <c r="V20" s="4"/>
      <c r="W20" s="5"/>
    </row>
    <row r="21" spans="1:23" x14ac:dyDescent="0.25">
      <c r="A21" s="13"/>
      <c r="B21" s="14"/>
      <c r="C21" s="14"/>
      <c r="D21" s="4"/>
      <c r="E21" s="5"/>
      <c r="G21" s="13"/>
      <c r="H21" s="14"/>
      <c r="I21" s="14"/>
      <c r="J21" s="4"/>
      <c r="K21" s="5"/>
      <c r="M21" s="13"/>
      <c r="N21" s="14"/>
      <c r="O21" s="14"/>
      <c r="P21" s="4"/>
      <c r="Q21" s="5"/>
      <c r="S21" s="13"/>
      <c r="T21" s="14"/>
      <c r="U21" s="14"/>
      <c r="V21" s="4"/>
      <c r="W21" s="5"/>
    </row>
    <row r="22" spans="1:23" x14ac:dyDescent="0.25">
      <c r="A22" s="13"/>
      <c r="B22" s="14"/>
      <c r="C22" s="14"/>
      <c r="D22" s="4"/>
      <c r="E22" s="5"/>
      <c r="G22" s="13"/>
      <c r="H22" s="14"/>
      <c r="I22" s="14"/>
      <c r="J22" s="4"/>
      <c r="K22" s="5"/>
      <c r="M22" s="13"/>
      <c r="N22" s="14"/>
      <c r="O22" s="14"/>
      <c r="P22" s="4"/>
      <c r="Q22" s="5"/>
      <c r="S22" s="13"/>
      <c r="T22" s="14"/>
      <c r="U22" s="14"/>
      <c r="V22" s="4"/>
      <c r="W22" s="5"/>
    </row>
    <row r="23" spans="1:23" x14ac:dyDescent="0.25">
      <c r="A23" s="13"/>
      <c r="B23" s="14"/>
      <c r="C23" s="14"/>
      <c r="D23" s="4"/>
      <c r="E23" s="5"/>
      <c r="G23" s="13"/>
      <c r="H23" s="14"/>
      <c r="I23" s="14"/>
      <c r="J23" s="4"/>
      <c r="K23" s="5"/>
      <c r="M23" s="13"/>
      <c r="N23" s="14"/>
      <c r="O23" s="14"/>
      <c r="P23" s="4"/>
      <c r="Q23" s="5"/>
      <c r="S23" s="13"/>
      <c r="T23" s="14"/>
      <c r="U23" s="14"/>
      <c r="V23" s="4"/>
      <c r="W23" s="5"/>
    </row>
    <row r="24" spans="1:23" x14ac:dyDescent="0.25">
      <c r="A24" s="13"/>
      <c r="B24" s="14"/>
      <c r="C24" s="14"/>
      <c r="D24" s="4"/>
      <c r="E24" s="5"/>
      <c r="G24" s="13"/>
      <c r="H24" s="14"/>
      <c r="I24" s="14"/>
      <c r="J24" s="4"/>
      <c r="K24" s="5"/>
      <c r="M24" s="13"/>
      <c r="N24" s="14"/>
      <c r="O24" s="14"/>
      <c r="P24" s="4"/>
      <c r="Q24" s="5"/>
      <c r="S24" s="13"/>
      <c r="T24" s="14"/>
      <c r="U24" s="14"/>
      <c r="V24" s="4"/>
      <c r="W24" s="5"/>
    </row>
    <row r="25" spans="1:23" x14ac:dyDescent="0.25">
      <c r="A25" s="13"/>
      <c r="B25" s="14"/>
      <c r="C25" s="14"/>
      <c r="D25" s="4"/>
      <c r="E25" s="5"/>
      <c r="G25" s="13"/>
      <c r="H25" s="14"/>
      <c r="I25" s="14"/>
      <c r="J25" s="4"/>
      <c r="K25" s="5"/>
      <c r="M25" s="13"/>
      <c r="N25" s="14"/>
      <c r="O25" s="14"/>
      <c r="P25" s="4"/>
      <c r="Q25" s="5"/>
      <c r="S25" s="13"/>
      <c r="T25" s="14"/>
      <c r="U25" s="14"/>
      <c r="V25" s="4"/>
      <c r="W25" s="5"/>
    </row>
    <row r="26" spans="1:23" x14ac:dyDescent="0.25">
      <c r="A26" s="13"/>
      <c r="B26" s="14"/>
      <c r="C26" s="14"/>
      <c r="D26" s="4"/>
      <c r="E26" s="5"/>
      <c r="G26" s="13"/>
      <c r="H26" s="14"/>
      <c r="I26" s="14"/>
      <c r="J26" s="4"/>
      <c r="K26" s="5"/>
      <c r="M26" s="13"/>
      <c r="N26" s="14"/>
      <c r="O26" s="14"/>
      <c r="P26" s="4"/>
      <c r="Q26" s="5"/>
      <c r="S26" s="13"/>
      <c r="T26" s="14"/>
      <c r="U26" s="14"/>
      <c r="V26" s="4"/>
      <c r="W26" s="5"/>
    </row>
    <row r="27" spans="1:23" ht="21" x14ac:dyDescent="0.35">
      <c r="A27" s="46" t="s">
        <v>6</v>
      </c>
      <c r="B27" s="47"/>
      <c r="C27" s="48"/>
      <c r="D27" s="15">
        <f>SUM(D4:D26)</f>
        <v>1265</v>
      </c>
      <c r="E27" s="16">
        <f>SUM(E4:E26)</f>
        <v>2145</v>
      </c>
      <c r="G27" s="46" t="s">
        <v>6</v>
      </c>
      <c r="H27" s="47"/>
      <c r="I27" s="48"/>
      <c r="J27" s="15">
        <f>SUM(J4:J26)</f>
        <v>1700</v>
      </c>
      <c r="K27" s="16">
        <f>SUM(K4:K26)</f>
        <v>3350</v>
      </c>
      <c r="M27" s="46" t="s">
        <v>6</v>
      </c>
      <c r="N27" s="47"/>
      <c r="O27" s="48"/>
      <c r="P27" s="15">
        <f>SUM(P4:P26)</f>
        <v>1700</v>
      </c>
      <c r="Q27" s="16">
        <f>SUM(Q4:Q26)</f>
        <v>2410</v>
      </c>
      <c r="S27" s="46" t="s">
        <v>6</v>
      </c>
      <c r="T27" s="47"/>
      <c r="U27" s="48"/>
      <c r="V27" s="15">
        <f>SUM(V4:V26)</f>
        <v>2065</v>
      </c>
      <c r="W27" s="16">
        <f>SUM(W4:W26)</f>
        <v>4135</v>
      </c>
    </row>
    <row r="30" spans="1:23" x14ac:dyDescent="0.25">
      <c r="A30" s="40" t="s">
        <v>10</v>
      </c>
      <c r="B30" s="41"/>
      <c r="C30" s="41"/>
      <c r="D30" s="41"/>
      <c r="E30" s="42"/>
      <c r="G30" s="40" t="s">
        <v>11</v>
      </c>
      <c r="H30" s="41"/>
      <c r="I30" s="41"/>
      <c r="J30" s="41"/>
      <c r="K30" s="42"/>
      <c r="M30" s="40" t="s">
        <v>68</v>
      </c>
      <c r="N30" s="41"/>
      <c r="O30" s="41"/>
      <c r="P30" s="41"/>
      <c r="Q30" s="42"/>
      <c r="S30" s="40" t="s">
        <v>13</v>
      </c>
      <c r="T30" s="41"/>
      <c r="U30" s="41"/>
      <c r="V30" s="41"/>
      <c r="W30" s="42"/>
    </row>
    <row r="31" spans="1:23" x14ac:dyDescent="0.25">
      <c r="A31" s="43"/>
      <c r="B31" s="44"/>
      <c r="C31" s="44"/>
      <c r="D31" s="44"/>
      <c r="E31" s="45"/>
      <c r="G31" s="43"/>
      <c r="H31" s="44"/>
      <c r="I31" s="44"/>
      <c r="J31" s="44"/>
      <c r="K31" s="45"/>
      <c r="M31" s="43"/>
      <c r="N31" s="44"/>
      <c r="O31" s="44"/>
      <c r="P31" s="44"/>
      <c r="Q31" s="45"/>
      <c r="S31" s="43"/>
      <c r="T31" s="44"/>
      <c r="U31" s="44"/>
      <c r="V31" s="44"/>
      <c r="W31" s="45"/>
    </row>
    <row r="32" spans="1:23" x14ac:dyDescent="0.25">
      <c r="A32" s="1" t="s">
        <v>1</v>
      </c>
      <c r="B32" s="1" t="s">
        <v>2</v>
      </c>
      <c r="C32" s="1" t="s">
        <v>3</v>
      </c>
      <c r="D32" s="1" t="s">
        <v>4</v>
      </c>
      <c r="E32" s="1" t="s">
        <v>5</v>
      </c>
      <c r="G32" s="1" t="s">
        <v>1</v>
      </c>
      <c r="H32" s="1" t="s">
        <v>2</v>
      </c>
      <c r="I32" s="1" t="s">
        <v>3</v>
      </c>
      <c r="J32" s="1" t="s">
        <v>4</v>
      </c>
      <c r="K32" s="1" t="s">
        <v>5</v>
      </c>
      <c r="M32" s="1" t="s">
        <v>1</v>
      </c>
      <c r="N32" s="1" t="s">
        <v>2</v>
      </c>
      <c r="O32" s="1" t="s">
        <v>3</v>
      </c>
      <c r="P32" s="1" t="s">
        <v>4</v>
      </c>
      <c r="Q32" s="1" t="s">
        <v>5</v>
      </c>
      <c r="S32" s="1" t="s">
        <v>1</v>
      </c>
      <c r="T32" s="1" t="s">
        <v>2</v>
      </c>
      <c r="U32" s="1" t="s">
        <v>3</v>
      </c>
      <c r="V32" s="1" t="s">
        <v>4</v>
      </c>
      <c r="W32" s="1" t="s">
        <v>5</v>
      </c>
    </row>
    <row r="33" spans="1:23" x14ac:dyDescent="0.25">
      <c r="A33" s="2">
        <v>45174</v>
      </c>
      <c r="B33" s="3" t="s">
        <v>315</v>
      </c>
      <c r="C33" s="3" t="s">
        <v>469</v>
      </c>
      <c r="D33" s="4">
        <v>100</v>
      </c>
      <c r="E33" s="5">
        <v>700</v>
      </c>
      <c r="G33" s="2">
        <v>45170</v>
      </c>
      <c r="H33" s="3" t="s">
        <v>46</v>
      </c>
      <c r="I33" s="3" t="s">
        <v>29</v>
      </c>
      <c r="J33" s="4"/>
      <c r="K33" s="5">
        <v>200</v>
      </c>
      <c r="M33" s="2">
        <v>45173</v>
      </c>
      <c r="N33" s="3" t="s">
        <v>46</v>
      </c>
      <c r="O33" s="3" t="s">
        <v>401</v>
      </c>
      <c r="P33" s="4">
        <v>160</v>
      </c>
      <c r="Q33" s="5">
        <v>200</v>
      </c>
      <c r="S33" s="2">
        <v>45174</v>
      </c>
      <c r="T33" s="3" t="s">
        <v>329</v>
      </c>
      <c r="U33" s="3" t="s">
        <v>326</v>
      </c>
      <c r="V33" s="4">
        <v>160</v>
      </c>
      <c r="W33" s="5">
        <v>160</v>
      </c>
    </row>
    <row r="34" spans="1:23" x14ac:dyDescent="0.25">
      <c r="A34" s="2">
        <v>45114</v>
      </c>
      <c r="B34" s="3" t="s">
        <v>474</v>
      </c>
      <c r="C34" s="3" t="s">
        <v>475</v>
      </c>
      <c r="D34" s="4">
        <v>100</v>
      </c>
      <c r="E34" s="5">
        <v>190</v>
      </c>
      <c r="G34" s="2">
        <v>45173</v>
      </c>
      <c r="H34" s="3" t="s">
        <v>46</v>
      </c>
      <c r="I34" s="3" t="s">
        <v>29</v>
      </c>
      <c r="J34" s="4">
        <v>160</v>
      </c>
      <c r="K34" s="5">
        <v>200</v>
      </c>
      <c r="M34" s="2">
        <v>45175</v>
      </c>
      <c r="N34" s="3" t="s">
        <v>46</v>
      </c>
      <c r="O34" s="3" t="s">
        <v>401</v>
      </c>
      <c r="P34" s="4">
        <v>160</v>
      </c>
      <c r="Q34" s="5">
        <v>200</v>
      </c>
      <c r="S34" s="2">
        <v>45174</v>
      </c>
      <c r="T34" s="3" t="s">
        <v>38</v>
      </c>
      <c r="U34" s="3" t="s">
        <v>61</v>
      </c>
      <c r="V34" s="4">
        <v>160</v>
      </c>
      <c r="W34" s="5">
        <v>160</v>
      </c>
    </row>
    <row r="35" spans="1:23" x14ac:dyDescent="0.25">
      <c r="A35" s="2">
        <v>45149</v>
      </c>
      <c r="B35" s="3" t="s">
        <v>315</v>
      </c>
      <c r="C35" s="3" t="s">
        <v>61</v>
      </c>
      <c r="D35" s="4">
        <v>150</v>
      </c>
      <c r="E35" s="5">
        <v>150</v>
      </c>
      <c r="G35" s="2">
        <v>45113</v>
      </c>
      <c r="H35" s="3" t="s">
        <v>46</v>
      </c>
      <c r="I35" s="3" t="s">
        <v>29</v>
      </c>
      <c r="J35" s="4">
        <v>160</v>
      </c>
      <c r="K35" s="5">
        <v>200</v>
      </c>
      <c r="M35" s="2">
        <v>45149</v>
      </c>
      <c r="N35" s="3" t="s">
        <v>478</v>
      </c>
      <c r="O35" s="3" t="s">
        <v>442</v>
      </c>
      <c r="P35" s="4">
        <v>90</v>
      </c>
      <c r="Q35" s="5">
        <v>90</v>
      </c>
      <c r="S35" s="2">
        <v>45177</v>
      </c>
      <c r="T35" s="3" t="s">
        <v>329</v>
      </c>
      <c r="U35" s="3" t="s">
        <v>326</v>
      </c>
      <c r="V35" s="4">
        <v>160</v>
      </c>
      <c r="W35" s="5">
        <v>160</v>
      </c>
    </row>
    <row r="36" spans="1:23" x14ac:dyDescent="0.25">
      <c r="A36" s="17">
        <v>45180</v>
      </c>
      <c r="B36" s="3" t="s">
        <v>481</v>
      </c>
      <c r="C36" s="14" t="s">
        <v>29</v>
      </c>
      <c r="D36" s="4">
        <v>140</v>
      </c>
      <c r="E36" s="5">
        <v>140</v>
      </c>
      <c r="G36" s="2">
        <v>45176</v>
      </c>
      <c r="H36" s="3" t="s">
        <v>329</v>
      </c>
      <c r="I36" s="3" t="s">
        <v>399</v>
      </c>
      <c r="J36" s="4">
        <v>145</v>
      </c>
      <c r="K36" s="5">
        <v>145</v>
      </c>
      <c r="M36" s="2">
        <v>45149</v>
      </c>
      <c r="N36" s="3" t="s">
        <v>46</v>
      </c>
      <c r="O36" s="3" t="s">
        <v>67</v>
      </c>
      <c r="P36" s="4">
        <v>160</v>
      </c>
      <c r="Q36" s="5">
        <v>200</v>
      </c>
      <c r="S36" s="2">
        <v>45182</v>
      </c>
      <c r="T36" s="3" t="s">
        <v>483</v>
      </c>
      <c r="U36" s="3" t="s">
        <v>456</v>
      </c>
      <c r="V36" s="4">
        <v>90</v>
      </c>
      <c r="W36" s="5">
        <v>90</v>
      </c>
    </row>
    <row r="37" spans="1:23" x14ac:dyDescent="0.25">
      <c r="A37" s="6">
        <v>45182</v>
      </c>
      <c r="B37" s="3" t="s">
        <v>483</v>
      </c>
      <c r="C37" s="14" t="s">
        <v>456</v>
      </c>
      <c r="D37" s="4">
        <v>90</v>
      </c>
      <c r="E37" s="5">
        <v>90</v>
      </c>
      <c r="G37" s="17">
        <v>45177</v>
      </c>
      <c r="H37" s="3" t="s">
        <v>46</v>
      </c>
      <c r="I37" s="3" t="s">
        <v>29</v>
      </c>
      <c r="J37" s="4"/>
      <c r="K37" s="5">
        <v>200</v>
      </c>
      <c r="M37" s="2">
        <v>45182</v>
      </c>
      <c r="N37" s="3" t="s">
        <v>46</v>
      </c>
      <c r="O37" s="3" t="s">
        <v>67</v>
      </c>
      <c r="P37" s="4">
        <v>160</v>
      </c>
      <c r="Q37" s="5">
        <v>200</v>
      </c>
      <c r="S37" s="2">
        <v>45184</v>
      </c>
      <c r="T37" s="3" t="s">
        <v>38</v>
      </c>
      <c r="U37" s="3" t="s">
        <v>29</v>
      </c>
      <c r="V37" s="4">
        <v>150</v>
      </c>
      <c r="W37" s="5">
        <v>150</v>
      </c>
    </row>
    <row r="38" spans="1:23" x14ac:dyDescent="0.25">
      <c r="A38" s="6">
        <v>45183</v>
      </c>
      <c r="B38" s="7" t="s">
        <v>483</v>
      </c>
      <c r="C38" s="7" t="s">
        <v>456</v>
      </c>
      <c r="D38" s="8">
        <v>90</v>
      </c>
      <c r="E38" s="9">
        <v>90</v>
      </c>
      <c r="G38" s="37">
        <v>45149</v>
      </c>
      <c r="H38" s="7" t="s">
        <v>479</v>
      </c>
      <c r="I38" s="7" t="s">
        <v>315</v>
      </c>
      <c r="J38" s="8">
        <v>60</v>
      </c>
      <c r="K38" s="9">
        <v>60</v>
      </c>
      <c r="M38" s="17">
        <v>45187</v>
      </c>
      <c r="N38" s="7" t="s">
        <v>46</v>
      </c>
      <c r="O38" s="7" t="s">
        <v>67</v>
      </c>
      <c r="P38" s="8">
        <v>160</v>
      </c>
      <c r="Q38" s="9">
        <v>200</v>
      </c>
      <c r="S38" s="17">
        <v>45188</v>
      </c>
      <c r="T38" s="7" t="s">
        <v>366</v>
      </c>
      <c r="U38" s="7" t="s">
        <v>116</v>
      </c>
      <c r="V38" s="8">
        <v>100</v>
      </c>
      <c r="W38" s="9">
        <v>285</v>
      </c>
    </row>
    <row r="39" spans="1:23" x14ac:dyDescent="0.25">
      <c r="A39" s="2">
        <v>45187</v>
      </c>
      <c r="B39" s="3" t="s">
        <v>484</v>
      </c>
      <c r="C39" s="3" t="s">
        <v>487</v>
      </c>
      <c r="D39" s="4">
        <v>150</v>
      </c>
      <c r="E39" s="5">
        <v>150</v>
      </c>
      <c r="G39" s="2">
        <v>45181</v>
      </c>
      <c r="H39" s="3" t="s">
        <v>46</v>
      </c>
      <c r="I39" s="3" t="s">
        <v>61</v>
      </c>
      <c r="J39" s="4">
        <v>150</v>
      </c>
      <c r="K39" s="5">
        <v>150</v>
      </c>
      <c r="M39" s="2">
        <v>45188</v>
      </c>
      <c r="N39" s="3" t="s">
        <v>145</v>
      </c>
      <c r="O39" s="3" t="s">
        <v>67</v>
      </c>
      <c r="P39" s="4">
        <v>150</v>
      </c>
      <c r="Q39" s="5">
        <v>150</v>
      </c>
      <c r="S39" s="10">
        <v>45189</v>
      </c>
      <c r="T39" s="10" t="s">
        <v>38</v>
      </c>
      <c r="U39" s="10" t="s">
        <v>29</v>
      </c>
      <c r="V39" s="11">
        <v>150</v>
      </c>
      <c r="W39" s="12">
        <v>150</v>
      </c>
    </row>
    <row r="40" spans="1:23" x14ac:dyDescent="0.25">
      <c r="A40" s="10">
        <v>45156</v>
      </c>
      <c r="B40" s="10" t="s">
        <v>62</v>
      </c>
      <c r="C40" s="10" t="s">
        <v>48</v>
      </c>
      <c r="D40" s="11">
        <v>170</v>
      </c>
      <c r="E40" s="12">
        <v>170</v>
      </c>
      <c r="G40" s="10">
        <v>45187</v>
      </c>
      <c r="H40" s="10" t="s">
        <v>46</v>
      </c>
      <c r="I40" s="10" t="s">
        <v>29</v>
      </c>
      <c r="J40" s="11">
        <v>160</v>
      </c>
      <c r="K40" s="12">
        <v>200</v>
      </c>
      <c r="M40" s="10">
        <v>45189</v>
      </c>
      <c r="N40" s="10" t="s">
        <v>46</v>
      </c>
      <c r="O40" s="10" t="s">
        <v>67</v>
      </c>
      <c r="P40" s="11">
        <v>160</v>
      </c>
      <c r="Q40" s="12">
        <v>200</v>
      </c>
      <c r="S40" s="10">
        <v>45191</v>
      </c>
      <c r="T40" s="10" t="s">
        <v>38</v>
      </c>
      <c r="U40" s="10" t="s">
        <v>29</v>
      </c>
      <c r="V40" s="11">
        <v>150</v>
      </c>
      <c r="W40" s="12">
        <v>150</v>
      </c>
    </row>
    <row r="41" spans="1:23" x14ac:dyDescent="0.25">
      <c r="A41" s="13">
        <v>45189</v>
      </c>
      <c r="B41" s="14" t="s">
        <v>490</v>
      </c>
      <c r="C41" s="14" t="s">
        <v>48</v>
      </c>
      <c r="D41" s="4">
        <v>180</v>
      </c>
      <c r="E41" s="5">
        <v>180</v>
      </c>
      <c r="G41" s="13">
        <v>45188</v>
      </c>
      <c r="H41" s="14" t="s">
        <v>46</v>
      </c>
      <c r="I41" s="14" t="s">
        <v>61</v>
      </c>
      <c r="J41" s="4">
        <v>150</v>
      </c>
      <c r="K41" s="5">
        <v>150</v>
      </c>
      <c r="M41" s="13">
        <v>45190</v>
      </c>
      <c r="N41" s="14" t="s">
        <v>494</v>
      </c>
      <c r="O41" s="14" t="s">
        <v>29</v>
      </c>
      <c r="P41" s="4">
        <v>180</v>
      </c>
      <c r="Q41" s="5">
        <v>180</v>
      </c>
      <c r="S41" s="13">
        <v>45194</v>
      </c>
      <c r="T41" s="14" t="s">
        <v>38</v>
      </c>
      <c r="U41" s="14" t="s">
        <v>29</v>
      </c>
      <c r="V41" s="4">
        <v>100</v>
      </c>
      <c r="W41" s="5">
        <v>100</v>
      </c>
    </row>
    <row r="42" spans="1:23" x14ac:dyDescent="0.25">
      <c r="A42" s="13">
        <v>45191</v>
      </c>
      <c r="B42" s="14" t="s">
        <v>499</v>
      </c>
      <c r="C42" s="14" t="s">
        <v>51</v>
      </c>
      <c r="D42" s="4">
        <v>180</v>
      </c>
      <c r="E42" s="5">
        <v>180</v>
      </c>
      <c r="G42" s="13">
        <v>45189</v>
      </c>
      <c r="H42" s="14" t="s">
        <v>46</v>
      </c>
      <c r="I42" s="14" t="s">
        <v>29</v>
      </c>
      <c r="J42" s="4">
        <v>150</v>
      </c>
      <c r="K42" s="5">
        <v>150</v>
      </c>
      <c r="M42" s="13">
        <v>45191</v>
      </c>
      <c r="N42" s="14" t="s">
        <v>60</v>
      </c>
      <c r="O42" s="14" t="s">
        <v>67</v>
      </c>
      <c r="P42" s="4">
        <v>150</v>
      </c>
      <c r="Q42" s="5">
        <v>150</v>
      </c>
      <c r="S42" s="13">
        <v>45195</v>
      </c>
      <c r="T42" s="14" t="s">
        <v>38</v>
      </c>
      <c r="U42" s="14" t="s">
        <v>29</v>
      </c>
      <c r="V42" s="4">
        <v>150</v>
      </c>
      <c r="W42" s="5">
        <v>150</v>
      </c>
    </row>
    <row r="43" spans="1:23" x14ac:dyDescent="0.25">
      <c r="A43" s="13">
        <v>45191</v>
      </c>
      <c r="B43" s="14" t="s">
        <v>62</v>
      </c>
      <c r="C43" s="14" t="s">
        <v>500</v>
      </c>
      <c r="D43" s="4">
        <v>100</v>
      </c>
      <c r="E43" s="5">
        <v>800</v>
      </c>
      <c r="G43" s="13">
        <v>45190</v>
      </c>
      <c r="H43" s="14" t="s">
        <v>329</v>
      </c>
      <c r="I43" s="14" t="s">
        <v>129</v>
      </c>
      <c r="J43" s="4">
        <v>145</v>
      </c>
      <c r="K43" s="5">
        <v>145</v>
      </c>
      <c r="M43" s="13">
        <v>45195</v>
      </c>
      <c r="N43" s="14" t="s">
        <v>46</v>
      </c>
      <c r="O43" s="14" t="s">
        <v>31</v>
      </c>
      <c r="P43" s="4">
        <v>150</v>
      </c>
      <c r="Q43" s="5">
        <v>150</v>
      </c>
      <c r="S43" s="13">
        <v>45198</v>
      </c>
      <c r="T43" s="14" t="s">
        <v>38</v>
      </c>
      <c r="U43" s="14" t="s">
        <v>29</v>
      </c>
      <c r="V43" s="4">
        <v>150</v>
      </c>
      <c r="W43" s="5">
        <v>150</v>
      </c>
    </row>
    <row r="44" spans="1:23" x14ac:dyDescent="0.25">
      <c r="A44" s="13">
        <v>45195</v>
      </c>
      <c r="B44" s="14" t="s">
        <v>315</v>
      </c>
      <c r="C44" s="14" t="s">
        <v>502</v>
      </c>
      <c r="D44" s="4">
        <v>100</v>
      </c>
      <c r="E44" s="5">
        <v>550</v>
      </c>
      <c r="G44" s="13">
        <v>45191</v>
      </c>
      <c r="H44" s="14" t="s">
        <v>329</v>
      </c>
      <c r="I44" s="14" t="s">
        <v>473</v>
      </c>
      <c r="J44" s="4">
        <v>145</v>
      </c>
      <c r="K44" s="5">
        <v>145</v>
      </c>
      <c r="M44" s="13">
        <v>45196</v>
      </c>
      <c r="N44" s="14" t="s">
        <v>46</v>
      </c>
      <c r="O44" s="14" t="s">
        <v>67</v>
      </c>
      <c r="P44" s="4">
        <v>160</v>
      </c>
      <c r="Q44" s="5">
        <v>200</v>
      </c>
      <c r="S44" s="13"/>
      <c r="T44" s="14"/>
      <c r="U44" s="14"/>
      <c r="V44" s="4"/>
      <c r="W44" s="5"/>
    </row>
    <row r="45" spans="1:23" x14ac:dyDescent="0.25">
      <c r="A45" s="13">
        <v>45196</v>
      </c>
      <c r="B45" s="14" t="s">
        <v>62</v>
      </c>
      <c r="C45" s="14" t="s">
        <v>347</v>
      </c>
      <c r="D45" s="4">
        <v>145</v>
      </c>
      <c r="E45" s="5">
        <v>145</v>
      </c>
      <c r="G45" s="13">
        <v>45194</v>
      </c>
      <c r="H45" s="14" t="s">
        <v>329</v>
      </c>
      <c r="I45" s="14" t="s">
        <v>29</v>
      </c>
      <c r="J45" s="4">
        <v>145</v>
      </c>
      <c r="K45" s="5">
        <v>145</v>
      </c>
      <c r="M45" s="13">
        <v>45197</v>
      </c>
      <c r="N45" s="14" t="s">
        <v>46</v>
      </c>
      <c r="O45" s="14" t="s">
        <v>508</v>
      </c>
      <c r="P45" s="4">
        <v>100</v>
      </c>
      <c r="Q45" s="5">
        <v>180</v>
      </c>
      <c r="S45" s="13"/>
      <c r="T45" s="14"/>
      <c r="U45" s="14"/>
      <c r="V45" s="4"/>
      <c r="W45" s="5"/>
    </row>
    <row r="46" spans="1:23" x14ac:dyDescent="0.25">
      <c r="A46" s="13">
        <v>45197</v>
      </c>
      <c r="B46" s="14" t="s">
        <v>315</v>
      </c>
      <c r="C46" s="14" t="s">
        <v>508</v>
      </c>
      <c r="D46" s="4">
        <v>100</v>
      </c>
      <c r="E46" s="5">
        <v>180</v>
      </c>
      <c r="G46" s="13">
        <v>45196</v>
      </c>
      <c r="H46" s="14" t="s">
        <v>46</v>
      </c>
      <c r="I46" s="14" t="s">
        <v>29</v>
      </c>
      <c r="J46" s="4">
        <v>150</v>
      </c>
      <c r="K46" s="5">
        <v>150</v>
      </c>
      <c r="M46" s="13"/>
      <c r="N46" s="14"/>
      <c r="O46" s="14"/>
      <c r="P46" s="4"/>
      <c r="Q46" s="5"/>
      <c r="S46" s="13"/>
      <c r="T46" s="14"/>
      <c r="U46" s="14"/>
      <c r="V46" s="4"/>
      <c r="W46" s="5"/>
    </row>
    <row r="47" spans="1:23" x14ac:dyDescent="0.25">
      <c r="A47" s="13">
        <v>45198</v>
      </c>
      <c r="B47" s="14" t="s">
        <v>60</v>
      </c>
      <c r="C47" s="14" t="s">
        <v>51</v>
      </c>
      <c r="D47" s="4"/>
      <c r="E47" s="5">
        <v>180</v>
      </c>
      <c r="G47" s="13">
        <v>45198</v>
      </c>
      <c r="H47" s="14" t="s">
        <v>46</v>
      </c>
      <c r="I47" s="14" t="s">
        <v>29</v>
      </c>
      <c r="J47" s="4"/>
      <c r="K47" s="5">
        <v>200</v>
      </c>
      <c r="M47" s="13"/>
      <c r="N47" s="14"/>
      <c r="O47" s="14"/>
      <c r="P47" s="4"/>
      <c r="Q47" s="5"/>
      <c r="S47" s="13"/>
      <c r="T47" s="14"/>
      <c r="U47" s="14"/>
      <c r="V47" s="4"/>
      <c r="W47" s="5"/>
    </row>
    <row r="48" spans="1:23" x14ac:dyDescent="0.25">
      <c r="A48" s="13"/>
      <c r="B48" s="14"/>
      <c r="C48" s="14"/>
      <c r="D48" s="4"/>
      <c r="E48" s="5"/>
      <c r="G48" s="13">
        <v>45199</v>
      </c>
      <c r="H48" s="14" t="s">
        <v>329</v>
      </c>
      <c r="I48" s="14" t="s">
        <v>29</v>
      </c>
      <c r="J48" s="4">
        <v>150</v>
      </c>
      <c r="K48" s="5">
        <v>150</v>
      </c>
      <c r="M48" s="13"/>
      <c r="N48" s="14"/>
      <c r="O48" s="14"/>
      <c r="P48" s="4"/>
      <c r="Q48" s="5"/>
      <c r="S48" s="13"/>
      <c r="T48" s="14"/>
      <c r="U48" s="14"/>
      <c r="V48" s="4"/>
      <c r="W48" s="5"/>
    </row>
    <row r="49" spans="1:23" x14ac:dyDescent="0.25">
      <c r="A49" s="13"/>
      <c r="B49" s="14"/>
      <c r="C49" s="14"/>
      <c r="D49" s="4"/>
      <c r="E49" s="5"/>
      <c r="G49" s="13"/>
      <c r="H49" s="14"/>
      <c r="I49" s="14"/>
      <c r="J49" s="4"/>
      <c r="K49" s="5"/>
      <c r="M49" s="13"/>
      <c r="N49" s="14"/>
      <c r="O49" s="14"/>
      <c r="P49" s="4"/>
      <c r="Q49" s="5"/>
      <c r="S49" s="13"/>
      <c r="T49" s="14"/>
      <c r="U49" s="14"/>
      <c r="V49" s="4"/>
      <c r="W49" s="5"/>
    </row>
    <row r="50" spans="1:23" x14ac:dyDescent="0.25">
      <c r="A50" s="13"/>
      <c r="B50" s="14"/>
      <c r="C50" s="14"/>
      <c r="D50" s="4"/>
      <c r="E50" s="5"/>
      <c r="G50" s="13"/>
      <c r="H50" s="14"/>
      <c r="I50" s="14"/>
      <c r="J50" s="4"/>
      <c r="K50" s="5"/>
      <c r="M50" s="13"/>
      <c r="N50" s="14"/>
      <c r="O50" s="14"/>
      <c r="P50" s="4"/>
      <c r="Q50" s="5"/>
      <c r="S50" s="13"/>
      <c r="T50" s="14"/>
      <c r="U50" s="14"/>
      <c r="V50" s="4"/>
      <c r="W50" s="5"/>
    </row>
    <row r="51" spans="1:23" x14ac:dyDescent="0.25">
      <c r="A51" s="13"/>
      <c r="B51" s="14"/>
      <c r="C51" s="14"/>
      <c r="D51" s="4"/>
      <c r="E51" s="5"/>
      <c r="G51" s="13"/>
      <c r="H51" s="14"/>
      <c r="I51" s="14"/>
      <c r="J51" s="4"/>
      <c r="K51" s="5"/>
      <c r="M51" s="13"/>
      <c r="N51" s="14"/>
      <c r="O51" s="14"/>
      <c r="P51" s="4"/>
      <c r="Q51" s="5"/>
      <c r="S51" s="13"/>
      <c r="T51" s="14"/>
      <c r="U51" s="14"/>
      <c r="V51" s="4"/>
      <c r="W51" s="5"/>
    </row>
    <row r="52" spans="1:23" x14ac:dyDescent="0.25">
      <c r="A52" s="13"/>
      <c r="B52" s="14"/>
      <c r="C52" s="14"/>
      <c r="D52" s="4"/>
      <c r="E52" s="5"/>
      <c r="G52" s="13"/>
      <c r="H52" s="14"/>
      <c r="I52" s="14"/>
      <c r="J52" s="4"/>
      <c r="K52" s="5"/>
      <c r="M52" s="13"/>
      <c r="N52" s="14"/>
      <c r="O52" s="14"/>
      <c r="P52" s="4"/>
      <c r="Q52" s="5"/>
      <c r="S52" s="13"/>
      <c r="T52" s="14"/>
      <c r="U52" s="14"/>
      <c r="V52" s="4"/>
      <c r="W52" s="5"/>
    </row>
    <row r="53" spans="1:23" x14ac:dyDescent="0.25">
      <c r="A53" s="13"/>
      <c r="B53" s="14"/>
      <c r="C53" s="14"/>
      <c r="D53" s="4"/>
      <c r="E53" s="5"/>
      <c r="G53" s="13"/>
      <c r="H53" s="14"/>
      <c r="I53" s="14"/>
      <c r="J53" s="4"/>
      <c r="K53" s="5"/>
      <c r="M53" s="13"/>
      <c r="N53" s="14"/>
      <c r="O53" s="14"/>
      <c r="P53" s="4"/>
      <c r="Q53" s="5"/>
      <c r="S53" s="13"/>
      <c r="T53" s="14"/>
      <c r="U53" s="14"/>
      <c r="V53" s="4"/>
      <c r="W53" s="5"/>
    </row>
    <row r="54" spans="1:23" x14ac:dyDescent="0.25">
      <c r="A54" s="13"/>
      <c r="B54" s="14"/>
      <c r="C54" s="14"/>
      <c r="D54" s="4"/>
      <c r="E54" s="5"/>
      <c r="G54" s="13"/>
      <c r="H54" s="14"/>
      <c r="I54" s="14"/>
      <c r="J54" s="4"/>
      <c r="K54" s="5"/>
      <c r="M54" s="13"/>
      <c r="N54" s="14"/>
      <c r="O54" s="14"/>
      <c r="P54" s="4"/>
      <c r="Q54" s="5"/>
      <c r="S54" s="13"/>
      <c r="T54" s="14"/>
      <c r="U54" s="14"/>
      <c r="V54" s="4"/>
      <c r="W54" s="5"/>
    </row>
    <row r="55" spans="1:23" x14ac:dyDescent="0.25">
      <c r="A55" s="13"/>
      <c r="B55" s="14"/>
      <c r="C55" s="14"/>
      <c r="D55" s="4"/>
      <c r="E55" s="5"/>
      <c r="G55" s="13"/>
      <c r="H55" s="14"/>
      <c r="I55" s="14"/>
      <c r="J55" s="4"/>
      <c r="K55" s="5"/>
      <c r="M55" s="13"/>
      <c r="N55" s="14"/>
      <c r="O55" s="14"/>
      <c r="P55" s="4"/>
      <c r="Q55" s="5"/>
      <c r="S55" s="13"/>
      <c r="T55" s="14"/>
      <c r="U55" s="14"/>
      <c r="V55" s="4"/>
      <c r="W55" s="5"/>
    </row>
    <row r="56" spans="1:23" ht="21" x14ac:dyDescent="0.35">
      <c r="A56" s="46" t="s">
        <v>6</v>
      </c>
      <c r="B56" s="47"/>
      <c r="C56" s="48"/>
      <c r="D56" s="15">
        <f>SUM(D33:D55)</f>
        <v>1795</v>
      </c>
      <c r="E56" s="16">
        <f>SUM(E33:E55)</f>
        <v>3895</v>
      </c>
      <c r="G56" s="46" t="s">
        <v>6</v>
      </c>
      <c r="H56" s="47"/>
      <c r="I56" s="48"/>
      <c r="J56" s="15">
        <f>SUM(J33:J55)</f>
        <v>1870</v>
      </c>
      <c r="K56" s="16">
        <f>SUM(K33:K55)</f>
        <v>2590</v>
      </c>
      <c r="M56" s="46" t="s">
        <v>6</v>
      </c>
      <c r="N56" s="47"/>
      <c r="O56" s="48"/>
      <c r="P56" s="15">
        <f>SUM(P33:P55)</f>
        <v>1940</v>
      </c>
      <c r="Q56" s="16">
        <f>SUM(Q33:Q55)</f>
        <v>2300</v>
      </c>
      <c r="S56" s="46" t="s">
        <v>6</v>
      </c>
      <c r="T56" s="47"/>
      <c r="U56" s="48"/>
      <c r="V56" s="15">
        <f>SUM(V33:V55)</f>
        <v>1520</v>
      </c>
      <c r="W56" s="16">
        <f>SUM(W33:W55)</f>
        <v>1705</v>
      </c>
    </row>
    <row r="61" spans="1:23" x14ac:dyDescent="0.25">
      <c r="A61" s="40" t="s">
        <v>14</v>
      </c>
      <c r="B61" s="41"/>
      <c r="C61" s="41"/>
      <c r="D61" s="41"/>
      <c r="E61" s="42"/>
      <c r="G61" s="40" t="s">
        <v>15</v>
      </c>
      <c r="H61" s="41"/>
      <c r="I61" s="41"/>
      <c r="J61" s="41"/>
      <c r="K61" s="42"/>
      <c r="M61" s="40" t="s">
        <v>16</v>
      </c>
      <c r="N61" s="41"/>
      <c r="O61" s="41"/>
      <c r="P61" s="41"/>
      <c r="Q61" s="42"/>
      <c r="S61" s="40" t="s">
        <v>12</v>
      </c>
      <c r="T61" s="41"/>
      <c r="U61" s="41"/>
      <c r="V61" s="41"/>
      <c r="W61" s="42"/>
    </row>
    <row r="62" spans="1:23" x14ac:dyDescent="0.25">
      <c r="A62" s="43"/>
      <c r="B62" s="44"/>
      <c r="C62" s="44"/>
      <c r="D62" s="44"/>
      <c r="E62" s="45"/>
      <c r="G62" s="43"/>
      <c r="H62" s="44"/>
      <c r="I62" s="44"/>
      <c r="J62" s="44"/>
      <c r="K62" s="45"/>
      <c r="M62" s="43"/>
      <c r="N62" s="44"/>
      <c r="O62" s="44"/>
      <c r="P62" s="44"/>
      <c r="Q62" s="45"/>
      <c r="S62" s="43"/>
      <c r="T62" s="44"/>
      <c r="U62" s="44"/>
      <c r="V62" s="44"/>
      <c r="W62" s="45"/>
    </row>
    <row r="63" spans="1:23" x14ac:dyDescent="0.25">
      <c r="A63" s="1" t="s">
        <v>1</v>
      </c>
      <c r="B63" s="1" t="s">
        <v>2</v>
      </c>
      <c r="C63" s="1" t="s">
        <v>3</v>
      </c>
      <c r="D63" s="1" t="s">
        <v>4</v>
      </c>
      <c r="E63" s="1" t="s">
        <v>5</v>
      </c>
      <c r="G63" s="1" t="s">
        <v>1</v>
      </c>
      <c r="H63" s="1" t="s">
        <v>2</v>
      </c>
      <c r="I63" s="1" t="s">
        <v>3</v>
      </c>
      <c r="J63" s="1" t="s">
        <v>4</v>
      </c>
      <c r="K63" s="1" t="s">
        <v>5</v>
      </c>
      <c r="M63" s="1" t="s">
        <v>1</v>
      </c>
      <c r="N63" s="1" t="s">
        <v>2</v>
      </c>
      <c r="O63" s="1" t="s">
        <v>3</v>
      </c>
      <c r="P63" s="1" t="s">
        <v>4</v>
      </c>
      <c r="Q63" s="1" t="s">
        <v>5</v>
      </c>
      <c r="S63" s="1" t="s">
        <v>1</v>
      </c>
      <c r="T63" s="1" t="s">
        <v>2</v>
      </c>
      <c r="U63" s="1" t="s">
        <v>3</v>
      </c>
      <c r="V63" s="1" t="s">
        <v>4</v>
      </c>
      <c r="W63" s="1" t="s">
        <v>5</v>
      </c>
    </row>
    <row r="64" spans="1:23" x14ac:dyDescent="0.25">
      <c r="A64" s="2">
        <v>45170</v>
      </c>
      <c r="B64" s="3" t="s">
        <v>154</v>
      </c>
      <c r="C64" s="3" t="s">
        <v>29</v>
      </c>
      <c r="D64" s="4"/>
      <c r="E64" s="5">
        <v>100</v>
      </c>
      <c r="G64" s="2">
        <v>45170</v>
      </c>
      <c r="H64" s="3" t="s">
        <v>28</v>
      </c>
      <c r="I64" s="3" t="s">
        <v>51</v>
      </c>
      <c r="J64" s="4">
        <v>150</v>
      </c>
      <c r="K64" s="5">
        <v>190</v>
      </c>
      <c r="M64" s="2">
        <v>45170</v>
      </c>
      <c r="N64" s="3" t="s">
        <v>468</v>
      </c>
      <c r="O64" s="3" t="s">
        <v>29</v>
      </c>
      <c r="P64" s="4"/>
      <c r="Q64" s="5">
        <v>150</v>
      </c>
      <c r="S64" s="2"/>
      <c r="T64" s="3"/>
      <c r="U64" s="3"/>
      <c r="V64" s="4"/>
      <c r="W64" s="5"/>
    </row>
    <row r="65" spans="1:23" x14ac:dyDescent="0.25">
      <c r="A65" s="2">
        <v>45173</v>
      </c>
      <c r="B65" s="3" t="s">
        <v>59</v>
      </c>
      <c r="C65" s="3" t="s">
        <v>367</v>
      </c>
      <c r="D65" s="4">
        <v>140</v>
      </c>
      <c r="E65" s="5">
        <v>140</v>
      </c>
      <c r="G65" s="2">
        <v>45174</v>
      </c>
      <c r="H65" s="3" t="s">
        <v>315</v>
      </c>
      <c r="I65" s="3" t="s">
        <v>469</v>
      </c>
      <c r="J65" s="4">
        <v>100</v>
      </c>
      <c r="K65" s="5">
        <v>800</v>
      </c>
      <c r="M65" s="2">
        <v>45173</v>
      </c>
      <c r="N65" s="3" t="s">
        <v>59</v>
      </c>
      <c r="O65" s="3" t="s">
        <v>29</v>
      </c>
      <c r="P65" s="4">
        <v>140</v>
      </c>
      <c r="Q65" s="5">
        <v>140</v>
      </c>
      <c r="S65" s="2"/>
      <c r="T65" s="3"/>
      <c r="U65" s="3"/>
      <c r="V65" s="4"/>
      <c r="W65" s="5"/>
    </row>
    <row r="66" spans="1:23" x14ac:dyDescent="0.25">
      <c r="A66" s="2">
        <v>45174</v>
      </c>
      <c r="B66" s="3" t="s">
        <v>470</v>
      </c>
      <c r="C66" s="3" t="s">
        <v>110</v>
      </c>
      <c r="D66" s="4">
        <v>100</v>
      </c>
      <c r="E66" s="5">
        <v>300</v>
      </c>
      <c r="G66" s="2">
        <v>45114</v>
      </c>
      <c r="H66" s="3" t="s">
        <v>477</v>
      </c>
      <c r="I66" s="3" t="s">
        <v>115</v>
      </c>
      <c r="J66" s="4">
        <v>100</v>
      </c>
      <c r="K66" s="5">
        <v>150</v>
      </c>
      <c r="M66" s="2">
        <v>45174</v>
      </c>
      <c r="N66" s="3" t="s">
        <v>315</v>
      </c>
      <c r="O66" s="3" t="s">
        <v>61</v>
      </c>
      <c r="P66" s="4">
        <v>150</v>
      </c>
      <c r="Q66" s="5">
        <v>150</v>
      </c>
      <c r="S66" s="2"/>
      <c r="T66" s="3"/>
      <c r="U66" s="3"/>
      <c r="V66" s="4"/>
      <c r="W66" s="5"/>
    </row>
    <row r="67" spans="1:23" x14ac:dyDescent="0.25">
      <c r="A67" s="2">
        <v>45114</v>
      </c>
      <c r="B67" s="3" t="s">
        <v>59</v>
      </c>
      <c r="C67" s="3" t="s">
        <v>29</v>
      </c>
      <c r="D67" s="4">
        <v>130</v>
      </c>
      <c r="E67" s="5">
        <v>130</v>
      </c>
      <c r="G67" s="2">
        <v>45149</v>
      </c>
      <c r="H67" s="3" t="s">
        <v>315</v>
      </c>
      <c r="I67" s="3" t="s">
        <v>67</v>
      </c>
      <c r="J67" s="4">
        <v>150</v>
      </c>
      <c r="K67" s="5">
        <v>150</v>
      </c>
      <c r="M67" s="2">
        <v>45175</v>
      </c>
      <c r="N67" s="3" t="s">
        <v>28</v>
      </c>
      <c r="O67" s="3" t="s">
        <v>61</v>
      </c>
      <c r="P67" s="4">
        <v>170</v>
      </c>
      <c r="Q67" s="5">
        <v>170</v>
      </c>
      <c r="S67" s="2"/>
      <c r="T67" s="3"/>
      <c r="U67" s="3"/>
      <c r="V67" s="4"/>
      <c r="W67" s="5"/>
    </row>
    <row r="68" spans="1:23" x14ac:dyDescent="0.25">
      <c r="A68" s="2">
        <v>45114</v>
      </c>
      <c r="B68" s="3" t="s">
        <v>470</v>
      </c>
      <c r="C68" s="3" t="s">
        <v>476</v>
      </c>
      <c r="D68" s="4"/>
      <c r="E68" s="5">
        <v>230</v>
      </c>
      <c r="G68" s="2">
        <v>45184</v>
      </c>
      <c r="H68" s="3" t="s">
        <v>483</v>
      </c>
      <c r="I68" s="3" t="s">
        <v>480</v>
      </c>
      <c r="J68" s="4">
        <v>90</v>
      </c>
      <c r="K68" s="5">
        <v>90</v>
      </c>
      <c r="M68" s="2">
        <v>45178</v>
      </c>
      <c r="N68" s="3" t="s">
        <v>315</v>
      </c>
      <c r="O68" s="3" t="s">
        <v>420</v>
      </c>
      <c r="P68" s="4">
        <v>100</v>
      </c>
      <c r="Q68" s="5">
        <v>500</v>
      </c>
      <c r="S68" s="2"/>
      <c r="T68" s="3"/>
      <c r="U68" s="3"/>
      <c r="V68" s="4"/>
      <c r="W68" s="5"/>
    </row>
    <row r="69" spans="1:23" x14ac:dyDescent="0.25">
      <c r="A69" s="6">
        <v>45177</v>
      </c>
      <c r="B69" s="7" t="s">
        <v>74</v>
      </c>
      <c r="C69" s="7" t="s">
        <v>141</v>
      </c>
      <c r="D69" s="8"/>
      <c r="E69" s="9">
        <v>285</v>
      </c>
      <c r="G69" s="17">
        <v>45187</v>
      </c>
      <c r="H69" s="7" t="s">
        <v>488</v>
      </c>
      <c r="I69" s="7" t="s">
        <v>489</v>
      </c>
      <c r="J69" s="8">
        <v>100</v>
      </c>
      <c r="K69" s="9">
        <v>550</v>
      </c>
      <c r="M69" s="17">
        <v>45182</v>
      </c>
      <c r="N69" s="7" t="s">
        <v>315</v>
      </c>
      <c r="O69" s="7" t="s">
        <v>29</v>
      </c>
      <c r="P69" s="8">
        <v>150</v>
      </c>
      <c r="Q69" s="9">
        <v>150</v>
      </c>
      <c r="S69" s="17"/>
      <c r="T69" s="7"/>
      <c r="U69" s="7"/>
      <c r="V69" s="8"/>
      <c r="W69" s="9"/>
    </row>
    <row r="70" spans="1:23" x14ac:dyDescent="0.25">
      <c r="A70" s="2">
        <v>45150</v>
      </c>
      <c r="B70" s="3" t="s">
        <v>478</v>
      </c>
      <c r="C70" s="3" t="s">
        <v>480</v>
      </c>
      <c r="D70" s="4">
        <v>90</v>
      </c>
      <c r="E70" s="5">
        <v>90</v>
      </c>
      <c r="G70" s="2">
        <v>45189</v>
      </c>
      <c r="H70" s="3" t="s">
        <v>474</v>
      </c>
      <c r="I70" s="3" t="s">
        <v>491</v>
      </c>
      <c r="J70" s="4">
        <v>100</v>
      </c>
      <c r="K70" s="5">
        <v>180</v>
      </c>
      <c r="M70" s="2">
        <v>45188</v>
      </c>
      <c r="N70" s="3" t="s">
        <v>315</v>
      </c>
      <c r="O70" s="3" t="s">
        <v>61</v>
      </c>
      <c r="P70" s="4">
        <v>150</v>
      </c>
      <c r="Q70" s="5">
        <v>150</v>
      </c>
      <c r="S70" s="2"/>
      <c r="T70" s="3"/>
      <c r="U70" s="3"/>
      <c r="V70" s="4"/>
      <c r="W70" s="5"/>
    </row>
    <row r="71" spans="1:23" ht="30" x14ac:dyDescent="0.25">
      <c r="A71" s="10">
        <v>45182</v>
      </c>
      <c r="B71" s="10" t="s">
        <v>478</v>
      </c>
      <c r="C71" s="10" t="s">
        <v>480</v>
      </c>
      <c r="D71" s="11">
        <v>90</v>
      </c>
      <c r="E71" s="12">
        <v>90</v>
      </c>
      <c r="G71" s="10">
        <v>45190</v>
      </c>
      <c r="H71" s="10" t="s">
        <v>74</v>
      </c>
      <c r="I71" s="10" t="s">
        <v>137</v>
      </c>
      <c r="J71" s="11">
        <v>100</v>
      </c>
      <c r="K71" s="12">
        <v>330</v>
      </c>
      <c r="M71" s="10">
        <v>45189</v>
      </c>
      <c r="N71" s="10" t="s">
        <v>329</v>
      </c>
      <c r="O71" s="10" t="s">
        <v>326</v>
      </c>
      <c r="P71" s="11">
        <v>160</v>
      </c>
      <c r="Q71" s="12">
        <v>160</v>
      </c>
      <c r="S71" s="10"/>
      <c r="T71" s="10"/>
      <c r="U71" s="10"/>
      <c r="V71" s="11"/>
      <c r="W71" s="12"/>
    </row>
    <row r="72" spans="1:23" x14ac:dyDescent="0.25">
      <c r="A72" s="13">
        <v>45183</v>
      </c>
      <c r="B72" s="14" t="s">
        <v>62</v>
      </c>
      <c r="C72" s="14" t="s">
        <v>146</v>
      </c>
      <c r="D72" s="4">
        <v>160</v>
      </c>
      <c r="E72" s="5">
        <v>160</v>
      </c>
      <c r="G72" s="13">
        <v>45191</v>
      </c>
      <c r="H72" s="14" t="s">
        <v>38</v>
      </c>
      <c r="I72" s="14" t="s">
        <v>501</v>
      </c>
      <c r="J72" s="4">
        <v>160</v>
      </c>
      <c r="K72" s="5">
        <v>160</v>
      </c>
      <c r="M72" s="13">
        <v>45190</v>
      </c>
      <c r="N72" s="14" t="s">
        <v>495</v>
      </c>
      <c r="O72" s="14" t="s">
        <v>496</v>
      </c>
      <c r="P72" s="4">
        <v>145</v>
      </c>
      <c r="Q72" s="5">
        <v>145</v>
      </c>
      <c r="S72" s="13"/>
      <c r="T72" s="14"/>
      <c r="U72" s="14"/>
      <c r="V72" s="4"/>
      <c r="W72" s="5"/>
    </row>
    <row r="73" spans="1:23" x14ac:dyDescent="0.25">
      <c r="A73" s="13">
        <v>45186</v>
      </c>
      <c r="B73" s="14" t="s">
        <v>74</v>
      </c>
      <c r="C73" s="14" t="s">
        <v>110</v>
      </c>
      <c r="D73" s="4">
        <v>100</v>
      </c>
      <c r="E73" s="5">
        <v>285</v>
      </c>
      <c r="G73" s="13">
        <v>45194</v>
      </c>
      <c r="H73" s="14" t="s">
        <v>315</v>
      </c>
      <c r="I73" s="14" t="s">
        <v>67</v>
      </c>
      <c r="J73" s="4">
        <v>150</v>
      </c>
      <c r="K73" s="5">
        <v>150</v>
      </c>
      <c r="M73" s="13">
        <v>45190</v>
      </c>
      <c r="N73" s="14" t="s">
        <v>497</v>
      </c>
      <c r="O73" s="14" t="s">
        <v>498</v>
      </c>
      <c r="P73" s="4">
        <v>100</v>
      </c>
      <c r="Q73" s="5">
        <v>500</v>
      </c>
      <c r="S73" s="13"/>
      <c r="T73" s="14"/>
      <c r="U73" s="14"/>
      <c r="V73" s="4"/>
      <c r="W73" s="5"/>
    </row>
    <row r="74" spans="1:23" x14ac:dyDescent="0.25">
      <c r="A74" s="13">
        <v>45188</v>
      </c>
      <c r="B74" s="14" t="s">
        <v>74</v>
      </c>
      <c r="C74" s="14" t="s">
        <v>141</v>
      </c>
      <c r="D74" s="4">
        <v>100</v>
      </c>
      <c r="E74" s="5">
        <v>285</v>
      </c>
      <c r="G74" s="13">
        <v>45195</v>
      </c>
      <c r="H74" s="14" t="s">
        <v>315</v>
      </c>
      <c r="I74" s="14" t="s">
        <v>31</v>
      </c>
      <c r="J74" s="4">
        <v>150</v>
      </c>
      <c r="K74" s="5">
        <v>150</v>
      </c>
      <c r="M74" s="13">
        <v>45160</v>
      </c>
      <c r="N74" s="14" t="s">
        <v>329</v>
      </c>
      <c r="O74" s="14" t="s">
        <v>399</v>
      </c>
      <c r="P74" s="4"/>
      <c r="Q74" s="5">
        <v>145</v>
      </c>
      <c r="S74" s="13"/>
      <c r="T74" s="14"/>
      <c r="U74" s="14"/>
      <c r="V74" s="4"/>
      <c r="W74" s="5"/>
    </row>
    <row r="75" spans="1:23" x14ac:dyDescent="0.25">
      <c r="A75" s="13">
        <v>45189</v>
      </c>
      <c r="B75" s="14" t="s">
        <v>74</v>
      </c>
      <c r="C75" s="14" t="s">
        <v>110</v>
      </c>
      <c r="D75" s="4">
        <v>100</v>
      </c>
      <c r="E75" s="5">
        <v>100</v>
      </c>
      <c r="G75" s="13">
        <v>45196</v>
      </c>
      <c r="H75" s="14" t="s">
        <v>315</v>
      </c>
      <c r="I75" s="14" t="s">
        <v>51</v>
      </c>
      <c r="J75" s="4">
        <v>220</v>
      </c>
      <c r="K75" s="5">
        <v>230</v>
      </c>
      <c r="M75" s="13">
        <v>45194</v>
      </c>
      <c r="N75" s="14" t="s">
        <v>315</v>
      </c>
      <c r="O75" s="14" t="s">
        <v>29</v>
      </c>
      <c r="P75" s="4">
        <v>160</v>
      </c>
      <c r="Q75" s="5">
        <v>200</v>
      </c>
      <c r="S75" s="13"/>
      <c r="T75" s="14"/>
      <c r="U75" s="14"/>
      <c r="V75" s="4"/>
      <c r="W75" s="5"/>
    </row>
    <row r="76" spans="1:23" x14ac:dyDescent="0.25">
      <c r="A76" s="13">
        <v>45190</v>
      </c>
      <c r="B76" s="14" t="s">
        <v>103</v>
      </c>
      <c r="C76" s="14" t="s">
        <v>29</v>
      </c>
      <c r="D76" s="4">
        <v>150</v>
      </c>
      <c r="E76" s="5">
        <v>150</v>
      </c>
      <c r="G76" s="13">
        <v>45197</v>
      </c>
      <c r="H76" s="14" t="s">
        <v>488</v>
      </c>
      <c r="I76" s="14" t="s">
        <v>399</v>
      </c>
      <c r="J76" s="4">
        <v>145</v>
      </c>
      <c r="K76" s="5">
        <v>145</v>
      </c>
      <c r="M76" s="13">
        <v>45196</v>
      </c>
      <c r="N76" s="14" t="s">
        <v>504</v>
      </c>
      <c r="O76" s="14" t="s">
        <v>432</v>
      </c>
      <c r="P76" s="4">
        <v>100</v>
      </c>
      <c r="Q76" s="5">
        <v>500</v>
      </c>
      <c r="S76" s="13"/>
      <c r="T76" s="14"/>
      <c r="U76" s="14"/>
      <c r="V76" s="4"/>
      <c r="W76" s="5"/>
    </row>
    <row r="77" spans="1:23" x14ac:dyDescent="0.25">
      <c r="A77" s="13">
        <v>45191</v>
      </c>
      <c r="B77" s="14" t="s">
        <v>174</v>
      </c>
      <c r="C77" s="14" t="s">
        <v>51</v>
      </c>
      <c r="D77" s="4">
        <v>180</v>
      </c>
      <c r="E77" s="5">
        <v>230</v>
      </c>
      <c r="G77" s="13">
        <v>45198</v>
      </c>
      <c r="H77" s="14" t="s">
        <v>488</v>
      </c>
      <c r="I77" s="14" t="s">
        <v>67</v>
      </c>
      <c r="J77" s="4"/>
      <c r="K77" s="5">
        <v>150</v>
      </c>
      <c r="M77" s="13">
        <v>45197</v>
      </c>
      <c r="N77" s="14" t="s">
        <v>506</v>
      </c>
      <c r="O77" s="14" t="s">
        <v>51</v>
      </c>
      <c r="P77" s="4">
        <v>100</v>
      </c>
      <c r="Q77" s="5">
        <v>240</v>
      </c>
      <c r="S77" s="13"/>
      <c r="T77" s="14"/>
      <c r="U77" s="14"/>
      <c r="V77" s="4"/>
      <c r="W77" s="5"/>
    </row>
    <row r="78" spans="1:23" x14ac:dyDescent="0.25">
      <c r="A78" s="13">
        <v>45191</v>
      </c>
      <c r="B78" s="14" t="s">
        <v>85</v>
      </c>
      <c r="C78" s="14" t="s">
        <v>29</v>
      </c>
      <c r="D78" s="4"/>
      <c r="E78" s="5">
        <v>120</v>
      </c>
      <c r="G78" s="13"/>
      <c r="H78" s="14"/>
      <c r="I78" s="14"/>
      <c r="J78" s="4"/>
      <c r="K78" s="5"/>
      <c r="M78" s="13">
        <v>45198</v>
      </c>
      <c r="N78" s="14" t="s">
        <v>490</v>
      </c>
      <c r="O78" s="14" t="s">
        <v>29</v>
      </c>
      <c r="P78" s="4"/>
      <c r="Q78" s="5">
        <v>150</v>
      </c>
      <c r="S78" s="13"/>
      <c r="T78" s="14"/>
      <c r="U78" s="14"/>
      <c r="V78" s="4"/>
      <c r="W78" s="5"/>
    </row>
    <row r="79" spans="1:23" x14ac:dyDescent="0.25">
      <c r="A79" s="13">
        <v>45194</v>
      </c>
      <c r="B79" s="14" t="s">
        <v>74</v>
      </c>
      <c r="C79" s="14" t="s">
        <v>116</v>
      </c>
      <c r="D79" s="4">
        <v>100</v>
      </c>
      <c r="E79" s="5">
        <v>285</v>
      </c>
      <c r="G79" s="13"/>
      <c r="H79" s="14"/>
      <c r="I79" s="14"/>
      <c r="J79" s="4"/>
      <c r="K79" s="5"/>
      <c r="M79" s="13">
        <v>45198</v>
      </c>
      <c r="N79" s="14" t="s">
        <v>60</v>
      </c>
      <c r="O79" s="14" t="s">
        <v>29</v>
      </c>
      <c r="P79" s="4">
        <v>150</v>
      </c>
      <c r="Q79" s="5">
        <v>150</v>
      </c>
      <c r="S79" s="13"/>
      <c r="T79" s="14"/>
      <c r="U79" s="14"/>
      <c r="V79" s="4"/>
      <c r="W79" s="5"/>
    </row>
    <row r="80" spans="1:23" x14ac:dyDescent="0.25">
      <c r="A80" s="13">
        <v>45195</v>
      </c>
      <c r="B80" s="14" t="s">
        <v>38</v>
      </c>
      <c r="C80" s="14" t="s">
        <v>29</v>
      </c>
      <c r="D80" s="4">
        <v>150</v>
      </c>
      <c r="E80" s="5">
        <v>150</v>
      </c>
      <c r="G80" s="13"/>
      <c r="H80" s="14"/>
      <c r="I80" s="14"/>
      <c r="J80" s="4"/>
      <c r="K80" s="5"/>
      <c r="M80" s="13">
        <v>45198</v>
      </c>
      <c r="N80" s="14" t="s">
        <v>329</v>
      </c>
      <c r="O80" s="14" t="s">
        <v>29</v>
      </c>
      <c r="P80" s="4">
        <v>150</v>
      </c>
      <c r="Q80" s="5">
        <v>150</v>
      </c>
      <c r="S80" s="13"/>
      <c r="T80" s="14"/>
      <c r="U80" s="14"/>
      <c r="V80" s="4"/>
      <c r="W80" s="5"/>
    </row>
    <row r="81" spans="1:23" x14ac:dyDescent="0.25">
      <c r="A81" s="13">
        <v>45197</v>
      </c>
      <c r="B81" s="14" t="s">
        <v>470</v>
      </c>
      <c r="C81" s="14" t="s">
        <v>505</v>
      </c>
      <c r="D81" s="4"/>
      <c r="E81" s="5">
        <v>250</v>
      </c>
      <c r="G81" s="13"/>
      <c r="H81" s="14"/>
      <c r="I81" s="14"/>
      <c r="J81" s="4"/>
      <c r="K81" s="5"/>
      <c r="M81" s="13"/>
      <c r="N81" s="14"/>
      <c r="O81" s="14"/>
      <c r="P81" s="4"/>
      <c r="Q81" s="5"/>
      <c r="S81" s="13"/>
      <c r="T81" s="14"/>
      <c r="U81" s="14"/>
      <c r="V81" s="4"/>
      <c r="W81" s="5"/>
    </row>
    <row r="82" spans="1:23" x14ac:dyDescent="0.25">
      <c r="A82" s="13">
        <v>45198</v>
      </c>
      <c r="B82" s="14" t="s">
        <v>174</v>
      </c>
      <c r="C82" s="14" t="s">
        <v>29</v>
      </c>
      <c r="D82" s="4"/>
      <c r="E82" s="5">
        <v>210</v>
      </c>
      <c r="G82" s="13"/>
      <c r="H82" s="14"/>
      <c r="I82" s="14"/>
      <c r="J82" s="4"/>
      <c r="K82" s="5"/>
      <c r="M82" s="13"/>
      <c r="N82" s="14"/>
      <c r="O82" s="14"/>
      <c r="P82" s="4"/>
      <c r="Q82" s="5"/>
      <c r="S82" s="13"/>
      <c r="T82" s="14"/>
      <c r="U82" s="14"/>
      <c r="V82" s="4"/>
      <c r="W82" s="5"/>
    </row>
    <row r="83" spans="1:23" x14ac:dyDescent="0.25">
      <c r="A83" s="13"/>
      <c r="B83" s="14"/>
      <c r="C83" s="14"/>
      <c r="D83" s="4"/>
      <c r="E83" s="5"/>
      <c r="G83" s="13"/>
      <c r="H83" s="14"/>
      <c r="I83" s="14"/>
      <c r="J83" s="4"/>
      <c r="K83" s="5"/>
      <c r="M83" s="13"/>
      <c r="N83" s="14"/>
      <c r="O83" s="14"/>
      <c r="P83" s="4"/>
      <c r="Q83" s="5"/>
      <c r="S83" s="13"/>
      <c r="T83" s="14"/>
      <c r="U83" s="14"/>
      <c r="V83" s="4"/>
      <c r="W83" s="5"/>
    </row>
    <row r="84" spans="1:23" x14ac:dyDescent="0.25">
      <c r="A84" s="13"/>
      <c r="B84" s="14"/>
      <c r="C84" s="14"/>
      <c r="D84" s="4"/>
      <c r="E84" s="5"/>
      <c r="G84" s="13"/>
      <c r="H84" s="14"/>
      <c r="I84" s="14"/>
      <c r="J84" s="4"/>
      <c r="K84" s="5"/>
      <c r="M84" s="13"/>
      <c r="N84" s="14"/>
      <c r="O84" s="14"/>
      <c r="P84" s="4"/>
      <c r="Q84" s="5"/>
      <c r="S84" s="13"/>
      <c r="T84" s="14"/>
      <c r="U84" s="14"/>
      <c r="V84" s="4"/>
      <c r="W84" s="5"/>
    </row>
    <row r="85" spans="1:23" x14ac:dyDescent="0.25">
      <c r="A85" s="13"/>
      <c r="B85" s="14"/>
      <c r="C85" s="14"/>
      <c r="D85" s="4"/>
      <c r="E85" s="5"/>
      <c r="G85" s="13"/>
      <c r="H85" s="14"/>
      <c r="I85" s="14"/>
      <c r="J85" s="4"/>
      <c r="K85" s="5"/>
      <c r="M85" s="13"/>
      <c r="N85" s="14"/>
      <c r="O85" s="14"/>
      <c r="P85" s="4"/>
      <c r="Q85" s="5"/>
      <c r="S85" s="13"/>
      <c r="T85" s="14"/>
      <c r="U85" s="14"/>
      <c r="V85" s="4"/>
      <c r="W85" s="5"/>
    </row>
    <row r="86" spans="1:23" x14ac:dyDescent="0.25">
      <c r="A86" s="13"/>
      <c r="B86" s="14"/>
      <c r="C86" s="14"/>
      <c r="D86" s="4"/>
      <c r="E86" s="5"/>
      <c r="G86" s="13"/>
      <c r="H86" s="14"/>
      <c r="I86" s="14"/>
      <c r="J86" s="4"/>
      <c r="K86" s="5"/>
      <c r="M86" s="13"/>
      <c r="N86" s="14"/>
      <c r="O86" s="14"/>
      <c r="P86" s="4"/>
      <c r="Q86" s="5"/>
      <c r="S86" s="13"/>
      <c r="T86" s="14"/>
      <c r="U86" s="14"/>
      <c r="V86" s="4"/>
      <c r="W86" s="5"/>
    </row>
    <row r="87" spans="1:23" ht="21" x14ac:dyDescent="0.35">
      <c r="A87" s="46" t="s">
        <v>6</v>
      </c>
      <c r="B87" s="47"/>
      <c r="C87" s="48"/>
      <c r="D87" s="15">
        <f>SUM(D64:D86)</f>
        <v>1590</v>
      </c>
      <c r="E87" s="16">
        <f>SUM(E64:E86)</f>
        <v>3590</v>
      </c>
      <c r="G87" s="46" t="s">
        <v>6</v>
      </c>
      <c r="H87" s="47"/>
      <c r="I87" s="48"/>
      <c r="J87" s="15">
        <f>SUM(J64:J86)</f>
        <v>1715</v>
      </c>
      <c r="K87" s="16">
        <f>SUM(K64:K86)</f>
        <v>3425</v>
      </c>
      <c r="M87" s="46" t="s">
        <v>6</v>
      </c>
      <c r="N87" s="47"/>
      <c r="O87" s="48"/>
      <c r="P87" s="15">
        <f>SUM(P64:P86)</f>
        <v>1925</v>
      </c>
      <c r="Q87" s="16">
        <f>SUM(Q64:Q86)</f>
        <v>3750</v>
      </c>
      <c r="S87" s="46" t="s">
        <v>6</v>
      </c>
      <c r="T87" s="47"/>
      <c r="U87" s="48"/>
      <c r="V87" s="15">
        <f>SUM(V64:V86)</f>
        <v>0</v>
      </c>
      <c r="W87" s="16">
        <f>SUM(W64:W86)</f>
        <v>0</v>
      </c>
    </row>
    <row r="98" spans="1:13" ht="15.75" thickBot="1" x14ac:dyDescent="0.3"/>
    <row r="99" spans="1:13" ht="15.75" thickBot="1" x14ac:dyDescent="0.3">
      <c r="L99" s="29" t="s">
        <v>292</v>
      </c>
      <c r="M99" s="30" t="s">
        <v>313</v>
      </c>
    </row>
    <row r="100" spans="1:13" x14ac:dyDescent="0.25">
      <c r="A100">
        <v>1</v>
      </c>
      <c r="B100" s="18" t="s">
        <v>9</v>
      </c>
      <c r="C100" s="19">
        <f>V27</f>
        <v>2065</v>
      </c>
      <c r="D100" s="18" t="s">
        <v>9</v>
      </c>
      <c r="E100" s="20" t="s">
        <v>148</v>
      </c>
      <c r="F100" s="20" t="str">
        <f>VLOOKUP(G100,$C$100:$D$111,2,0)</f>
        <v>PTO 0223</v>
      </c>
      <c r="G100" s="21">
        <f>LARGE($C$100:$C$111,A100)</f>
        <v>2065</v>
      </c>
      <c r="H100" s="18"/>
      <c r="I100" s="18"/>
      <c r="J100" s="18"/>
      <c r="L100" s="34" t="s">
        <v>7</v>
      </c>
      <c r="M100" s="31" t="s">
        <v>305</v>
      </c>
    </row>
    <row r="101" spans="1:13" x14ac:dyDescent="0.25">
      <c r="A101">
        <v>2</v>
      </c>
      <c r="B101" s="18" t="s">
        <v>7</v>
      </c>
      <c r="C101" s="19">
        <f>J27</f>
        <v>1700</v>
      </c>
      <c r="D101" s="18" t="s">
        <v>7</v>
      </c>
      <c r="E101" s="20" t="s">
        <v>17</v>
      </c>
      <c r="F101" s="20" t="str">
        <f t="shared" ref="F101:F111" si="0">VLOOKUP(G101,$C$100:$D$111,2,0)</f>
        <v>GSB 3779</v>
      </c>
      <c r="G101" s="21">
        <f>LARGE($C$100:$C$111,A101)</f>
        <v>1940</v>
      </c>
      <c r="H101" s="18"/>
      <c r="I101" s="18"/>
      <c r="J101" s="18"/>
      <c r="L101" s="35" t="s">
        <v>16</v>
      </c>
      <c r="M101" s="32" t="s">
        <v>306</v>
      </c>
    </row>
    <row r="102" spans="1:13" x14ac:dyDescent="0.25">
      <c r="A102">
        <v>3</v>
      </c>
      <c r="B102" s="18" t="s">
        <v>0</v>
      </c>
      <c r="C102" s="19">
        <f>D27</f>
        <v>1265</v>
      </c>
      <c r="D102" s="18" t="s">
        <v>0</v>
      </c>
      <c r="E102" s="20" t="s">
        <v>18</v>
      </c>
      <c r="F102" s="20" t="str">
        <f t="shared" si="0"/>
        <v>AFU 0919</v>
      </c>
      <c r="G102" s="21">
        <f t="shared" ref="G102:G111" si="1">LARGE($C$100:$C$111,A102)</f>
        <v>1925</v>
      </c>
      <c r="H102" s="18"/>
      <c r="L102" s="35" t="s">
        <v>8</v>
      </c>
      <c r="M102" s="32" t="s">
        <v>307</v>
      </c>
    </row>
    <row r="103" spans="1:13" x14ac:dyDescent="0.25">
      <c r="A103">
        <v>4</v>
      </c>
      <c r="B103" s="18" t="s">
        <v>11</v>
      </c>
      <c r="C103" s="19">
        <f>J56</f>
        <v>1870</v>
      </c>
      <c r="D103" s="18" t="s">
        <v>11</v>
      </c>
      <c r="E103" s="20" t="s">
        <v>19</v>
      </c>
      <c r="F103" s="20" t="str">
        <f t="shared" si="0"/>
        <v>GLL 0927</v>
      </c>
      <c r="G103" s="21">
        <f t="shared" si="1"/>
        <v>1870</v>
      </c>
      <c r="H103" s="18"/>
      <c r="J103" s="18"/>
      <c r="L103" s="35" t="s">
        <v>15</v>
      </c>
      <c r="M103" s="32" t="s">
        <v>308</v>
      </c>
    </row>
    <row r="104" spans="1:13" x14ac:dyDescent="0.25">
      <c r="A104">
        <v>5</v>
      </c>
      <c r="B104" s="18" t="s">
        <v>68</v>
      </c>
      <c r="C104" s="19">
        <f>P56</f>
        <v>1940</v>
      </c>
      <c r="D104" s="18" t="s">
        <v>68</v>
      </c>
      <c r="E104" s="20" t="s">
        <v>20</v>
      </c>
      <c r="F104" s="20" t="str">
        <f t="shared" si="0"/>
        <v>POS 0267</v>
      </c>
      <c r="G104" s="21">
        <f t="shared" si="1"/>
        <v>1795</v>
      </c>
      <c r="H104" s="18"/>
      <c r="J104" s="18"/>
      <c r="L104" s="35" t="s">
        <v>14</v>
      </c>
      <c r="M104" s="32" t="s">
        <v>309</v>
      </c>
    </row>
    <row r="105" spans="1:13" x14ac:dyDescent="0.25">
      <c r="A105">
        <v>6</v>
      </c>
      <c r="B105" s="18" t="s">
        <v>8</v>
      </c>
      <c r="C105" s="19">
        <f>P27</f>
        <v>1700</v>
      </c>
      <c r="D105" s="18" t="s">
        <v>8</v>
      </c>
      <c r="E105" s="20" t="s">
        <v>21</v>
      </c>
      <c r="F105" s="20" t="str">
        <f t="shared" si="0"/>
        <v>GBP 3078</v>
      </c>
      <c r="G105" s="21">
        <f t="shared" si="1"/>
        <v>1715</v>
      </c>
      <c r="H105" s="18"/>
      <c r="J105" s="18"/>
      <c r="L105" s="35" t="s">
        <v>11</v>
      </c>
      <c r="M105" s="32" t="s">
        <v>310</v>
      </c>
    </row>
    <row r="106" spans="1:13" x14ac:dyDescent="0.25">
      <c r="A106">
        <v>7</v>
      </c>
      <c r="B106" s="18" t="s">
        <v>13</v>
      </c>
      <c r="C106" s="19">
        <f>V56</f>
        <v>1520</v>
      </c>
      <c r="D106" s="18" t="s">
        <v>13</v>
      </c>
      <c r="E106" s="20" t="s">
        <v>22</v>
      </c>
      <c r="F106" s="20" t="str">
        <f t="shared" si="0"/>
        <v>AAY 0116</v>
      </c>
      <c r="G106" s="21">
        <f t="shared" si="1"/>
        <v>1700</v>
      </c>
      <c r="H106" s="18"/>
      <c r="J106" s="18"/>
      <c r="L106" s="35" t="s">
        <v>68</v>
      </c>
      <c r="M106" s="32" t="s">
        <v>311</v>
      </c>
    </row>
    <row r="107" spans="1:13" x14ac:dyDescent="0.25">
      <c r="A107">
        <v>8</v>
      </c>
      <c r="B107" s="18" t="s">
        <v>10</v>
      </c>
      <c r="C107" s="19">
        <f>D56</f>
        <v>1795</v>
      </c>
      <c r="D107" s="18" t="s">
        <v>10</v>
      </c>
      <c r="E107" s="20" t="s">
        <v>23</v>
      </c>
      <c r="F107" s="20" t="s">
        <v>8</v>
      </c>
      <c r="G107" s="21">
        <f t="shared" si="1"/>
        <v>1700</v>
      </c>
      <c r="H107" s="18"/>
      <c r="J107" s="18"/>
      <c r="L107" s="35" t="s">
        <v>0</v>
      </c>
      <c r="M107" s="32" t="s">
        <v>308</v>
      </c>
    </row>
    <row r="108" spans="1:13" x14ac:dyDescent="0.25">
      <c r="A108">
        <v>9</v>
      </c>
      <c r="B108" s="18" t="s">
        <v>15</v>
      </c>
      <c r="C108" s="19">
        <f>J87</f>
        <v>1715</v>
      </c>
      <c r="D108" s="18" t="s">
        <v>15</v>
      </c>
      <c r="E108" s="20" t="s">
        <v>24</v>
      </c>
      <c r="F108" s="20" t="str">
        <f t="shared" si="0"/>
        <v>GIR 0872</v>
      </c>
      <c r="G108" s="21">
        <f t="shared" si="1"/>
        <v>1590</v>
      </c>
      <c r="H108" s="18"/>
      <c r="L108" s="35" t="s">
        <v>13</v>
      </c>
      <c r="M108" s="32" t="s">
        <v>311</v>
      </c>
    </row>
    <row r="109" spans="1:13" x14ac:dyDescent="0.25">
      <c r="A109">
        <v>10</v>
      </c>
      <c r="B109" s="18" t="s">
        <v>14</v>
      </c>
      <c r="C109" s="19">
        <f>D87</f>
        <v>1590</v>
      </c>
      <c r="D109" s="18" t="s">
        <v>14</v>
      </c>
      <c r="E109" s="20" t="s">
        <v>25</v>
      </c>
      <c r="F109" s="20" t="str">
        <f t="shared" si="0"/>
        <v>PCS 1771</v>
      </c>
      <c r="G109" s="21">
        <f t="shared" si="1"/>
        <v>1520</v>
      </c>
      <c r="H109" s="18"/>
      <c r="L109" s="35" t="s">
        <v>10</v>
      </c>
      <c r="M109" s="32" t="s">
        <v>307</v>
      </c>
    </row>
    <row r="110" spans="1:13" x14ac:dyDescent="0.25">
      <c r="A110">
        <v>11</v>
      </c>
      <c r="B110" s="18" t="s">
        <v>16</v>
      </c>
      <c r="C110" s="19">
        <f>P87</f>
        <v>1925</v>
      </c>
      <c r="D110" s="18" t="s">
        <v>16</v>
      </c>
      <c r="E110" s="20" t="s">
        <v>26</v>
      </c>
      <c r="F110" s="20" t="str">
        <f t="shared" si="0"/>
        <v>PAB 2383</v>
      </c>
      <c r="G110" s="21">
        <f t="shared" si="1"/>
        <v>1265</v>
      </c>
      <c r="H110" s="18"/>
      <c r="L110" s="35" t="s">
        <v>9</v>
      </c>
      <c r="M110" s="32" t="s">
        <v>312</v>
      </c>
    </row>
    <row r="111" spans="1:13" ht="15.75" thickBot="1" x14ac:dyDescent="0.3">
      <c r="A111">
        <v>12</v>
      </c>
      <c r="B111" s="18" t="s">
        <v>12</v>
      </c>
      <c r="C111" s="24">
        <f>V87</f>
        <v>0</v>
      </c>
      <c r="D111" s="18" t="s">
        <v>12</v>
      </c>
      <c r="E111" s="20" t="s">
        <v>27</v>
      </c>
      <c r="F111" s="20" t="str">
        <f t="shared" si="0"/>
        <v>PZQ 0360</v>
      </c>
      <c r="G111" s="21">
        <f t="shared" si="1"/>
        <v>0</v>
      </c>
      <c r="H111" s="18"/>
      <c r="L111" s="36" t="s">
        <v>12</v>
      </c>
      <c r="M111" s="33" t="s">
        <v>311</v>
      </c>
    </row>
  </sheetData>
  <mergeCells count="24">
    <mergeCell ref="A61:E62"/>
    <mergeCell ref="G61:K62"/>
    <mergeCell ref="M61:Q62"/>
    <mergeCell ref="S61:W62"/>
    <mergeCell ref="A87:C87"/>
    <mergeCell ref="G87:I87"/>
    <mergeCell ref="M87:O87"/>
    <mergeCell ref="S87:U87"/>
    <mergeCell ref="A30:E31"/>
    <mergeCell ref="G30:K31"/>
    <mergeCell ref="M30:Q31"/>
    <mergeCell ref="S30:W31"/>
    <mergeCell ref="A56:C56"/>
    <mergeCell ref="G56:I56"/>
    <mergeCell ref="M56:O56"/>
    <mergeCell ref="S56:U56"/>
    <mergeCell ref="A1:E2"/>
    <mergeCell ref="G1:K2"/>
    <mergeCell ref="M1:Q2"/>
    <mergeCell ref="S1:W2"/>
    <mergeCell ref="A27:C27"/>
    <mergeCell ref="G27:I27"/>
    <mergeCell ref="M27:O27"/>
    <mergeCell ref="S27:U2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ENERO</vt:lpstr>
      <vt:lpstr>FEBRERO</vt:lpstr>
      <vt:lpstr>MARZO</vt:lpstr>
      <vt:lpstr>ABRIL</vt:lpstr>
      <vt:lpstr>MAYO</vt:lpstr>
      <vt:lpstr>JUNIO</vt:lpstr>
      <vt:lpstr>JULIO </vt:lpstr>
      <vt:lpstr>AGOSTO</vt:lpstr>
      <vt:lpstr>SEPTIEMBRE</vt:lpstr>
      <vt:lpstr>octubre 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DELL</cp:lastModifiedBy>
  <cp:lastPrinted>2023-05-04T21:50:29Z</cp:lastPrinted>
  <dcterms:created xsi:type="dcterms:W3CDTF">2022-12-29T23:45:42Z</dcterms:created>
  <dcterms:modified xsi:type="dcterms:W3CDTF">2023-10-26T19:48:51Z</dcterms:modified>
</cp:coreProperties>
</file>