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9149E2C-C345-41C1-AE6E-1AC299546B82}" xr6:coauthVersionLast="47" xr6:coauthVersionMax="47" xr10:uidLastSave="{00000000-0000-0000-0000-000000000000}"/>
  <bookViews>
    <workbookView xWindow="-120" yWindow="-120" windowWidth="20730" windowHeight="11040" firstSheet="2" activeTab="9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Hoja2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2" l="1"/>
  <c r="F102" i="12"/>
  <c r="F103" i="12"/>
  <c r="F104" i="12"/>
  <c r="F106" i="12"/>
  <c r="F107" i="12"/>
  <c r="F108" i="12"/>
  <c r="F109" i="12"/>
  <c r="F110" i="12"/>
  <c r="F111" i="12"/>
  <c r="W87" i="12" l="1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2" l="1"/>
  <c r="G108" i="12"/>
  <c r="G105" i="12"/>
  <c r="G110" i="12"/>
  <c r="G102" i="12"/>
  <c r="G107" i="12"/>
  <c r="G104" i="12"/>
  <c r="G103" i="12"/>
  <c r="G109" i="12"/>
  <c r="G101" i="12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<sst xmlns="http://schemas.openxmlformats.org/spreadsheetml/2006/main" count="4760" uniqueCount="538">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</sst>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tabSelected="1" topLeftCell="A97" workbookViewId="0">
      <selection activeCell="E100" sqref="E100:G111"/>
    </sheetView>
  </sheetViews>
  <sheetFormatPr baseColWidth="10" defaultRowHeight="15" x14ac:dyDescent="0.25"/>
  <cols>
    <col min="13" max="13" width="22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/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/>
      <c r="B10" s="3"/>
      <c r="C10" s="3"/>
      <c r="D10" s="4"/>
      <c r="E10" s="5"/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/>
      <c r="B11" s="10"/>
      <c r="C11" s="10"/>
      <c r="D11" s="11"/>
      <c r="E11" s="12"/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/>
      <c r="B12" s="14"/>
      <c r="C12" s="14"/>
      <c r="D12" s="4"/>
      <c r="E12" s="5"/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610</v>
      </c>
      <c r="E27" s="16">
        <f>SUM(E4:E26)</f>
        <v>1600</v>
      </c>
      <c r="G27" s="46" t="s">
        <v>6</v>
      </c>
      <c r="H27" s="47"/>
      <c r="I27" s="48"/>
      <c r="J27" s="15">
        <f>SUM(J4:J26)</f>
        <v>1010</v>
      </c>
      <c r="K27" s="16">
        <f>SUM(K4:K26)</f>
        <v>2310</v>
      </c>
      <c r="M27" s="46" t="s">
        <v>6</v>
      </c>
      <c r="N27" s="47"/>
      <c r="O27" s="48"/>
      <c r="P27" s="15">
        <f>SUM(P4:P26)</f>
        <v>390</v>
      </c>
      <c r="Q27" s="16">
        <f>SUM(Q4:Q26)</f>
        <v>390</v>
      </c>
      <c r="S27" s="46" t="s">
        <v>6</v>
      </c>
      <c r="T27" s="47"/>
      <c r="U27" s="48"/>
      <c r="V27" s="15">
        <f>SUM(V4:V26)</f>
        <v>1050</v>
      </c>
      <c r="W27" s="16">
        <f>SUM(W4:W26)</f>
        <v>2320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/>
      <c r="B38" s="7"/>
      <c r="C38" s="7"/>
      <c r="D38" s="8"/>
      <c r="E38" s="9"/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/>
      <c r="B39" s="3"/>
      <c r="C39" s="3"/>
      <c r="D39" s="4"/>
      <c r="E39" s="5"/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/>
      <c r="B40" s="10"/>
      <c r="C40" s="10"/>
      <c r="D40" s="11"/>
      <c r="E40" s="12"/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660</v>
      </c>
      <c r="E56" s="16">
        <f>SUM(E33:E55)</f>
        <v>1420</v>
      </c>
      <c r="G56" s="46" t="s">
        <v>6</v>
      </c>
      <c r="H56" s="47"/>
      <c r="I56" s="48"/>
      <c r="J56" s="15">
        <f>SUM(J33:J55)</f>
        <v>820</v>
      </c>
      <c r="K56" s="16">
        <f>SUM(K33:K55)</f>
        <v>1720</v>
      </c>
      <c r="M56" s="46" t="s">
        <v>6</v>
      </c>
      <c r="N56" s="47"/>
      <c r="O56" s="48"/>
      <c r="P56" s="15">
        <f>SUM(P33:P55)</f>
        <v>1180</v>
      </c>
      <c r="Q56" s="16">
        <f>SUM(Q33:Q55)</f>
        <v>2255</v>
      </c>
      <c r="S56" s="46" t="s">
        <v>6</v>
      </c>
      <c r="T56" s="47"/>
      <c r="U56" s="48"/>
      <c r="V56" s="15">
        <f>SUM(V33:V55)</f>
        <v>1000</v>
      </c>
      <c r="W56" s="16">
        <f>SUM(W33:W55)</f>
        <v>1000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/>
      <c r="T66" s="3"/>
      <c r="U66" s="3"/>
      <c r="V66" s="4"/>
      <c r="W66" s="5"/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500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/>
      <c r="T67" s="3"/>
      <c r="U67" s="3"/>
      <c r="V67" s="4"/>
      <c r="W67" s="5"/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/>
      <c r="T68" s="3"/>
      <c r="U68" s="3"/>
      <c r="V68" s="4"/>
      <c r="W68" s="5"/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/>
      <c r="T69" s="7"/>
      <c r="U69" s="7"/>
      <c r="V69" s="8"/>
      <c r="W69" s="9"/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100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/>
      <c r="T70" s="3"/>
      <c r="U70" s="3"/>
      <c r="V70" s="4"/>
      <c r="W70" s="5"/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/>
      <c r="H71" s="10"/>
      <c r="I71" s="10"/>
      <c r="J71" s="11"/>
      <c r="K71" s="12"/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/>
      <c r="H72" s="14"/>
      <c r="I72" s="14"/>
      <c r="J72" s="4"/>
      <c r="K72" s="5"/>
      <c r="M72" s="13">
        <v>45216</v>
      </c>
      <c r="N72" s="14" t="s">
        <v>74</v>
      </c>
      <c r="O72" s="14" t="s">
        <v>531</v>
      </c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>
        <v>100</v>
      </c>
      <c r="Q73" s="5">
        <v>285</v>
      </c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1040</v>
      </c>
      <c r="E87" s="16">
        <f>SUM(E64:E86)</f>
        <v>2725</v>
      </c>
      <c r="G87" s="46" t="s">
        <v>6</v>
      </c>
      <c r="H87" s="47"/>
      <c r="I87" s="48"/>
      <c r="J87" s="15">
        <f>SUM(J64:J86)</f>
        <v>880</v>
      </c>
      <c r="K87" s="16">
        <f>SUM(K64:K86)</f>
        <v>1685</v>
      </c>
      <c r="M87" s="46" t="s">
        <v>6</v>
      </c>
      <c r="N87" s="47"/>
      <c r="O87" s="48"/>
      <c r="P87" s="15">
        <f>SUM(P64:P86)</f>
        <v>1000</v>
      </c>
      <c r="Q87" s="16">
        <f>SUM(Q64:Q86)</f>
        <v>2685</v>
      </c>
      <c r="S87" s="46" t="s">
        <v>6</v>
      </c>
      <c r="T87" s="47"/>
      <c r="U87" s="48"/>
      <c r="V87" s="15">
        <f>SUM(V64:V86)</f>
        <v>320</v>
      </c>
      <c r="W87" s="16">
        <f>SUM(W64:W86)</f>
        <v>320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1050</v>
      </c>
      <c r="D100" s="18" t="s">
        <v>9</v>
      </c>
      <c r="E100" s="20" t="s">
        <v>148</v>
      </c>
      <c r="F100" s="20" t="str">
        <f>VLOOKUP(G100,$C$100:$D$111,2,0)</f>
        <v>GSB 3779</v>
      </c>
      <c r="G100" s="21">
        <f>LARGE($C$100:$C$111,A100)</f>
        <v>1180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1010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>LARGE($C$100:$C$111,A101)</f>
        <v>1050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610</v>
      </c>
      <c r="D102" s="18" t="s">
        <v>0</v>
      </c>
      <c r="E102" s="20" t="s">
        <v>18</v>
      </c>
      <c r="F102" s="20" t="str">
        <f t="shared" si="0"/>
        <v>GIR 0872</v>
      </c>
      <c r="G102" s="21">
        <f t="shared" ref="G102:G111" si="1">LARGE($C$100:$C$111,A102)</f>
        <v>1040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820</v>
      </c>
      <c r="D103" s="18" t="s">
        <v>11</v>
      </c>
      <c r="E103" s="20" t="s">
        <v>19</v>
      </c>
      <c r="F103" s="20" t="str">
        <f t="shared" si="0"/>
        <v>AAY 0116</v>
      </c>
      <c r="G103" s="21">
        <f t="shared" si="1"/>
        <v>1010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1180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1000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">
        <v>16</v>
      </c>
      <c r="G105" s="21">
        <f t="shared" si="1"/>
        <v>1000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1000</v>
      </c>
      <c r="D106" s="18" t="s">
        <v>13</v>
      </c>
      <c r="E106" s="20" t="s">
        <v>22</v>
      </c>
      <c r="F106" s="20" t="str">
        <f t="shared" si="0"/>
        <v>GBP 3078</v>
      </c>
      <c r="G106" s="21">
        <f t="shared" si="1"/>
        <v>880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660</v>
      </c>
      <c r="D107" s="18" t="s">
        <v>10</v>
      </c>
      <c r="E107" s="20" t="s">
        <v>23</v>
      </c>
      <c r="F107" s="20" t="str">
        <f t="shared" si="0"/>
        <v>GLL 0927</v>
      </c>
      <c r="G107" s="21">
        <f t="shared" si="1"/>
        <v>820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880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660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1040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610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1000</v>
      </c>
      <c r="D110" s="18" t="s">
        <v>16</v>
      </c>
      <c r="E110" s="20" t="s">
        <v>26</v>
      </c>
      <c r="F110" s="20" t="str">
        <f t="shared" si="0"/>
        <v>GBN 8358</v>
      </c>
      <c r="G110" s="21">
        <f t="shared" si="1"/>
        <v>390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320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320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34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A100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1265</v>
      </c>
      <c r="E27" s="16">
        <f>SUM(E4:E26)</f>
        <v>2145</v>
      </c>
      <c r="G27" s="46" t="s">
        <v>6</v>
      </c>
      <c r="H27" s="47"/>
      <c r="I27" s="48"/>
      <c r="J27" s="15">
        <f>SUM(J4:J26)</f>
        <v>1700</v>
      </c>
      <c r="K27" s="16">
        <f>SUM(K4:K26)</f>
        <v>3350</v>
      </c>
      <c r="M27" s="46" t="s">
        <v>6</v>
      </c>
      <c r="N27" s="47"/>
      <c r="O27" s="48"/>
      <c r="P27" s="15">
        <f>SUM(P4:P26)</f>
        <v>1700</v>
      </c>
      <c r="Q27" s="16">
        <f>SUM(Q4:Q26)</f>
        <v>2410</v>
      </c>
      <c r="S27" s="46" t="s">
        <v>6</v>
      </c>
      <c r="T27" s="47"/>
      <c r="U27" s="48"/>
      <c r="V27" s="15">
        <f>SUM(V4:V26)</f>
        <v>2065</v>
      </c>
      <c r="W27" s="16">
        <f>SUM(W4:W26)</f>
        <v>4135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1795</v>
      </c>
      <c r="E56" s="16">
        <f>SUM(E33:E55)</f>
        <v>3895</v>
      </c>
      <c r="G56" s="46" t="s">
        <v>6</v>
      </c>
      <c r="H56" s="47"/>
      <c r="I56" s="48"/>
      <c r="J56" s="15">
        <f>SUM(J33:J55)</f>
        <v>1870</v>
      </c>
      <c r="K56" s="16">
        <f>SUM(K33:K55)</f>
        <v>2590</v>
      </c>
      <c r="M56" s="46" t="s">
        <v>6</v>
      </c>
      <c r="N56" s="47"/>
      <c r="O56" s="48"/>
      <c r="P56" s="15">
        <f>SUM(P33:P55)</f>
        <v>1940</v>
      </c>
      <c r="Q56" s="16">
        <f>SUM(Q33:Q55)</f>
        <v>2300</v>
      </c>
      <c r="S56" s="46" t="s">
        <v>6</v>
      </c>
      <c r="T56" s="47"/>
      <c r="U56" s="48"/>
      <c r="V56" s="15">
        <f>SUM(V33:V55)</f>
        <v>1520</v>
      </c>
      <c r="W56" s="16">
        <f>SUM(W33:W55)</f>
        <v>1705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1590</v>
      </c>
      <c r="E87" s="16">
        <f>SUM(E64:E86)</f>
        <v>3590</v>
      </c>
      <c r="G87" s="46" t="s">
        <v>6</v>
      </c>
      <c r="H87" s="47"/>
      <c r="I87" s="48"/>
      <c r="J87" s="15">
        <f>SUM(J64:J86)</f>
        <v>1715</v>
      </c>
      <c r="K87" s="16">
        <f>SUM(K64:K86)</f>
        <v>3425</v>
      </c>
      <c r="M87" s="46" t="s">
        <v>6</v>
      </c>
      <c r="N87" s="47"/>
      <c r="O87" s="48"/>
      <c r="P87" s="15">
        <f>SUM(P64:P86)</f>
        <v>1925</v>
      </c>
      <c r="Q87" s="16">
        <f>SUM(Q64:Q86)</f>
        <v>3750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2023-10-17T22:06:53Z</dcterms:modified>
</cp:coreProperties>
</file>