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4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5" i="7" l="1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<sst xmlns="http://schemas.openxmlformats.org/spreadsheetml/2006/main" count="8800" uniqueCount="698">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</sst>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73" zoomScale="91" zoomScaleNormal="91" workbookViewId="0">
      <selection activeCell="F184" sqref="F18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6" t="s">
        <v>24</v>
      </c>
      <c r="E1" s="226"/>
      <c r="F1" s="226"/>
      <c r="G1" s="226"/>
      <c r="H1" s="2"/>
      <c r="I1" s="2"/>
      <c r="M1" s="1"/>
      <c r="N1" s="2"/>
      <c r="O1" s="2"/>
      <c r="P1" s="226" t="s">
        <v>87</v>
      </c>
      <c r="Q1" s="226"/>
      <c r="R1" s="226"/>
      <c r="S1" s="22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7" t="s">
        <v>18</v>
      </c>
      <c r="G55" s="227"/>
      <c r="H55" s="227"/>
      <c r="I55" s="227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27" t="s">
        <v>18</v>
      </c>
      <c r="S56" s="227"/>
      <c r="T56" s="227"/>
      <c r="U56" s="227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26" t="s">
        <v>88</v>
      </c>
      <c r="E63" s="226"/>
      <c r="F63" s="226"/>
      <c r="G63" s="22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6" t="s">
        <v>89</v>
      </c>
      <c r="Q64" s="226"/>
      <c r="R64" s="226"/>
      <c r="S64" s="22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7" t="s">
        <v>18</v>
      </c>
      <c r="G117" s="227"/>
      <c r="H117" s="227"/>
      <c r="I117" s="227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27" t="s">
        <v>18</v>
      </c>
      <c r="S118" s="227"/>
      <c r="T118" s="227"/>
      <c r="U118" s="227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26" t="s">
        <v>90</v>
      </c>
      <c r="E122" s="226"/>
      <c r="F122" s="226"/>
      <c r="G122" s="226"/>
      <c r="H122" s="2"/>
      <c r="I122" s="2"/>
      <c r="M122" s="1"/>
      <c r="N122" s="2"/>
      <c r="O122" s="2"/>
      <c r="P122" s="226" t="s">
        <v>91</v>
      </c>
      <c r="Q122" s="226"/>
      <c r="R122" s="226"/>
      <c r="S122" s="22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667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7" t="s">
        <v>18</v>
      </c>
      <c r="G175" s="227"/>
      <c r="H175" s="227"/>
      <c r="I175" s="227"/>
      <c r="J175" s="228">
        <f>I173-K172</f>
        <v>444.51000000000022</v>
      </c>
      <c r="K175" s="8"/>
      <c r="M175" s="8"/>
      <c r="N175" s="8"/>
      <c r="O175" s="8"/>
      <c r="P175" s="8"/>
      <c r="Q175" s="8"/>
      <c r="R175" s="227" t="s">
        <v>18</v>
      </c>
      <c r="S175" s="227"/>
      <c r="T175" s="227"/>
      <c r="U175" s="227"/>
      <c r="V175" s="228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26" t="s">
        <v>92</v>
      </c>
      <c r="E180" s="226"/>
      <c r="F180" s="226"/>
      <c r="G180" s="226"/>
      <c r="H180" s="2"/>
      <c r="I180" s="2"/>
      <c r="M180" s="1"/>
      <c r="N180" s="2"/>
      <c r="O180" s="2"/>
      <c r="P180" s="226" t="s">
        <v>93</v>
      </c>
      <c r="Q180" s="226"/>
      <c r="R180" s="226"/>
      <c r="S180" s="22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674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690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7" t="s">
        <v>18</v>
      </c>
      <c r="G234" s="227"/>
      <c r="H234" s="227"/>
      <c r="I234" s="227"/>
      <c r="J234" s="228">
        <f>I232-K231</f>
        <v>50.100000000000023</v>
      </c>
      <c r="K234" s="8"/>
      <c r="M234" s="8"/>
      <c r="N234" s="8"/>
      <c r="O234" s="8"/>
      <c r="P234" s="8"/>
      <c r="Q234" s="8"/>
      <c r="R234" s="227" t="s">
        <v>18</v>
      </c>
      <c r="S234" s="227"/>
      <c r="T234" s="227"/>
      <c r="U234" s="227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26" t="s">
        <v>94</v>
      </c>
      <c r="E241" s="226"/>
      <c r="F241" s="226"/>
      <c r="G241" s="226"/>
      <c r="H241" s="2"/>
      <c r="I241" s="2"/>
      <c r="M241" s="1"/>
      <c r="N241" s="2"/>
      <c r="O241" s="2"/>
      <c r="P241" s="226" t="s">
        <v>95</v>
      </c>
      <c r="Q241" s="226"/>
      <c r="R241" s="226"/>
      <c r="S241" s="22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7" t="s">
        <v>18</v>
      </c>
      <c r="G295" s="227"/>
      <c r="H295" s="227"/>
      <c r="I295" s="227"/>
      <c r="J295" s="228">
        <f>I293-K292</f>
        <v>0</v>
      </c>
      <c r="K295" s="8"/>
      <c r="M295" s="8"/>
      <c r="N295" s="8"/>
      <c r="O295" s="8"/>
      <c r="P295" s="8"/>
      <c r="Q295" s="8"/>
      <c r="R295" s="227" t="s">
        <v>18</v>
      </c>
      <c r="S295" s="227"/>
      <c r="T295" s="227"/>
      <c r="U295" s="227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26" t="s">
        <v>96</v>
      </c>
      <c r="E301" s="226"/>
      <c r="F301" s="226"/>
      <c r="G301" s="226"/>
      <c r="H301" s="2"/>
      <c r="I301" s="2"/>
      <c r="M301" s="1"/>
      <c r="N301" s="2"/>
      <c r="O301" s="2"/>
      <c r="P301" s="226" t="s">
        <v>30</v>
      </c>
      <c r="Q301" s="226"/>
      <c r="R301" s="226"/>
      <c r="S301" s="22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7" t="s">
        <v>18</v>
      </c>
      <c r="G355" s="227"/>
      <c r="H355" s="227"/>
      <c r="I355" s="227"/>
      <c r="J355" s="228">
        <f>I353-K352</f>
        <v>0</v>
      </c>
      <c r="K355" s="8"/>
      <c r="M355" s="8"/>
      <c r="N355" s="8"/>
      <c r="O355" s="8"/>
      <c r="P355" s="8"/>
      <c r="Q355" s="8"/>
      <c r="R355" s="227" t="s">
        <v>18</v>
      </c>
      <c r="S355" s="227"/>
      <c r="T355" s="227"/>
      <c r="U355" s="227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4" t="s">
        <v>24</v>
      </c>
      <c r="E1" s="244"/>
      <c r="F1" s="244"/>
      <c r="G1" s="244"/>
      <c r="O1" s="244" t="s">
        <v>87</v>
      </c>
      <c r="P1" s="244"/>
      <c r="Q1" s="244"/>
      <c r="R1" s="244"/>
    </row>
    <row r="2" spans="1:21" x14ac:dyDescent="0.25">
      <c r="D2" s="226"/>
      <c r="E2" s="226"/>
      <c r="F2" s="226"/>
      <c r="G2" s="226"/>
      <c r="O2" s="226"/>
      <c r="P2" s="226"/>
      <c r="Q2" s="226"/>
      <c r="R2" s="22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4" t="s">
        <v>88</v>
      </c>
      <c r="E23" s="244"/>
      <c r="F23" s="244"/>
      <c r="G23" s="244"/>
      <c r="O23" s="244" t="s">
        <v>89</v>
      </c>
      <c r="P23" s="244"/>
      <c r="Q23" s="244"/>
      <c r="R23" s="244"/>
    </row>
    <row r="24" spans="1:21" x14ac:dyDescent="0.25">
      <c r="D24" s="226"/>
      <c r="E24" s="226"/>
      <c r="F24" s="226"/>
      <c r="G24" s="226"/>
      <c r="O24" s="226"/>
      <c r="P24" s="226"/>
      <c r="Q24" s="226"/>
      <c r="R24" s="22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4" t="s">
        <v>90</v>
      </c>
      <c r="E45" s="244"/>
      <c r="F45" s="244"/>
      <c r="G45" s="244"/>
      <c r="O45" s="244" t="s">
        <v>91</v>
      </c>
      <c r="P45" s="244"/>
      <c r="Q45" s="244"/>
      <c r="R45" s="244"/>
    </row>
    <row r="46" spans="1:21" x14ac:dyDescent="0.25">
      <c r="D46" s="226"/>
      <c r="E46" s="226"/>
      <c r="F46" s="226"/>
      <c r="G46" s="226"/>
      <c r="O46" s="226"/>
      <c r="P46" s="226"/>
      <c r="Q46" s="226"/>
      <c r="R46" s="2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4" t="s">
        <v>92</v>
      </c>
      <c r="E69" s="244"/>
      <c r="F69" s="244"/>
      <c r="G69" s="244"/>
      <c r="O69" s="244" t="s">
        <v>93</v>
      </c>
      <c r="P69" s="244"/>
      <c r="Q69" s="244"/>
      <c r="R69" s="244"/>
    </row>
    <row r="70" spans="1:21" x14ac:dyDescent="0.25">
      <c r="D70" s="226"/>
      <c r="E70" s="226"/>
      <c r="F70" s="226"/>
      <c r="G70" s="226"/>
      <c r="O70" s="226"/>
      <c r="P70" s="226"/>
      <c r="Q70" s="226"/>
      <c r="R70" s="22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4" t="s">
        <v>94</v>
      </c>
      <c r="E92" s="244"/>
      <c r="F92" s="244"/>
      <c r="G92" s="244"/>
      <c r="O92" s="244" t="s">
        <v>99</v>
      </c>
      <c r="P92" s="244"/>
      <c r="Q92" s="244"/>
      <c r="R92" s="244"/>
    </row>
    <row r="93" spans="1:21" x14ac:dyDescent="0.25">
      <c r="D93" s="226"/>
      <c r="E93" s="226"/>
      <c r="F93" s="226"/>
      <c r="G93" s="226"/>
      <c r="O93" s="226"/>
      <c r="P93" s="226"/>
      <c r="Q93" s="226"/>
      <c r="R93" s="22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4" t="s">
        <v>96</v>
      </c>
      <c r="E115" s="244"/>
      <c r="F115" s="244"/>
      <c r="G115" s="244"/>
      <c r="O115" s="244" t="s">
        <v>0</v>
      </c>
      <c r="P115" s="244"/>
      <c r="Q115" s="244"/>
      <c r="R115" s="244"/>
    </row>
    <row r="116" spans="1:21" x14ac:dyDescent="0.25">
      <c r="D116" s="226"/>
      <c r="E116" s="226"/>
      <c r="F116" s="226"/>
      <c r="G116" s="226"/>
      <c r="O116" s="226"/>
      <c r="P116" s="226"/>
      <c r="Q116" s="226"/>
      <c r="R116" s="2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4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101" zoomScale="115" zoomScaleNormal="115" workbookViewId="0">
      <selection activeCell="J108" sqref="J10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5" t="s">
        <v>88</v>
      </c>
      <c r="D34" s="245"/>
      <c r="E34" s="245"/>
      <c r="M34" s="245" t="s">
        <v>89</v>
      </c>
      <c r="N34" s="245"/>
      <c r="O34" s="24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5" t="s">
        <v>90</v>
      </c>
      <c r="D70" s="245"/>
      <c r="E70" s="245"/>
      <c r="M70" s="245" t="s">
        <v>91</v>
      </c>
      <c r="N70" s="245"/>
      <c r="O70" s="2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184.30000000000018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5" t="s">
        <v>93</v>
      </c>
      <c r="N102" s="245"/>
      <c r="O102" s="245"/>
    </row>
    <row r="103" spans="1:19" ht="26.25" x14ac:dyDescent="0.4">
      <c r="C103" s="245" t="s">
        <v>92</v>
      </c>
      <c r="D103" s="245"/>
      <c r="E103" s="24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677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677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677</v>
      </c>
      <c r="E107" s="38" t="s">
        <v>192</v>
      </c>
      <c r="F107" s="38"/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677</v>
      </c>
      <c r="E108" s="38" t="s">
        <v>199</v>
      </c>
      <c r="F108" s="38"/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1200</v>
      </c>
      <c r="H128" s="13">
        <f>SUM(H121:H127)</f>
        <v>0</v>
      </c>
      <c r="I128" s="13">
        <f>SUM(I105:I127)</f>
        <v>1140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1188</v>
      </c>
      <c r="H129" s="10"/>
      <c r="I129" s="10"/>
      <c r="P129" s="233" t="s">
        <v>18</v>
      </c>
      <c r="Q129" s="234"/>
      <c r="R129" s="235"/>
      <c r="S129" s="42">
        <f>Q128-S127</f>
        <v>0</v>
      </c>
    </row>
    <row r="130" spans="1:19" ht="15.75" x14ac:dyDescent="0.25">
      <c r="F130" s="233" t="s">
        <v>18</v>
      </c>
      <c r="G130" s="234"/>
      <c r="H130" s="235"/>
      <c r="I130" s="42">
        <f>G129-I128</f>
        <v>48</v>
      </c>
    </row>
    <row r="134" spans="1:19" ht="26.25" x14ac:dyDescent="0.4">
      <c r="M134" s="245" t="s">
        <v>99</v>
      </c>
      <c r="N134" s="245"/>
      <c r="O134" s="245"/>
    </row>
    <row r="135" spans="1:19" ht="26.25" x14ac:dyDescent="0.4">
      <c r="C135" s="245" t="s">
        <v>94</v>
      </c>
      <c r="D135" s="245"/>
      <c r="E135" s="24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3" t="s">
        <v>18</v>
      </c>
      <c r="Q161" s="234"/>
      <c r="R161" s="235"/>
      <c r="S161" s="42">
        <f>Q160-S159</f>
        <v>0</v>
      </c>
    </row>
    <row r="162" spans="1:19" ht="15.75" x14ac:dyDescent="0.25">
      <c r="F162" s="233" t="s">
        <v>18</v>
      </c>
      <c r="G162" s="234"/>
      <c r="H162" s="235"/>
      <c r="I162" s="42">
        <f>G161-I160</f>
        <v>0</v>
      </c>
    </row>
    <row r="167" spans="1:19" ht="26.25" x14ac:dyDescent="0.4">
      <c r="M167" s="245" t="s">
        <v>0</v>
      </c>
      <c r="N167" s="245"/>
      <c r="O167" s="245"/>
    </row>
    <row r="168" spans="1:19" ht="26.25" x14ac:dyDescent="0.4">
      <c r="C168" s="245" t="s">
        <v>96</v>
      </c>
      <c r="D168" s="245"/>
      <c r="E168" s="24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3" t="s">
        <v>18</v>
      </c>
      <c r="Q194" s="234"/>
      <c r="R194" s="235"/>
      <c r="S194" s="42">
        <f>Q193-S192</f>
        <v>0</v>
      </c>
    </row>
    <row r="195" spans="1:19" ht="15.75" x14ac:dyDescent="0.25">
      <c r="F195" s="233" t="s">
        <v>18</v>
      </c>
      <c r="G195" s="234"/>
      <c r="H195" s="235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75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678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678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678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678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678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678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678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678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678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54.599999999999909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C87" zoomScale="145" zoomScaleNormal="145" workbookViewId="0">
      <selection activeCell="J93" sqref="J93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210.5</v>
      </c>
    </row>
    <row r="86" spans="1:21" ht="23.25" x14ac:dyDescent="0.35">
      <c r="N86" s="246" t="s">
        <v>93</v>
      </c>
      <c r="O86" s="246"/>
      <c r="P86" s="246"/>
      <c r="Q86" s="246"/>
    </row>
    <row r="87" spans="1:21" ht="23.25" x14ac:dyDescent="0.35">
      <c r="C87" s="246" t="s">
        <v>92</v>
      </c>
      <c r="D87" s="246"/>
      <c r="E87" s="246"/>
      <c r="F87" s="2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680</v>
      </c>
      <c r="E89" s="8" t="s">
        <v>682</v>
      </c>
      <c r="F89" s="8"/>
      <c r="G89" s="9">
        <v>200</v>
      </c>
      <c r="H89" s="8"/>
      <c r="I89" s="10" t="s">
        <v>683</v>
      </c>
      <c r="J89" s="223">
        <v>180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679</v>
      </c>
      <c r="C90" s="8" t="s">
        <v>213</v>
      </c>
      <c r="D90" s="8" t="s">
        <v>174</v>
      </c>
      <c r="E90" s="8" t="s">
        <v>680</v>
      </c>
      <c r="F90" s="8"/>
      <c r="G90" s="9">
        <v>200</v>
      </c>
      <c r="H90" s="8"/>
      <c r="I90" s="10" t="s">
        <v>681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680</v>
      </c>
      <c r="F91" s="8"/>
      <c r="G91" s="49">
        <v>200</v>
      </c>
      <c r="H91" s="49"/>
      <c r="I91" s="49" t="s">
        <v>681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600</v>
      </c>
      <c r="H110" s="13">
        <f>SUM(H103:H109)</f>
        <v>0</v>
      </c>
      <c r="I110" s="13"/>
      <c r="J110" s="13">
        <f>SUM(J89:J109)</f>
        <v>540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594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54</v>
      </c>
    </row>
    <row r="114" spans="1:21" ht="23.25" x14ac:dyDescent="0.35">
      <c r="N114" s="246" t="s">
        <v>99</v>
      </c>
      <c r="O114" s="246"/>
      <c r="P114" s="246"/>
      <c r="Q114" s="246"/>
    </row>
    <row r="115" spans="1:21" ht="23.25" x14ac:dyDescent="0.35">
      <c r="C115" s="246" t="s">
        <v>94</v>
      </c>
      <c r="D115" s="246"/>
      <c r="E115" s="246"/>
      <c r="F115" s="24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6" t="s">
        <v>0</v>
      </c>
      <c r="O142" s="246"/>
      <c r="P142" s="246"/>
      <c r="Q142" s="246"/>
    </row>
    <row r="143" spans="1:21" ht="23.25" x14ac:dyDescent="0.35">
      <c r="C143" s="246" t="s">
        <v>96</v>
      </c>
      <c r="D143" s="246"/>
      <c r="E143" s="246"/>
      <c r="F143" s="24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83" workbookViewId="0">
      <selection activeCell="K101" sqref="K10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6" t="s">
        <v>101</v>
      </c>
      <c r="D30" s="246"/>
      <c r="E30" s="246"/>
      <c r="F30" s="246"/>
      <c r="H30" s="176" t="s">
        <v>567</v>
      </c>
      <c r="I30" s="176">
        <v>544</v>
      </c>
      <c r="N30" s="246" t="s">
        <v>89</v>
      </c>
      <c r="O30" s="246"/>
      <c r="P30" s="246"/>
      <c r="Q30" s="24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56.5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6" t="s">
        <v>0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5" t="s">
        <v>24</v>
      </c>
      <c r="D1" s="255"/>
      <c r="E1" s="255"/>
      <c r="F1" s="54"/>
      <c r="L1" s="255" t="s">
        <v>87</v>
      </c>
      <c r="M1" s="255"/>
      <c r="N1" s="255"/>
      <c r="O1" s="54"/>
    </row>
    <row r="2" spans="2:17" ht="27" x14ac:dyDescent="0.35">
      <c r="C2" s="255"/>
      <c r="D2" s="255"/>
      <c r="E2" s="255"/>
      <c r="F2" s="54"/>
      <c r="L2" s="255"/>
      <c r="M2" s="255"/>
      <c r="N2" s="25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7" t="s">
        <v>40</v>
      </c>
      <c r="D21" s="248"/>
      <c r="E21" s="248"/>
      <c r="F21" s="249"/>
      <c r="G21" s="253">
        <f>SUM(G5:G20)</f>
        <v>510</v>
      </c>
      <c r="H21" s="8"/>
      <c r="K21" s="8"/>
      <c r="L21" s="247" t="s">
        <v>40</v>
      </c>
      <c r="M21" s="248"/>
      <c r="N21" s="248"/>
      <c r="O21" s="249"/>
      <c r="P21" s="253">
        <f>SUM(P5:P20)</f>
        <v>510</v>
      </c>
      <c r="Q21" s="8"/>
    </row>
    <row r="22" spans="2:17" ht="15" customHeight="1" x14ac:dyDescent="0.25">
      <c r="B22" s="8"/>
      <c r="C22" s="250"/>
      <c r="D22" s="251"/>
      <c r="E22" s="251"/>
      <c r="F22" s="252"/>
      <c r="G22" s="254"/>
      <c r="H22" s="8"/>
      <c r="K22" s="8"/>
      <c r="L22" s="250"/>
      <c r="M22" s="251"/>
      <c r="N22" s="251"/>
      <c r="O22" s="252"/>
      <c r="P22" s="254"/>
      <c r="Q22" s="8"/>
    </row>
    <row r="28" spans="2:17" ht="27" x14ac:dyDescent="0.35">
      <c r="C28" s="255" t="s">
        <v>88</v>
      </c>
      <c r="D28" s="255"/>
      <c r="E28" s="255"/>
      <c r="F28" s="54"/>
      <c r="L28" s="255" t="s">
        <v>89</v>
      </c>
      <c r="M28" s="255"/>
      <c r="N28" s="255"/>
      <c r="O28" s="54"/>
    </row>
    <row r="29" spans="2:17" ht="27" x14ac:dyDescent="0.35">
      <c r="C29" s="255"/>
      <c r="D29" s="255"/>
      <c r="E29" s="255"/>
      <c r="F29" s="54"/>
      <c r="L29" s="255"/>
      <c r="M29" s="255"/>
      <c r="N29" s="25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7" t="s">
        <v>40</v>
      </c>
      <c r="D48" s="248"/>
      <c r="E48" s="248"/>
      <c r="F48" s="249"/>
      <c r="G48" s="253">
        <f>SUM(G32:G47)</f>
        <v>540</v>
      </c>
      <c r="H48" s="8"/>
      <c r="K48" s="8"/>
      <c r="L48" s="247" t="s">
        <v>40</v>
      </c>
      <c r="M48" s="248"/>
      <c r="N48" s="248"/>
      <c r="O48" s="249"/>
      <c r="P48" s="253">
        <f>SUM(P32:P47)</f>
        <v>570</v>
      </c>
      <c r="Q48" s="8"/>
    </row>
    <row r="49" spans="2:17" x14ac:dyDescent="0.25">
      <c r="B49" s="8"/>
      <c r="C49" s="250"/>
      <c r="D49" s="251"/>
      <c r="E49" s="251"/>
      <c r="F49" s="252"/>
      <c r="G49" s="254"/>
      <c r="H49" s="8"/>
      <c r="K49" s="8"/>
      <c r="L49" s="250"/>
      <c r="M49" s="251"/>
      <c r="N49" s="251"/>
      <c r="O49" s="252"/>
      <c r="P49" s="254"/>
      <c r="Q49" s="8"/>
    </row>
    <row r="55" spans="2:17" ht="27" x14ac:dyDescent="0.35">
      <c r="C55" s="255" t="s">
        <v>97</v>
      </c>
      <c r="D55" s="255"/>
      <c r="E55" s="255"/>
      <c r="F55" s="54"/>
      <c r="L55" s="255" t="s">
        <v>91</v>
      </c>
      <c r="M55" s="255"/>
      <c r="N55" s="255"/>
      <c r="O55" s="54"/>
    </row>
    <row r="56" spans="2:17" ht="27" x14ac:dyDescent="0.35">
      <c r="C56" s="255"/>
      <c r="D56" s="255"/>
      <c r="E56" s="255"/>
      <c r="F56" s="54"/>
      <c r="L56" s="255"/>
      <c r="M56" s="255"/>
      <c r="N56" s="25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7" t="s">
        <v>40</v>
      </c>
      <c r="D75" s="248"/>
      <c r="E75" s="248"/>
      <c r="F75" s="249"/>
      <c r="G75" s="253">
        <f>SUM(G59:G74)</f>
        <v>500</v>
      </c>
      <c r="H75" s="8"/>
      <c r="K75" s="8"/>
      <c r="L75" s="247" t="s">
        <v>40</v>
      </c>
      <c r="M75" s="248"/>
      <c r="N75" s="248"/>
      <c r="O75" s="249"/>
      <c r="P75" s="253">
        <f>SUM(P59:P74)</f>
        <v>520</v>
      </c>
      <c r="Q75" s="8"/>
    </row>
    <row r="76" spans="2:17" x14ac:dyDescent="0.25">
      <c r="B76" s="8"/>
      <c r="C76" s="250"/>
      <c r="D76" s="251"/>
      <c r="E76" s="251"/>
      <c r="F76" s="252"/>
      <c r="G76" s="254"/>
      <c r="H76" s="8"/>
      <c r="K76" s="8"/>
      <c r="L76" s="250"/>
      <c r="M76" s="251"/>
      <c r="N76" s="251"/>
      <c r="O76" s="252"/>
      <c r="P76" s="254"/>
      <c r="Q76" s="8"/>
    </row>
    <row r="82" spans="2:17" ht="27" x14ac:dyDescent="0.35">
      <c r="C82" s="255" t="s">
        <v>92</v>
      </c>
      <c r="D82" s="255"/>
      <c r="E82" s="255"/>
      <c r="F82" s="54"/>
      <c r="L82" s="255" t="s">
        <v>93</v>
      </c>
      <c r="M82" s="255"/>
      <c r="N82" s="255"/>
      <c r="O82" s="54"/>
    </row>
    <row r="83" spans="2:17" ht="27" x14ac:dyDescent="0.35">
      <c r="C83" s="255"/>
      <c r="D83" s="255"/>
      <c r="E83" s="255"/>
      <c r="F83" s="54"/>
      <c r="L83" s="255"/>
      <c r="M83" s="255"/>
      <c r="N83" s="25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7" t="s">
        <v>40</v>
      </c>
      <c r="D102" s="248"/>
      <c r="E102" s="248"/>
      <c r="F102" s="249"/>
      <c r="G102" s="253">
        <f>SUM(G86:G101)</f>
        <v>470</v>
      </c>
      <c r="H102" s="8"/>
      <c r="K102" s="8"/>
      <c r="L102" s="247" t="s">
        <v>40</v>
      </c>
      <c r="M102" s="248"/>
      <c r="N102" s="248"/>
      <c r="O102" s="249"/>
      <c r="P102" s="253">
        <f>SUM(P86:P101)</f>
        <v>0</v>
      </c>
      <c r="Q102" s="8"/>
    </row>
    <row r="103" spans="2:17" x14ac:dyDescent="0.25">
      <c r="B103" s="8"/>
      <c r="C103" s="250"/>
      <c r="D103" s="251"/>
      <c r="E103" s="251"/>
      <c r="F103" s="252"/>
      <c r="G103" s="254"/>
      <c r="H103" s="8"/>
      <c r="K103" s="8"/>
      <c r="L103" s="250"/>
      <c r="M103" s="251"/>
      <c r="N103" s="251"/>
      <c r="O103" s="252"/>
      <c r="P103" s="254"/>
      <c r="Q103" s="8"/>
    </row>
    <row r="110" spans="2:17" ht="27" x14ac:dyDescent="0.35">
      <c r="C110" s="255" t="s">
        <v>94</v>
      </c>
      <c r="D110" s="255"/>
      <c r="E110" s="255"/>
      <c r="F110" s="54"/>
      <c r="L110" s="255" t="s">
        <v>99</v>
      </c>
      <c r="M110" s="255"/>
      <c r="N110" s="255"/>
      <c r="O110" s="54"/>
    </row>
    <row r="111" spans="2:17" ht="27" x14ac:dyDescent="0.35">
      <c r="C111" s="255"/>
      <c r="D111" s="255"/>
      <c r="E111" s="255"/>
      <c r="F111" s="54"/>
      <c r="L111" s="255"/>
      <c r="M111" s="255"/>
      <c r="N111" s="25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7" t="s">
        <v>40</v>
      </c>
      <c r="D130" s="248"/>
      <c r="E130" s="248"/>
      <c r="F130" s="249"/>
      <c r="G130" s="253">
        <f>SUM(G114:G129)</f>
        <v>0</v>
      </c>
      <c r="H130" s="8"/>
      <c r="K130" s="8"/>
      <c r="L130" s="247" t="s">
        <v>40</v>
      </c>
      <c r="M130" s="248"/>
      <c r="N130" s="248"/>
      <c r="O130" s="249"/>
      <c r="P130" s="253">
        <f>SUM(P114:P129)</f>
        <v>0</v>
      </c>
      <c r="Q130" s="8"/>
    </row>
    <row r="131" spans="2:17" x14ac:dyDescent="0.25">
      <c r="B131" s="8"/>
      <c r="C131" s="250"/>
      <c r="D131" s="251"/>
      <c r="E131" s="251"/>
      <c r="F131" s="252"/>
      <c r="G131" s="254"/>
      <c r="H131" s="8"/>
      <c r="K131" s="8"/>
      <c r="L131" s="250"/>
      <c r="M131" s="251"/>
      <c r="N131" s="251"/>
      <c r="O131" s="252"/>
      <c r="P131" s="254"/>
      <c r="Q131" s="8"/>
    </row>
    <row r="138" spans="2:17" ht="27" x14ac:dyDescent="0.35">
      <c r="C138" s="255" t="s">
        <v>96</v>
      </c>
      <c r="D138" s="255"/>
      <c r="E138" s="255"/>
      <c r="F138" s="54"/>
      <c r="L138" s="255" t="s">
        <v>0</v>
      </c>
      <c r="M138" s="255"/>
      <c r="N138" s="255"/>
      <c r="O138" s="54"/>
    </row>
    <row r="139" spans="2:17" ht="27" x14ac:dyDescent="0.35">
      <c r="C139" s="255"/>
      <c r="D139" s="255"/>
      <c r="E139" s="255"/>
      <c r="F139" s="54"/>
      <c r="L139" s="255"/>
      <c r="M139" s="255"/>
      <c r="N139" s="25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7" t="s">
        <v>40</v>
      </c>
      <c r="D158" s="248"/>
      <c r="E158" s="248"/>
      <c r="F158" s="249"/>
      <c r="G158" s="253">
        <f>SUM(G142:G157)</f>
        <v>0</v>
      </c>
      <c r="H158" s="8"/>
      <c r="K158" s="8"/>
      <c r="L158" s="247" t="s">
        <v>40</v>
      </c>
      <c r="M158" s="248"/>
      <c r="N158" s="248"/>
      <c r="O158" s="249"/>
      <c r="P158" s="253">
        <f>SUM(P142:P157)</f>
        <v>0</v>
      </c>
      <c r="Q158" s="8"/>
    </row>
    <row r="159" spans="2:17" x14ac:dyDescent="0.25">
      <c r="B159" s="8"/>
      <c r="C159" s="250"/>
      <c r="D159" s="251"/>
      <c r="E159" s="251"/>
      <c r="F159" s="252"/>
      <c r="G159" s="254"/>
      <c r="H159" s="8"/>
      <c r="K159" s="8"/>
      <c r="L159" s="250"/>
      <c r="M159" s="251"/>
      <c r="N159" s="251"/>
      <c r="O159" s="252"/>
      <c r="P159" s="254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5" t="s">
        <v>24</v>
      </c>
      <c r="B1" s="255"/>
      <c r="C1" s="255"/>
      <c r="E1" s="255" t="s">
        <v>87</v>
      </c>
      <c r="F1" s="255"/>
      <c r="G1" s="255"/>
      <c r="I1" s="255" t="s">
        <v>88</v>
      </c>
      <c r="J1" s="255"/>
      <c r="K1" s="255"/>
      <c r="M1" s="255" t="s">
        <v>103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5" t="s">
        <v>97</v>
      </c>
      <c r="B22" s="255"/>
      <c r="C22" s="255"/>
      <c r="E22" s="255" t="s">
        <v>91</v>
      </c>
      <c r="F22" s="255"/>
      <c r="G22" s="255"/>
      <c r="I22" s="255" t="s">
        <v>92</v>
      </c>
      <c r="J22" s="255"/>
      <c r="K22" s="255"/>
      <c r="M22" s="255" t="s">
        <v>93</v>
      </c>
      <c r="N22" s="255"/>
      <c r="O22" s="255"/>
    </row>
    <row r="23" spans="1:15" x14ac:dyDescent="0.25">
      <c r="A23" s="255"/>
      <c r="B23" s="255"/>
      <c r="C23" s="255"/>
      <c r="E23" s="255"/>
      <c r="F23" s="255"/>
      <c r="G23" s="255"/>
      <c r="I23" s="255"/>
      <c r="J23" s="255"/>
      <c r="K23" s="255"/>
      <c r="M23" s="255"/>
      <c r="N23" s="255"/>
      <c r="O23" s="25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5" t="s">
        <v>94</v>
      </c>
      <c r="B43" s="255"/>
      <c r="C43" s="255"/>
      <c r="E43" s="255" t="s">
        <v>99</v>
      </c>
      <c r="F43" s="255"/>
      <c r="G43" s="255"/>
      <c r="I43" s="255" t="s">
        <v>96</v>
      </c>
      <c r="J43" s="255"/>
      <c r="K43" s="255"/>
      <c r="M43" s="255" t="s">
        <v>0</v>
      </c>
      <c r="N43" s="255"/>
      <c r="O43" s="255"/>
    </row>
    <row r="44" spans="1:15" x14ac:dyDescent="0.25">
      <c r="A44" s="255"/>
      <c r="B44" s="255"/>
      <c r="C44" s="255"/>
      <c r="E44" s="255"/>
      <c r="F44" s="255"/>
      <c r="G44" s="255"/>
      <c r="I44" s="255"/>
      <c r="J44" s="255"/>
      <c r="K44" s="255"/>
      <c r="M44" s="255"/>
      <c r="N44" s="255"/>
      <c r="O44" s="25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5" t="s">
        <v>0</v>
      </c>
      <c r="B1" s="255"/>
      <c r="C1" s="255"/>
      <c r="E1" s="255" t="s">
        <v>24</v>
      </c>
      <c r="F1" s="255"/>
      <c r="G1" s="255"/>
      <c r="I1" s="255" t="s">
        <v>87</v>
      </c>
      <c r="J1" s="255"/>
      <c r="K1" s="255"/>
      <c r="M1" s="255" t="s">
        <v>88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5" t="s">
        <v>498</v>
      </c>
      <c r="B22" s="255"/>
      <c r="C22" s="255"/>
      <c r="E22" s="255" t="s">
        <v>591</v>
      </c>
      <c r="F22" s="255"/>
      <c r="G22" s="255"/>
      <c r="I22" s="255" t="s">
        <v>92</v>
      </c>
      <c r="J22" s="255"/>
      <c r="K22" s="255"/>
      <c r="M22" s="255" t="s">
        <v>93</v>
      </c>
      <c r="N22" s="255"/>
      <c r="O22" s="255"/>
    </row>
    <row r="23" spans="1:15" x14ac:dyDescent="0.25">
      <c r="A23" s="255"/>
      <c r="B23" s="255"/>
      <c r="C23" s="255"/>
      <c r="E23" s="255"/>
      <c r="F23" s="255"/>
      <c r="G23" s="255"/>
      <c r="I23" s="255"/>
      <c r="J23" s="255"/>
      <c r="K23" s="255"/>
      <c r="M23" s="255"/>
      <c r="N23" s="255"/>
      <c r="O23" s="25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5" t="s">
        <v>94</v>
      </c>
      <c r="B43" s="255"/>
      <c r="C43" s="255"/>
      <c r="E43" s="255" t="s">
        <v>99</v>
      </c>
      <c r="F43" s="255"/>
      <c r="G43" s="255"/>
      <c r="I43" s="255" t="s">
        <v>96</v>
      </c>
      <c r="J43" s="255"/>
      <c r="K43" s="255"/>
      <c r="M43" s="255" t="s">
        <v>0</v>
      </c>
      <c r="N43" s="255"/>
      <c r="O43" s="255"/>
    </row>
    <row r="44" spans="1:15" x14ac:dyDescent="0.25">
      <c r="A44" s="255"/>
      <c r="B44" s="255"/>
      <c r="C44" s="255"/>
      <c r="E44" s="255"/>
      <c r="F44" s="255"/>
      <c r="G44" s="255"/>
      <c r="I44" s="255"/>
      <c r="J44" s="255"/>
      <c r="K44" s="255"/>
      <c r="M44" s="255"/>
      <c r="N44" s="255"/>
      <c r="O44" s="25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69" zoomScale="84" zoomScaleNormal="84" workbookViewId="0">
      <selection activeCell="H187" sqref="H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0" t="s">
        <v>24</v>
      </c>
      <c r="C1" s="231"/>
      <c r="D1" s="231"/>
      <c r="E1" s="231"/>
      <c r="F1" s="232"/>
      <c r="G1" s="8"/>
      <c r="H1" s="8"/>
      <c r="I1" s="8"/>
      <c r="J1" s="22"/>
      <c r="M1" s="7"/>
      <c r="N1" s="230" t="s">
        <v>87</v>
      </c>
      <c r="O1" s="231"/>
      <c r="P1" s="231"/>
      <c r="Q1" s="231"/>
      <c r="R1" s="23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0" t="s">
        <v>88</v>
      </c>
      <c r="C59" s="231"/>
      <c r="D59" s="231"/>
      <c r="E59" s="231"/>
      <c r="F59" s="232"/>
      <c r="G59" s="8"/>
      <c r="H59" s="8"/>
      <c r="I59" s="8"/>
      <c r="J59" s="22"/>
      <c r="M59" s="7"/>
      <c r="N59" s="230" t="s">
        <v>89</v>
      </c>
      <c r="O59" s="231"/>
      <c r="P59" s="231"/>
      <c r="Q59" s="231"/>
      <c r="R59" s="23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30" t="s">
        <v>97</v>
      </c>
      <c r="C117" s="231"/>
      <c r="D117" s="231"/>
      <c r="E117" s="231"/>
      <c r="F117" s="232"/>
      <c r="G117" s="8"/>
      <c r="H117" s="8"/>
      <c r="I117" s="8"/>
      <c r="J117" s="22"/>
      <c r="M117" s="7"/>
      <c r="N117" s="230" t="s">
        <v>91</v>
      </c>
      <c r="O117" s="231"/>
      <c r="P117" s="231"/>
      <c r="Q117" s="231"/>
      <c r="R117" s="23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0" t="s">
        <v>98</v>
      </c>
      <c r="C175" s="231"/>
      <c r="D175" s="231"/>
      <c r="E175" s="231"/>
      <c r="F175" s="232"/>
      <c r="G175" s="8"/>
      <c r="H175" s="8"/>
      <c r="I175" s="8"/>
      <c r="J175" s="22"/>
      <c r="M175" s="7"/>
      <c r="N175" s="230" t="s">
        <v>93</v>
      </c>
      <c r="O175" s="231"/>
      <c r="P175" s="231"/>
      <c r="Q175" s="231"/>
      <c r="R175" s="23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688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684</v>
      </c>
      <c r="C177" s="8" t="s">
        <v>21</v>
      </c>
      <c r="D177" s="8" t="s">
        <v>685</v>
      </c>
      <c r="E177" s="38">
        <v>921</v>
      </c>
      <c r="F177" s="14">
        <v>600</v>
      </c>
      <c r="G177" s="8" t="s">
        <v>686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687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689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690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687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690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694</v>
      </c>
      <c r="E184" s="38">
        <v>931</v>
      </c>
      <c r="F184" s="21">
        <v>130</v>
      </c>
      <c r="G184" s="8" t="s">
        <v>695</v>
      </c>
      <c r="H184" s="8" t="s">
        <v>696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149.19999999999982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0" t="s">
        <v>94</v>
      </c>
      <c r="C234" s="231"/>
      <c r="D234" s="231"/>
      <c r="E234" s="231"/>
      <c r="F234" s="232"/>
      <c r="G234" s="8"/>
      <c r="H234" s="8"/>
      <c r="I234" s="8"/>
      <c r="J234" s="22"/>
      <c r="M234" s="7"/>
      <c r="N234" s="230" t="s">
        <v>99</v>
      </c>
      <c r="O234" s="231"/>
      <c r="P234" s="231"/>
      <c r="Q234" s="231"/>
      <c r="R234" s="23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0" t="s">
        <v>96</v>
      </c>
      <c r="C293" s="231"/>
      <c r="D293" s="231"/>
      <c r="E293" s="231"/>
      <c r="F293" s="232"/>
      <c r="G293" s="8"/>
      <c r="H293" s="8"/>
      <c r="I293" s="8"/>
      <c r="J293" s="22"/>
      <c r="M293" s="7"/>
      <c r="N293" s="230" t="s">
        <v>0</v>
      </c>
      <c r="O293" s="231"/>
      <c r="P293" s="231"/>
      <c r="Q293" s="231"/>
      <c r="R293" s="23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5" t="s">
        <v>24</v>
      </c>
      <c r="B1" s="255"/>
      <c r="C1" s="255"/>
      <c r="E1" s="255" t="s">
        <v>87</v>
      </c>
      <c r="F1" s="255"/>
      <c r="G1" s="255"/>
      <c r="I1" s="255" t="s">
        <v>88</v>
      </c>
      <c r="J1" s="255"/>
      <c r="K1" s="255"/>
      <c r="M1" s="255" t="s">
        <v>89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5" t="s">
        <v>97</v>
      </c>
      <c r="B22" s="255"/>
      <c r="C22" s="255"/>
      <c r="E22" s="255" t="s">
        <v>91</v>
      </c>
      <c r="F22" s="255"/>
      <c r="G22" s="255"/>
      <c r="I22" s="255" t="s">
        <v>92</v>
      </c>
      <c r="J22" s="255"/>
      <c r="K22" s="255"/>
      <c r="M22" s="255" t="s">
        <v>93</v>
      </c>
      <c r="N22" s="255"/>
      <c r="O22" s="255"/>
    </row>
    <row r="23" spans="1:15" x14ac:dyDescent="0.25">
      <c r="A23" s="255"/>
      <c r="B23" s="255"/>
      <c r="C23" s="255"/>
      <c r="E23" s="255"/>
      <c r="F23" s="255"/>
      <c r="G23" s="255"/>
      <c r="I23" s="255"/>
      <c r="J23" s="255"/>
      <c r="K23" s="255"/>
      <c r="M23" s="255"/>
      <c r="N23" s="255"/>
      <c r="O23" s="25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5" t="s">
        <v>94</v>
      </c>
      <c r="B43" s="255"/>
      <c r="C43" s="255"/>
      <c r="E43" s="255" t="s">
        <v>99</v>
      </c>
      <c r="F43" s="255"/>
      <c r="G43" s="255"/>
      <c r="I43" s="255" t="s">
        <v>96</v>
      </c>
      <c r="J43" s="255"/>
      <c r="K43" s="255"/>
      <c r="M43" s="255" t="s">
        <v>0</v>
      </c>
      <c r="N43" s="255"/>
      <c r="O43" s="255"/>
    </row>
    <row r="44" spans="1:15" x14ac:dyDescent="0.25">
      <c r="A44" s="255"/>
      <c r="B44" s="255"/>
      <c r="C44" s="255"/>
      <c r="E44" s="255"/>
      <c r="F44" s="255"/>
      <c r="G44" s="255"/>
      <c r="I44" s="255"/>
      <c r="J44" s="255"/>
      <c r="K44" s="255"/>
      <c r="M44" s="255"/>
      <c r="N44" s="255"/>
      <c r="O44" s="25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5" t="s">
        <v>346</v>
      </c>
      <c r="B1" s="255"/>
      <c r="C1" s="255"/>
      <c r="E1" s="255" t="s">
        <v>347</v>
      </c>
      <c r="F1" s="255"/>
      <c r="G1" s="255"/>
      <c r="I1" s="255" t="s">
        <v>348</v>
      </c>
      <c r="J1" s="255"/>
      <c r="K1" s="255"/>
      <c r="M1" s="255" t="s">
        <v>101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5" t="s">
        <v>89</v>
      </c>
      <c r="B25" s="255"/>
      <c r="C25" s="255"/>
      <c r="E25" s="255" t="s">
        <v>90</v>
      </c>
      <c r="F25" s="255"/>
      <c r="G25" s="255"/>
      <c r="I25" s="255" t="s">
        <v>630</v>
      </c>
      <c r="J25" s="255"/>
      <c r="K25" s="255"/>
      <c r="O25" s="143"/>
    </row>
    <row r="26" spans="1:15" ht="15" customHeight="1" x14ac:dyDescent="0.35">
      <c r="A26" s="255"/>
      <c r="B26" s="255"/>
      <c r="C26" s="255"/>
      <c r="E26" s="255"/>
      <c r="F26" s="255"/>
      <c r="G26" s="255"/>
      <c r="I26" s="255"/>
      <c r="J26" s="255"/>
      <c r="K26" s="25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5" t="s">
        <v>94</v>
      </c>
      <c r="B54" s="255"/>
      <c r="C54" s="255"/>
      <c r="E54" s="255" t="s">
        <v>99</v>
      </c>
      <c r="F54" s="255"/>
      <c r="G54" s="255"/>
      <c r="I54" s="255" t="s">
        <v>96</v>
      </c>
      <c r="J54" s="255"/>
      <c r="K54" s="255"/>
      <c r="O54" s="143"/>
    </row>
    <row r="55" spans="1:15" ht="15" customHeight="1" x14ac:dyDescent="0.35">
      <c r="A55" s="255"/>
      <c r="B55" s="255"/>
      <c r="C55" s="255"/>
      <c r="E55" s="255"/>
      <c r="F55" s="255"/>
      <c r="G55" s="255"/>
      <c r="I55" s="255"/>
      <c r="J55" s="255"/>
      <c r="K55" s="25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5" t="s">
        <v>24</v>
      </c>
      <c r="B1" s="255"/>
      <c r="C1" s="255"/>
      <c r="F1" s="255" t="s">
        <v>87</v>
      </c>
      <c r="G1" s="255"/>
      <c r="H1" s="255"/>
      <c r="K1" s="255" t="s">
        <v>88</v>
      </c>
      <c r="L1" s="255"/>
      <c r="M1" s="255"/>
      <c r="O1" s="255" t="s">
        <v>103</v>
      </c>
      <c r="P1" s="255"/>
      <c r="Q1" s="255"/>
    </row>
    <row r="2" spans="1:17" x14ac:dyDescent="0.25">
      <c r="A2" s="255"/>
      <c r="B2" s="255"/>
      <c r="C2" s="255"/>
      <c r="F2" s="255"/>
      <c r="G2" s="255"/>
      <c r="H2" s="255"/>
      <c r="K2" s="255"/>
      <c r="L2" s="255"/>
      <c r="M2" s="255"/>
      <c r="O2" s="255"/>
      <c r="P2" s="255"/>
      <c r="Q2" s="25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5" t="s">
        <v>97</v>
      </c>
      <c r="B22" s="255"/>
      <c r="C22" s="255"/>
      <c r="F22" s="255" t="s">
        <v>91</v>
      </c>
      <c r="G22" s="255"/>
      <c r="H22" s="255"/>
      <c r="K22" s="255" t="s">
        <v>92</v>
      </c>
      <c r="L22" s="255"/>
      <c r="M22" s="255"/>
      <c r="O22" s="255" t="s">
        <v>93</v>
      </c>
      <c r="P22" s="255"/>
      <c r="Q22" s="255"/>
    </row>
    <row r="23" spans="1:17" ht="15" customHeight="1" x14ac:dyDescent="0.25">
      <c r="A23" s="255"/>
      <c r="B23" s="255"/>
      <c r="C23" s="255"/>
      <c r="F23" s="255"/>
      <c r="G23" s="255"/>
      <c r="H23" s="255"/>
      <c r="K23" s="255"/>
      <c r="L23" s="255"/>
      <c r="M23" s="255"/>
      <c r="O23" s="255"/>
      <c r="P23" s="255"/>
      <c r="Q23" s="25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666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669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670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671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672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673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5" t="s">
        <v>94</v>
      </c>
      <c r="B45" s="255"/>
      <c r="C45" s="255"/>
      <c r="F45" s="255" t="s">
        <v>99</v>
      </c>
      <c r="G45" s="255"/>
      <c r="H45" s="255"/>
      <c r="K45" s="255" t="s">
        <v>96</v>
      </c>
      <c r="L45" s="255"/>
      <c r="M45" s="255"/>
      <c r="O45" s="255" t="s">
        <v>0</v>
      </c>
      <c r="P45" s="255"/>
      <c r="Q45" s="255"/>
    </row>
    <row r="46" spans="1:17" x14ac:dyDescent="0.25">
      <c r="A46" s="255"/>
      <c r="B46" s="255"/>
      <c r="C46" s="255"/>
      <c r="F46" s="255"/>
      <c r="G46" s="255"/>
      <c r="H46" s="255"/>
      <c r="K46" s="255"/>
      <c r="L46" s="255"/>
      <c r="M46" s="255"/>
      <c r="O46" s="255"/>
      <c r="P46" s="255"/>
      <c r="Q46" s="25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5"/>
      <c r="D1" s="255"/>
      <c r="E1" s="54"/>
    </row>
    <row r="2" spans="2:13" ht="27" x14ac:dyDescent="0.35">
      <c r="C2" s="255"/>
      <c r="D2" s="25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5" t="s">
        <v>24</v>
      </c>
      <c r="B1" s="255"/>
      <c r="C1" s="255"/>
      <c r="F1" s="255" t="s">
        <v>87</v>
      </c>
      <c r="G1" s="255"/>
      <c r="H1" s="255"/>
      <c r="K1" s="255" t="s">
        <v>88</v>
      </c>
      <c r="L1" s="255"/>
      <c r="M1" s="255"/>
      <c r="O1" s="255" t="s">
        <v>103</v>
      </c>
      <c r="P1" s="255"/>
      <c r="Q1" s="255"/>
    </row>
    <row r="2" spans="1:17" x14ac:dyDescent="0.25">
      <c r="A2" s="255"/>
      <c r="B2" s="255"/>
      <c r="C2" s="255"/>
      <c r="F2" s="255"/>
      <c r="G2" s="255"/>
      <c r="H2" s="255"/>
      <c r="K2" s="255"/>
      <c r="L2" s="255"/>
      <c r="M2" s="255"/>
      <c r="O2" s="255"/>
      <c r="P2" s="255"/>
      <c r="Q2" s="25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5" t="s">
        <v>97</v>
      </c>
      <c r="B22" s="255"/>
      <c r="C22" s="255"/>
      <c r="F22" s="255" t="s">
        <v>91</v>
      </c>
      <c r="G22" s="255"/>
      <c r="H22" s="255"/>
      <c r="K22" s="255" t="s">
        <v>92</v>
      </c>
      <c r="L22" s="255"/>
      <c r="M22" s="255"/>
      <c r="O22" s="255" t="s">
        <v>93</v>
      </c>
      <c r="P22" s="255"/>
      <c r="Q22" s="255"/>
    </row>
    <row r="23" spans="1:17" ht="15" customHeight="1" x14ac:dyDescent="0.25">
      <c r="A23" s="255"/>
      <c r="B23" s="255"/>
      <c r="C23" s="255"/>
      <c r="F23" s="255"/>
      <c r="G23" s="255"/>
      <c r="H23" s="255"/>
      <c r="K23" s="255"/>
      <c r="L23" s="255"/>
      <c r="M23" s="255"/>
      <c r="O23" s="255"/>
      <c r="P23" s="255"/>
      <c r="Q23" s="25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5" t="s">
        <v>94</v>
      </c>
      <c r="B42" s="255"/>
      <c r="C42" s="255"/>
      <c r="F42" s="255" t="s">
        <v>99</v>
      </c>
      <c r="G42" s="255"/>
      <c r="H42" s="255"/>
      <c r="K42" s="255" t="s">
        <v>96</v>
      </c>
      <c r="L42" s="255"/>
      <c r="M42" s="255"/>
      <c r="O42" s="255" t="s">
        <v>0</v>
      </c>
      <c r="P42" s="255"/>
      <c r="Q42" s="255"/>
    </row>
    <row r="43" spans="1:17" x14ac:dyDescent="0.25">
      <c r="A43" s="255"/>
      <c r="B43" s="255"/>
      <c r="C43" s="255"/>
      <c r="F43" s="255"/>
      <c r="G43" s="255"/>
      <c r="H43" s="255"/>
      <c r="K43" s="255"/>
      <c r="L43" s="255"/>
      <c r="M43" s="255"/>
      <c r="O43" s="255"/>
      <c r="P43" s="255"/>
      <c r="Q43" s="25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60" t="s">
        <v>24</v>
      </c>
      <c r="E3" s="260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65">
        <f>SUM(J5:J31)</f>
        <v>3313.67</v>
      </c>
      <c r="K32" s="8"/>
      <c r="L32" s="8"/>
    </row>
    <row r="33" spans="4:12" x14ac:dyDescent="0.25">
      <c r="D33" s="262"/>
      <c r="E33" s="264"/>
      <c r="H33" s="256" t="s">
        <v>40</v>
      </c>
      <c r="I33" s="257"/>
      <c r="J33" s="266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60" t="s">
        <v>87</v>
      </c>
      <c r="E39" s="260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56" t="s">
        <v>40</v>
      </c>
      <c r="I64" s="25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60" t="s">
        <v>88</v>
      </c>
      <c r="E69" s="260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56" t="s">
        <v>40</v>
      </c>
      <c r="I94" s="257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60" t="s">
        <v>89</v>
      </c>
      <c r="E101" s="26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6" t="s">
        <v>40</v>
      </c>
      <c r="I125" s="257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60" t="s">
        <v>97</v>
      </c>
      <c r="E131" s="26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210.5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5202.3458999999993</v>
      </c>
      <c r="H156" s="256" t="s">
        <v>40</v>
      </c>
      <c r="I156" s="257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60" t="s">
        <v>630</v>
      </c>
      <c r="E162" s="26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6" t="s">
        <v>40</v>
      </c>
      <c r="I186" s="257"/>
      <c r="J186" s="65">
        <f>SUM(J163:J185)</f>
        <v>3760.8699999999994</v>
      </c>
      <c r="K186" s="8"/>
      <c r="L186" s="8"/>
    </row>
    <row r="187" spans="4:12" x14ac:dyDescent="0.25">
      <c r="D187" s="261" t="s">
        <v>67</v>
      </c>
      <c r="E187" s="267">
        <f>SUM(E164:E186)</f>
        <v>5391.8180000000002</v>
      </c>
    </row>
    <row r="188" spans="4:12" x14ac:dyDescent="0.25">
      <c r="D188" s="262"/>
      <c r="E188" s="268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60" t="s">
        <v>92</v>
      </c>
      <c r="E192" s="26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/>
      <c r="H216" s="256" t="s">
        <v>40</v>
      </c>
      <c r="I216" s="257"/>
      <c r="J216" s="65">
        <f>SUM(J193:J215)</f>
        <v>200</v>
      </c>
      <c r="K216" s="8"/>
      <c r="L216" s="8"/>
    </row>
    <row r="217" spans="4:12" x14ac:dyDescent="0.25">
      <c r="D217" s="261" t="s">
        <v>67</v>
      </c>
      <c r="E217" s="269">
        <f>SUM(E194:E216)</f>
        <v>0</v>
      </c>
    </row>
    <row r="218" spans="4:12" x14ac:dyDescent="0.25">
      <c r="D218" s="262"/>
      <c r="E218" s="270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60" t="s">
        <v>93</v>
      </c>
      <c r="E222" s="26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56" t="s">
        <v>40</v>
      </c>
      <c r="I246" s="257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60" t="s">
        <v>94</v>
      </c>
      <c r="E252" s="26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56" t="s">
        <v>40</v>
      </c>
      <c r="I276" s="257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60" t="s">
        <v>99</v>
      </c>
      <c r="E283" s="26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56" t="s">
        <v>40</v>
      </c>
      <c r="I307" s="257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60" t="s">
        <v>96</v>
      </c>
      <c r="E314" s="26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56" t="s">
        <v>40</v>
      </c>
      <c r="I338" s="257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60" t="s">
        <v>0</v>
      </c>
      <c r="E345" s="26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56" t="s">
        <v>40</v>
      </c>
      <c r="I369" s="257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5202.3458999999993</v>
      </c>
      <c r="H3" s="69">
        <f>utilidad!E187</f>
        <v>5391.8180000000002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5202.3458999999993</v>
      </c>
      <c r="H6" s="70">
        <f t="shared" si="0"/>
        <v>5391.8180000000002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1071.8758999999991</v>
      </c>
      <c r="H15" s="100">
        <f t="shared" si="10"/>
        <v>1630.9480000000008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39" t="s">
        <v>92</v>
      </c>
      <c r="D1" s="239"/>
      <c r="E1" s="23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691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2" zoomScale="115" zoomScaleNormal="115" workbookViewId="0">
      <selection activeCell="E136" sqref="E136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692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692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131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70.799999999999955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71" sqref="F1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7" t="s">
        <v>24</v>
      </c>
      <c r="C1" s="237"/>
      <c r="D1" s="237"/>
      <c r="E1" s="23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7" t="s">
        <v>87</v>
      </c>
      <c r="C29" s="237"/>
      <c r="D29" s="237"/>
      <c r="E29" s="23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7" t="s">
        <v>88</v>
      </c>
      <c r="C56" s="237"/>
      <c r="D56" s="237"/>
      <c r="E56" s="23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7" t="s">
        <v>498</v>
      </c>
      <c r="C82" s="237"/>
      <c r="D82" s="237"/>
      <c r="E82" s="23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7" t="s">
        <v>97</v>
      </c>
      <c r="C108" s="237"/>
      <c r="D108" s="237"/>
      <c r="E108" s="23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7" t="s">
        <v>610</v>
      </c>
      <c r="C136" s="237"/>
      <c r="D136" s="237"/>
      <c r="E136" s="2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33.5</v>
      </c>
    </row>
    <row r="162" spans="1:10" ht="27" x14ac:dyDescent="0.35">
      <c r="B162" s="237" t="s">
        <v>92</v>
      </c>
      <c r="C162" s="237"/>
      <c r="D162" s="237"/>
      <c r="E162" s="2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675</v>
      </c>
      <c r="E164" s="26" t="s">
        <v>131</v>
      </c>
      <c r="F164" s="206">
        <v>30331118</v>
      </c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675</v>
      </c>
      <c r="E165" s="26" t="s">
        <v>131</v>
      </c>
      <c r="F165" s="206">
        <v>30331119</v>
      </c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676</v>
      </c>
      <c r="C166" s="8" t="s">
        <v>213</v>
      </c>
      <c r="D166" s="8" t="s">
        <v>675</v>
      </c>
      <c r="E166" s="8" t="s">
        <v>131</v>
      </c>
      <c r="F166" s="206">
        <v>30331117</v>
      </c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3" t="s">
        <v>18</v>
      </c>
      <c r="G185" s="234"/>
      <c r="H185" s="234"/>
      <c r="I185" s="235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4" zoomScale="112" zoomScaleNormal="112" workbookViewId="0">
      <selection activeCell="L87" sqref="L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7" t="s">
        <v>24</v>
      </c>
      <c r="C1" s="237"/>
      <c r="D1" s="237"/>
      <c r="E1" s="237"/>
      <c r="N1" s="237" t="s">
        <v>87</v>
      </c>
      <c r="O1" s="237"/>
      <c r="P1" s="237"/>
      <c r="Q1" s="23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7" t="s">
        <v>88</v>
      </c>
      <c r="C29" s="237"/>
      <c r="D29" s="237"/>
      <c r="E29" s="237"/>
      <c r="N29" s="237" t="s">
        <v>89</v>
      </c>
      <c r="O29" s="237"/>
      <c r="P29" s="237"/>
      <c r="Q29" s="23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7" t="s">
        <v>97</v>
      </c>
      <c r="C57" s="237"/>
      <c r="D57" s="237"/>
      <c r="E57" s="237"/>
      <c r="N57" s="237" t="s">
        <v>91</v>
      </c>
      <c r="O57" s="237"/>
      <c r="P57" s="237"/>
      <c r="Q57" s="2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7" t="s">
        <v>92</v>
      </c>
      <c r="C84" s="237"/>
      <c r="D84" s="237"/>
      <c r="E84" s="237"/>
      <c r="N84" s="237" t="s">
        <v>93</v>
      </c>
      <c r="O84" s="237"/>
      <c r="P84" s="237"/>
      <c r="Q84" s="2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693</v>
      </c>
      <c r="E86" s="8" t="s">
        <v>217</v>
      </c>
      <c r="F86" s="11"/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693</v>
      </c>
      <c r="E87" s="8" t="s">
        <v>217</v>
      </c>
      <c r="F87" s="11"/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17.399999999999977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7" t="s">
        <v>94</v>
      </c>
      <c r="C112" s="237"/>
      <c r="D112" s="237"/>
      <c r="E112" s="237"/>
      <c r="N112" s="237" t="s">
        <v>99</v>
      </c>
      <c r="O112" s="237"/>
      <c r="P112" s="237"/>
      <c r="Q112" s="2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7" t="s">
        <v>96</v>
      </c>
      <c r="C141" s="237"/>
      <c r="D141" s="237"/>
      <c r="E141" s="237"/>
      <c r="N141" s="237" t="s">
        <v>0</v>
      </c>
      <c r="O141" s="237"/>
      <c r="P141" s="237"/>
      <c r="Q141" s="2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abSelected="1" topLeftCell="A210" zoomScale="115" zoomScaleNormal="115" workbookViewId="0">
      <selection activeCell="F222" sqref="F22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9" t="s">
        <v>88</v>
      </c>
      <c r="D69" s="239"/>
      <c r="E69" s="239"/>
      <c r="N69" s="239" t="s">
        <v>89</v>
      </c>
      <c r="O69" s="239"/>
      <c r="P69" s="23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8" t="s">
        <v>538</v>
      </c>
      <c r="X84" s="23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8"/>
      <c r="X85" s="23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668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691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5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697</v>
      </c>
      <c r="C222" s="38" t="s">
        <v>691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4075</v>
      </c>
      <c r="H265" s="14"/>
      <c r="I265" s="16">
        <f>SUM(I207:I264)</f>
        <v>3340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3952.75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612.75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60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3" t="s">
        <v>24</v>
      </c>
      <c r="D1" s="243"/>
      <c r="E1" s="243"/>
      <c r="M1" s="243" t="s">
        <v>87</v>
      </c>
      <c r="N1" s="243"/>
      <c r="O1" s="24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3" t="s">
        <v>88</v>
      </c>
      <c r="D22" s="243"/>
      <c r="E22" s="243"/>
      <c r="M22" s="243" t="s">
        <v>89</v>
      </c>
      <c r="N22" s="243"/>
      <c r="O22" s="24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3" t="s">
        <v>97</v>
      </c>
      <c r="D43" s="243"/>
      <c r="E43" s="243"/>
      <c r="M43" s="243" t="s">
        <v>91</v>
      </c>
      <c r="N43" s="243"/>
      <c r="O43" s="2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3" t="s">
        <v>92</v>
      </c>
      <c r="D66" s="243"/>
      <c r="E66" s="243"/>
      <c r="M66" s="243" t="s">
        <v>93</v>
      </c>
      <c r="N66" s="243"/>
      <c r="O66" s="2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8.1999999999999886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3" t="s">
        <v>94</v>
      </c>
      <c r="D88" s="243"/>
      <c r="E88" s="243"/>
      <c r="M88" s="243" t="s">
        <v>99</v>
      </c>
      <c r="N88" s="243"/>
      <c r="O88" s="2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3" t="s">
        <v>96</v>
      </c>
      <c r="D109" s="243"/>
      <c r="E109" s="243"/>
      <c r="M109" s="243" t="s">
        <v>0</v>
      </c>
      <c r="N109" s="243"/>
      <c r="O109" s="2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42" zoomScaleNormal="100" workbookViewId="0">
      <selection activeCell="J60" sqref="J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2126929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/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160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18.199999999999989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8.7999999999999972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2023-07-10T20:33:04Z</cp:lastPrinted>
  <dcterms:created xsi:type="dcterms:W3CDTF">2022-12-25T20:49:22Z</dcterms:created>
  <dcterms:modified xsi:type="dcterms:W3CDTF">2023-07-11T00:30:43Z</dcterms:modified>
</cp:coreProperties>
</file>