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firstSheet="2" activeTab="9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Hoja2" sheetId="7" r:id="rId1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2" l="1"/>
  <c r="F102" i="12"/>
  <c r="F104" i="12"/>
  <c r="F105" i="12"/>
  <c r="F106" i="12"/>
  <c r="F107" i="12"/>
  <c r="F108" i="12"/>
  <c r="F109" i="12"/>
  <c r="F110" i="12"/>
  <c r="F111" i="12"/>
  <c r="W87" i="12" l="1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2" l="1"/>
  <c r="G108" i="12"/>
  <c r="G105" i="12"/>
  <c r="G110" i="12"/>
  <c r="G102" i="12"/>
  <c r="G107" i="12"/>
  <c r="G104" i="12"/>
  <c r="G103" i="12"/>
  <c r="G109" i="12"/>
  <c r="G101" i="12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<sst xmlns="http://schemas.openxmlformats.org/spreadsheetml/2006/main" count="4668" uniqueCount="524">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</sst>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abSelected="1" workbookViewId="0">
      <selection activeCell="E100" sqref="E100:G111"/>
    </sheetView>
  </sheetViews>
  <sheetFormatPr baseColWidth="10" defaultRowHeight="15" x14ac:dyDescent="0.25"/>
  <cols>
    <col min="13" max="13" width="12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/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/>
      <c r="B6" s="3"/>
      <c r="C6" s="3"/>
      <c r="D6" s="4"/>
      <c r="E6" s="5"/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/>
      <c r="N6" s="3"/>
      <c r="O6" s="3"/>
      <c r="P6" s="4"/>
      <c r="Q6" s="5"/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/>
      <c r="B7" s="3"/>
      <c r="C7" s="3"/>
      <c r="D7" s="4"/>
      <c r="E7" s="5"/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45207</v>
      </c>
      <c r="T7" s="3" t="s">
        <v>366</v>
      </c>
      <c r="U7" s="3" t="s">
        <v>116</v>
      </c>
      <c r="V7" s="4">
        <v>100</v>
      </c>
      <c r="W7" s="5">
        <v>285</v>
      </c>
    </row>
    <row r="8" spans="1:23" x14ac:dyDescent="0.25">
      <c r="A8" s="2"/>
      <c r="B8" s="3"/>
      <c r="C8" s="3"/>
      <c r="D8" s="4"/>
      <c r="E8" s="5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100</v>
      </c>
      <c r="E27" s="16">
        <f>SUM(E4:E26)</f>
        <v>170</v>
      </c>
      <c r="G27" s="46" t="s">
        <v>6</v>
      </c>
      <c r="H27" s="47"/>
      <c r="I27" s="48"/>
      <c r="J27" s="15">
        <f>SUM(J4:J26)</f>
        <v>450</v>
      </c>
      <c r="K27" s="16">
        <f>SUM(K4:K26)</f>
        <v>1210</v>
      </c>
      <c r="M27" s="46" t="s">
        <v>6</v>
      </c>
      <c r="N27" s="47"/>
      <c r="O27" s="48"/>
      <c r="P27" s="15">
        <f>SUM(P4:P26)</f>
        <v>270</v>
      </c>
      <c r="Q27" s="16">
        <f>SUM(Q4:Q26)</f>
        <v>270</v>
      </c>
      <c r="S27" s="46" t="s">
        <v>6</v>
      </c>
      <c r="T27" s="47"/>
      <c r="U27" s="48"/>
      <c r="V27" s="15">
        <f>SUM(V4:V26)</f>
        <v>500</v>
      </c>
      <c r="W27" s="16">
        <f>SUM(W4:W26)</f>
        <v>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/>
      <c r="B34" s="3"/>
      <c r="C34" s="3"/>
      <c r="D34" s="4"/>
      <c r="E34" s="5"/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/>
      <c r="B35" s="3"/>
      <c r="C35" s="3"/>
      <c r="D35" s="4"/>
      <c r="E35" s="5"/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/>
      <c r="B36" s="3"/>
      <c r="C36" s="14"/>
      <c r="D36" s="4"/>
      <c r="E36" s="5"/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160</v>
      </c>
      <c r="E56" s="16">
        <f>SUM(E33:E55)</f>
        <v>200</v>
      </c>
      <c r="G56" s="46" t="s">
        <v>6</v>
      </c>
      <c r="H56" s="47"/>
      <c r="I56" s="48"/>
      <c r="J56" s="15">
        <f>SUM(J33:J55)</f>
        <v>350</v>
      </c>
      <c r="K56" s="16">
        <f>SUM(K33:K55)</f>
        <v>950</v>
      </c>
      <c r="M56" s="46" t="s">
        <v>6</v>
      </c>
      <c r="N56" s="47"/>
      <c r="O56" s="48"/>
      <c r="P56" s="15">
        <f>SUM(P33:P55)</f>
        <v>570</v>
      </c>
      <c r="Q56" s="16">
        <f>SUM(Q33:Q55)</f>
        <v>835</v>
      </c>
      <c r="S56" s="46" t="s">
        <v>6</v>
      </c>
      <c r="T56" s="47"/>
      <c r="U56" s="48"/>
      <c r="V56" s="15">
        <f>SUM(V33:V55)</f>
        <v>530</v>
      </c>
      <c r="W56" s="16">
        <f>SUM(W33:W55)</f>
        <v>530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/>
      <c r="T64" s="3"/>
      <c r="U64" s="3"/>
      <c r="V64" s="4"/>
      <c r="W64" s="5"/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/>
      <c r="T65" s="3"/>
      <c r="U65" s="3"/>
      <c r="V65" s="4"/>
      <c r="W65" s="5"/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/>
      <c r="T66" s="3"/>
      <c r="U66" s="3"/>
      <c r="V66" s="4"/>
      <c r="W66" s="5"/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500</v>
      </c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740</v>
      </c>
      <c r="E87" s="16">
        <f>SUM(E64:E86)</f>
        <v>1625</v>
      </c>
      <c r="G87" s="46" t="s">
        <v>6</v>
      </c>
      <c r="H87" s="47"/>
      <c r="I87" s="48"/>
      <c r="J87" s="15">
        <f>SUM(J64:J86)</f>
        <v>500</v>
      </c>
      <c r="K87" s="16">
        <f>SUM(K64:K86)</f>
        <v>1085</v>
      </c>
      <c r="M87" s="46" t="s">
        <v>6</v>
      </c>
      <c r="N87" s="47"/>
      <c r="O87" s="48"/>
      <c r="P87" s="15">
        <f>SUM(P64:P86)</f>
        <v>300</v>
      </c>
      <c r="Q87" s="16">
        <f>SUM(Q64:Q86)</f>
        <v>850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500</v>
      </c>
      <c r="D100" s="18" t="s">
        <v>9</v>
      </c>
      <c r="E100" s="20" t="s">
        <v>148</v>
      </c>
      <c r="F100" s="20" t="str">
        <f>VLOOKUP(G100,$C$100:$D$111,2,0)</f>
        <v>GIR 0872</v>
      </c>
      <c r="G100" s="21">
        <f>LARGE($C$100:$C$111,A100)</f>
        <v>740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450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570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100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530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350</v>
      </c>
      <c r="D103" s="18" t="s">
        <v>11</v>
      </c>
      <c r="E103" s="20" t="s">
        <v>19</v>
      </c>
      <c r="F103" s="20" t="s">
        <v>15</v>
      </c>
      <c r="G103" s="21">
        <f t="shared" si="1"/>
        <v>500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570</v>
      </c>
      <c r="D104" s="18" t="s">
        <v>68</v>
      </c>
      <c r="E104" s="20" t="s">
        <v>20</v>
      </c>
      <c r="F104" s="20" t="str">
        <f t="shared" si="0"/>
        <v>PTO 0223</v>
      </c>
      <c r="G104" s="21">
        <f t="shared" si="1"/>
        <v>500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270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450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530</v>
      </c>
      <c r="D106" s="18" t="s">
        <v>13</v>
      </c>
      <c r="E106" s="20" t="s">
        <v>22</v>
      </c>
      <c r="F106" s="20" t="str">
        <f t="shared" si="0"/>
        <v>GLL 0927</v>
      </c>
      <c r="G106" s="21">
        <f t="shared" si="1"/>
        <v>350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300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500</v>
      </c>
      <c r="D108" s="18" t="s">
        <v>15</v>
      </c>
      <c r="E108" s="20" t="s">
        <v>24</v>
      </c>
      <c r="F108" s="20" t="str">
        <f t="shared" si="0"/>
        <v>GBN 8358</v>
      </c>
      <c r="G108" s="21">
        <f t="shared" si="1"/>
        <v>270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740</v>
      </c>
      <c r="D109" s="18" t="s">
        <v>14</v>
      </c>
      <c r="E109" s="20" t="s">
        <v>25</v>
      </c>
      <c r="F109" s="20" t="str">
        <f t="shared" si="0"/>
        <v>POS 0267</v>
      </c>
      <c r="G109" s="21">
        <f t="shared" si="1"/>
        <v>160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300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B34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2280</v>
      </c>
      <c r="E27" s="16">
        <f>SUM(E4:E26)</f>
        <v>3115</v>
      </c>
      <c r="G27" s="46" t="s">
        <v>6</v>
      </c>
      <c r="H27" s="47"/>
      <c r="I27" s="48"/>
      <c r="J27" s="15">
        <f>SUM(J4:J26)</f>
        <v>2070</v>
      </c>
      <c r="K27" s="16">
        <f>SUM(K4:K26)</f>
        <v>3565</v>
      </c>
      <c r="M27" s="46" t="s">
        <v>6</v>
      </c>
      <c r="N27" s="47"/>
      <c r="O27" s="48"/>
      <c r="P27" s="15">
        <f>SUM(P4:P26)</f>
        <v>2120</v>
      </c>
      <c r="Q27" s="16">
        <f>SUM(Q4:Q26)</f>
        <v>2160</v>
      </c>
      <c r="S27" s="46" t="s">
        <v>6</v>
      </c>
      <c r="T27" s="47"/>
      <c r="U27" s="48"/>
      <c r="V27" s="15">
        <f>SUM(V4:V26)</f>
        <v>2285</v>
      </c>
      <c r="W27" s="16">
        <f>SUM(W4:W26)</f>
        <v>4555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2100</v>
      </c>
      <c r="E56" s="16">
        <f>SUM(E33:E55)</f>
        <v>3295</v>
      </c>
      <c r="G56" s="46" t="s">
        <v>6</v>
      </c>
      <c r="H56" s="47"/>
      <c r="I56" s="48"/>
      <c r="J56" s="15">
        <f>SUM(J33:J55)</f>
        <v>2205</v>
      </c>
      <c r="K56" s="16">
        <f>SUM(K33:K55)</f>
        <v>3665</v>
      </c>
      <c r="M56" s="46" t="s">
        <v>6</v>
      </c>
      <c r="N56" s="47"/>
      <c r="O56" s="48"/>
      <c r="P56" s="15">
        <f>SUM(P33:P55)</f>
        <v>2050</v>
      </c>
      <c r="Q56" s="16">
        <f>SUM(Q33:Q55)</f>
        <v>2490</v>
      </c>
      <c r="S56" s="46" t="s">
        <v>6</v>
      </c>
      <c r="T56" s="47"/>
      <c r="U56" s="48"/>
      <c r="V56" s="15">
        <f>SUM(V33:V55)</f>
        <v>2250</v>
      </c>
      <c r="W56" s="16">
        <f>SUM(W33:W55)</f>
        <v>2645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1900</v>
      </c>
      <c r="E87" s="16">
        <f>SUM(E64:E86)</f>
        <v>4415</v>
      </c>
      <c r="G87" s="46" t="s">
        <v>6</v>
      </c>
      <c r="H87" s="47"/>
      <c r="I87" s="48"/>
      <c r="J87" s="15">
        <f>SUM(J64:J86)</f>
        <v>1655</v>
      </c>
      <c r="K87" s="16">
        <f>SUM(K64:K86)</f>
        <v>4255</v>
      </c>
      <c r="M87" s="46" t="s">
        <v>6</v>
      </c>
      <c r="N87" s="47"/>
      <c r="O87" s="48"/>
      <c r="P87" s="15">
        <f>SUM(P64:P86)</f>
        <v>1890</v>
      </c>
      <c r="Q87" s="16">
        <f>SUM(Q64:Q86)</f>
        <v>3400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1265</v>
      </c>
      <c r="E27" s="16">
        <f>SUM(E4:E26)</f>
        <v>2145</v>
      </c>
      <c r="G27" s="46" t="s">
        <v>6</v>
      </c>
      <c r="H27" s="47"/>
      <c r="I27" s="48"/>
      <c r="J27" s="15">
        <f>SUM(J4:J26)</f>
        <v>1700</v>
      </c>
      <c r="K27" s="16">
        <f>SUM(K4:K26)</f>
        <v>3350</v>
      </c>
      <c r="M27" s="46" t="s">
        <v>6</v>
      </c>
      <c r="N27" s="47"/>
      <c r="O27" s="48"/>
      <c r="P27" s="15">
        <f>SUM(P4:P26)</f>
        <v>1700</v>
      </c>
      <c r="Q27" s="16">
        <f>SUM(Q4:Q26)</f>
        <v>2410</v>
      </c>
      <c r="S27" s="46" t="s">
        <v>6</v>
      </c>
      <c r="T27" s="47"/>
      <c r="U27" s="48"/>
      <c r="V27" s="15">
        <f>SUM(V4:V26)</f>
        <v>2065</v>
      </c>
      <c r="W27" s="16">
        <f>SUM(W4:W26)</f>
        <v>4135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1795</v>
      </c>
      <c r="E56" s="16">
        <f>SUM(E33:E55)</f>
        <v>3895</v>
      </c>
      <c r="G56" s="46" t="s">
        <v>6</v>
      </c>
      <c r="H56" s="47"/>
      <c r="I56" s="48"/>
      <c r="J56" s="15">
        <f>SUM(J33:J55)</f>
        <v>1870</v>
      </c>
      <c r="K56" s="16">
        <f>SUM(K33:K55)</f>
        <v>2590</v>
      </c>
      <c r="M56" s="46" t="s">
        <v>6</v>
      </c>
      <c r="N56" s="47"/>
      <c r="O56" s="48"/>
      <c r="P56" s="15">
        <f>SUM(P33:P55)</f>
        <v>1940</v>
      </c>
      <c r="Q56" s="16">
        <f>SUM(Q33:Q55)</f>
        <v>2300</v>
      </c>
      <c r="S56" s="46" t="s">
        <v>6</v>
      </c>
      <c r="T56" s="47"/>
      <c r="U56" s="48"/>
      <c r="V56" s="15">
        <f>SUM(V33:V55)</f>
        <v>1520</v>
      </c>
      <c r="W56" s="16">
        <f>SUM(W33:W55)</f>
        <v>1705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1590</v>
      </c>
      <c r="E87" s="16">
        <f>SUM(E64:E86)</f>
        <v>3590</v>
      </c>
      <c r="G87" s="46" t="s">
        <v>6</v>
      </c>
      <c r="H87" s="47"/>
      <c r="I87" s="48"/>
      <c r="J87" s="15">
        <f>SUM(J64:J86)</f>
        <v>1715</v>
      </c>
      <c r="K87" s="16">
        <f>SUM(K64:K86)</f>
        <v>3425</v>
      </c>
      <c r="M87" s="46" t="s">
        <v>6</v>
      </c>
      <c r="N87" s="47"/>
      <c r="O87" s="48"/>
      <c r="P87" s="15">
        <f>SUM(P64:P86)</f>
        <v>1925</v>
      </c>
      <c r="Q87" s="16">
        <f>SUM(Q64:Q86)</f>
        <v>3750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2023-10-09T00:08:32Z</dcterms:modified>
</cp:coreProperties>
</file>