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B1EE334-BC37-4AA4-BB53-BA6E426844E7}" xr6:coauthVersionLast="47" xr6:coauthVersionMax="47" xr10:uidLastSave="{00000000-0000-0000-0000-000000000000}"/>
  <bookViews>
    <workbookView xWindow="-120" yWindow="-120" windowWidth="20730" windowHeight="11040" activeTab="8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Hoja2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1" l="1"/>
  <c r="F102" i="11"/>
  <c r="F103" i="11"/>
  <c r="F104" i="11"/>
  <c r="F105" i="11"/>
  <c r="F106" i="11"/>
  <c r="F107" i="11"/>
  <c r="F109" i="11"/>
  <c r="F110" i="11"/>
  <c r="F111" i="11"/>
  <c r="W87" i="11" l="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1" l="1"/>
  <c r="G103" i="11"/>
  <c r="G100" i="11"/>
  <c r="F100" i="11" s="1"/>
  <c r="G105" i="11"/>
  <c r="G110" i="11"/>
  <c r="G102" i="11"/>
  <c r="G107" i="11"/>
  <c r="G104" i="11"/>
  <c r="G109" i="11"/>
  <c r="G101" i="11"/>
  <c r="G106" i="11"/>
  <c r="G108" i="1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<sst xmlns="http://schemas.openxmlformats.org/spreadsheetml/2006/main" count="4191" uniqueCount="479">
  <si>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</si>
  <si>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</si>
  <si>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</si>
  <si>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</si>
  <si>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</si>
  <si>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</si>
  <si>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</si>
  <si>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</si>
  <si>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</si>
  <si>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</si>
  <si>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</si>
  <si>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</si>
  <si>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</si>
  <si>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</si>
  <si>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</si>
  <si>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</si>
  <si>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</si>
  <si>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</si>
  <si>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</si>
  <si>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</si>
  <si>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</si>
  <si>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</si>
  <si>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</si>
  <si>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</si>
  <si>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</si>
  <si>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</si>
  <si>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</si>
  <si>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</si>
  <si>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</si>
  <si>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</si>
  <si>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</si>
  <si>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</si>
  <si>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</si>
  <si>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</si>
  <si>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</si>
  <si>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</si>
  <si>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</si>
  <si>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</si>
  <si>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</si>
  <si>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</si>
  <si>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</si>
  <si>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</si>
  <si>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</si>
  <si>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</si>
  <si>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</si>
  <si>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</si>
  <si>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</si>
  <si>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</si>
  <si>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</si>
  <si>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</si>
  <si>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</si>
  <si>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</si>
  <si>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</si>
  <si>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</si>
  <si>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</si>
  <si>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</si>
  <si>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</si>
  <si>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</si>
  <si>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</si>
  <si>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</si>
  <si>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</si>
  <si>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</si>
  <si>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</si>
  <si>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</si>
  <si>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</si>
  <si>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</si>
  <si>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</si>
  <si>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</si>
  <si>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</si>
  <si>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</si>
  <si>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</si>
  <si>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</si>
  <si>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</si>
  <si>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</si>
  <si>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</si>
  <si>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</si>
  <si>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</si>
  <si>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</si>
  <si>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</si>
  <si>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</si>
  <si>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</si>
  <si>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</si>
  <si>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</si>
  <si>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</si>
  <si>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</si>
  <si>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</si>
  <si>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</si>
  <si>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</si>
  <si>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</si>
  <si>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</si>
  <si>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</si>
  <si>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</si>
  <si>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</si>
  <si>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</si>
  <si>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</si>
  <si>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</si>
  <si>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</si>
  <si>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</si>
  <si>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</si>
  <si>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</si>
  <si>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</si>
  <si>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</si>
  <si>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</si>
  <si>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</si>
  <si>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</si>
  <si>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</si>
  <si>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</si>
  <si>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</si>
  <si>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</si>
  <si>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</si>
  <si>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</si>
  <si>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</si>
  <si>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</si>
  <si>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</si>
  <si>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</si>
  <si>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</si>
  <si>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</si>
  <si>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</si>
  <si>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</si>
  <si>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</si>
  <si>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</si>
  <si>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</si>
  <si>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</si>
  <si>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</si>
  <si>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</si>
  <si>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</si>
  <si>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</si>
  <si>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</si>
  <si>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</si>
  <si>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</si>
  <si>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</si>
  <si>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</si>
  <si>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</si>
  <si>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</si>
  <si>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</si>
  <si>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</si>
  <si>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</si>
  <si>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</si>
  <si>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</si>
  <si>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</si>
  <si>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</si>
  <si>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</si>
  <si>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</si>
  <si>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</si>
  <si>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</si>
  <si>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</si>
  <si>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</si>
  <si>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</si>
  <si>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</si>
  <si>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</si>
  <si>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</si>
  <si>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</si>
  <si>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</si>
  <si>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</si>
  <si>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</si>
  <si>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</si>
  <si>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</si>
  <si>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</si>
  <si>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</si>
  <si>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</si>
  <si>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</si>
  <si>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</si>
  <si>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</si>
  <si>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</si>
  <si>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</si>
  <si>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</si>
  <si>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</si>
  <si>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</si>
  <si>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</si>
  <si>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</si>
  <si>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</si>
  <si>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</si>
  <si>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</si>
  <si>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</si>
  <si>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</si>
  <si>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</si>
  <si>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</si>
  <si>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</si>
  <si>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</si>
  <si>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</si>
  <si>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</si>
  <si>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</si>
  <si>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</si>
  <si>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</si>
  <si>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</si>
  <si>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</si>
  <si>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</si>
  <si>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</si>
  <si>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</si>
  <si>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</si>
  <si>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</si>
  <si>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</si>
  <si>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</si>
  <si>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</si>
  <si>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</si>
  <si>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</si>
  <si>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</si>
  <si>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</si>
  <si>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</si>
  <si>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</si>
  <si>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</si>
  <si>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</si>
  <si>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</si>
  <si>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</si>
  <si>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</si>
  <si>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</si>
  <si>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</si>
  <si>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</si>
  <si>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</si>
  <si>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</si>
  <si>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</si>
  <si>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</si>
  <si>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</si>
  <si>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</si>
  <si>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</si>
  <si>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</si>
  <si>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</si>
  <si>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</si>
  <si>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</si>
  <si>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</si>
  <si>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</si>
  <si>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</si>
  <si>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</si>
  <si>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</si>
  <si>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</si>
  <si>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</si>
  <si>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</si>
  <si>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</si>
  <si>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</si>
  <si>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</si>
  <si>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</si>
  <si>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</si>
  <si>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</si>
  <si>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</si>
  <si>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</si>
  <si>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</si>
  <si>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</si>
  <si>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</si>
  <si>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</si>
  <si>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</si>
  <si>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</si>
  <si>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</si>
  <si>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</si>
  <si>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</si>
  <si>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</si>
  <si>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</si>
  <si>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</si>
  <si>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</si>
  <si>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</si>
  <si>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</si>
  <si>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</si>
  <si>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</si>
  <si>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</si>
  <si>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</si>
  <si>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</si>
  <si>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</si>
  <si>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</si>
  <si>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</si>
  <si>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</si>
  <si>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</si>
  <si>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</si>
  <si>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</si>
  <si>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</si>
  <si>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</si>
  <si>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</si>
  <si>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</si>
  <si>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</si>
  <si>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</si>
  <si>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</si>
  <si>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</si>
  <si>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</si>
  <si>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</si>
  <si>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</si>
  <si>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</si>
  <si>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</si>
  <si>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</si>
  <si>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</si>
  <si>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</si>
  <si>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</si>
  <si>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</si>
  <si>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</si>
  <si>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</si>
  <si>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</si>
  <si>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</si>
  <si>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</si>
  <si>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</si>
  <si>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</si>
  <si>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</si>
  <si>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</si>
  <si>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</si>
  <si>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</si>
  <si>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</si>
  <si>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</si>
  <si>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</si>
  <si>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</si>
  <si>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</si>
  <si>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</si>
  <si>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</si>
  <si>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</si>
  <si>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</si>
  <si>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</si>
  <si>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</si>
  <si>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</si>
  <si>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</si>
  <si>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</si>
  <si>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</si>
  <si>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</si>
  <si>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</si>
  <si>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</si>
  <si>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</si>
  <si>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</si>
  <si>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</si>
  <si>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</si>
  <si>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</si>
  <si>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</si>
  <si>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</si>
  <si>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</si>
  <si>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</si>
  <si>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</si>
  <si>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</si>
  <si>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</si>
  <si>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</si>
  <si>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</si>
  <si>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</si>
  <si>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</si>
  <si>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</si>
  <si>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</si>
  <si>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</si>
  <si>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</si>
  <si>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</si>
  <si>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</si>
  <si>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</si>
  <si>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</si>
  <si>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</si>
  <si>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</si>
  <si>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</si>
  <si>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</si>
  <si>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</si>
  <si>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</si>
  <si>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</si>
  <si>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</si>
  <si>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</si>
  <si>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</si>
  <si>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</si>
  <si>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</si>
  <si>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</si>
  <si>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</si>
  <si>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</si>
  <si>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</si>
  <si>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</si>
  <si>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</si>
  <si>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</si>
  <si>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</si>
  <si>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</si>
  <si>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</si>
  <si>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</si>
  <si>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</si>
  <si>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</si>
  <si>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</si>
  <si>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</si>
  <si>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</si>
  <si>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</si>
  <si>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</si>
  <si>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</si>
  <si>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</si>
  <si>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</si>
  <si>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</si>
  <si>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</si>
  <si>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</si>
  <si>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</si>
  <si>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</si>
  <si>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</si>
  <si>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</si>
  <si>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</si>
  <si>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</si>
  <si>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</si>
  <si>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</si>
  <si>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</si>
  <si>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</si>
  <si>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</si>
  <si>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</si>
  <si>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</si>
  <si>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</si>
  <si>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</si>
  <si>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</si>
  <si>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</si>
  <si>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</si>
  <si>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</si>
  <si>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</si>
  <si>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</si>
  <si>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</si>
  <si>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</si>
  <si>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</si>
  <si>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</si>
  <si>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</si>
  <si>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</si>
  <si>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</si>
  <si>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</si>
  <si>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</si>
  <si>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</si>
  <si>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</si>
  <si>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</si>
  <si>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</si>
  <si>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</si>
  <si>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</si>
  <si>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</si>
  <si>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</si>
  <si>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</si>
  <si>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</si>
  <si>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</si>
  <si>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</si>
  <si>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</si>
  <si>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</si>
  <si>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</si>
  <si>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</si>
  <si>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</si>
  <si>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</si>
  <si>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</si>
  <si>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</si>
  <si>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</si>
  <si>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</si>
  <si>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</si>
  <si>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</si>
  <si>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</si>
  <si>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</si>
  <si>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</si>
  <si>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</si>
  <si>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</si>
  <si>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</si>
  <si>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</si>
  <si>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</si>
  <si>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</si>
  <si>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</si>
  <si>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</si>
  <si>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</si>
  <si>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</si>
  <si>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</si>
  <si>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</si>
  <si>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</si>
  <si>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</si>
  <si>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</si>
  <si>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</si>
  <si>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</si>
  <si>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</si>
  <si>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</si>
  <si>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</si>
  <si>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</si>
  <si>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</si>
  <si>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</si>
  <si>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</si>
  <si>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</si>
  <si>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</si>
  <si>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</si>
  <si>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</si>
  <si>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</si>
  <si>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</si>
  <si>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</si>
  <si>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</si>
  <si>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</si>
  <si>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</si>
  <si>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</si>
  <si>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</si>
  <si>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</si>
  <si>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</si>
  <si>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</si>
  <si>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</si>
  <si>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</si>
  <si>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</si>
  <si>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</si>
  <si>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</si>
  <si>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Netle 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</si>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</sst>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1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2280</v>
      </c>
      <c r="E27" s="16">
        <f>SUM(E4:E26)</f>
        <v>3115</v>
      </c>
      <c r="G27" s="40" t="s">
        <v>6</v>
      </c>
      <c r="H27" s="41"/>
      <c r="I27" s="42"/>
      <c r="J27" s="15">
        <f>SUM(J4:J26)</f>
        <v>2070</v>
      </c>
      <c r="K27" s="16">
        <f>SUM(K4:K26)</f>
        <v>3565</v>
      </c>
      <c r="M27" s="40" t="s">
        <v>6</v>
      </c>
      <c r="N27" s="41"/>
      <c r="O27" s="42"/>
      <c r="P27" s="15">
        <f>SUM(P4:P26)</f>
        <v>2120</v>
      </c>
      <c r="Q27" s="16">
        <f>SUM(Q4:Q26)</f>
        <v>2160</v>
      </c>
      <c r="S27" s="40" t="s">
        <v>6</v>
      </c>
      <c r="T27" s="41"/>
      <c r="U27" s="42"/>
      <c r="V27" s="15">
        <f>SUM(V4:V26)</f>
        <v>2285</v>
      </c>
      <c r="W27" s="16">
        <f>SUM(W4:W26)</f>
        <v>4555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2100</v>
      </c>
      <c r="E56" s="16">
        <f>SUM(E33:E55)</f>
        <v>3295</v>
      </c>
      <c r="G56" s="40" t="s">
        <v>6</v>
      </c>
      <c r="H56" s="41"/>
      <c r="I56" s="42"/>
      <c r="J56" s="15">
        <f>SUM(J33:J55)</f>
        <v>2205</v>
      </c>
      <c r="K56" s="16">
        <f>SUM(K33:K55)</f>
        <v>3665</v>
      </c>
      <c r="M56" s="40" t="s">
        <v>6</v>
      </c>
      <c r="N56" s="41"/>
      <c r="O56" s="42"/>
      <c r="P56" s="15">
        <f>SUM(P33:P55)</f>
        <v>2050</v>
      </c>
      <c r="Q56" s="16">
        <f>SUM(Q33:Q55)</f>
        <v>2490</v>
      </c>
      <c r="S56" s="40" t="s">
        <v>6</v>
      </c>
      <c r="T56" s="41"/>
      <c r="U56" s="42"/>
      <c r="V56" s="15">
        <f>SUM(V33:V55)</f>
        <v>2250</v>
      </c>
      <c r="W56" s="16">
        <f>SUM(W33:W55)</f>
        <v>2645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1900</v>
      </c>
      <c r="E87" s="16">
        <f>SUM(E64:E86)</f>
        <v>4415</v>
      </c>
      <c r="G87" s="40" t="s">
        <v>6</v>
      </c>
      <c r="H87" s="41"/>
      <c r="I87" s="42"/>
      <c r="J87" s="15">
        <f>SUM(J64:J86)</f>
        <v>1655</v>
      </c>
      <c r="K87" s="16">
        <f>SUM(K64:K86)</f>
        <v>4255</v>
      </c>
      <c r="M87" s="40" t="s">
        <v>6</v>
      </c>
      <c r="N87" s="41"/>
      <c r="O87" s="42"/>
      <c r="P87" s="15">
        <f>SUM(P64:P86)</f>
        <v>1890</v>
      </c>
      <c r="Q87" s="16">
        <f>SUM(Q64:Q86)</f>
        <v>3400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abSelected="1" topLeftCell="A94" workbookViewId="0">
      <selection activeCell="E100" sqref="E100:G111"/>
    </sheetView>
  </sheetViews>
  <sheetFormatPr baseColWidth="10" defaultRowHeight="15" x14ac:dyDescent="0.25"/>
  <cols>
    <col min="13" max="13" width="20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472</v>
      </c>
      <c r="U5" s="3" t="s">
        <v>29</v>
      </c>
      <c r="V5" s="4">
        <v>120</v>
      </c>
      <c r="W5" s="5">
        <v>120</v>
      </c>
    </row>
    <row r="6" spans="1:23" x14ac:dyDescent="0.25">
      <c r="A6" s="2"/>
      <c r="B6" s="3"/>
      <c r="C6" s="3"/>
      <c r="D6" s="4"/>
      <c r="E6" s="5"/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473</v>
      </c>
      <c r="V6" s="4">
        <v>100</v>
      </c>
      <c r="W6" s="5">
        <v>650</v>
      </c>
    </row>
    <row r="7" spans="1:23" x14ac:dyDescent="0.25">
      <c r="A7" s="2"/>
      <c r="B7" s="3"/>
      <c r="C7" s="3"/>
      <c r="D7" s="4"/>
      <c r="E7" s="5"/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474</v>
      </c>
      <c r="P7" s="4">
        <v>145</v>
      </c>
      <c r="Q7" s="5">
        <v>145</v>
      </c>
      <c r="S7" s="2">
        <v>45176</v>
      </c>
      <c r="T7" s="3"/>
      <c r="U7" s="3"/>
      <c r="V7" s="4"/>
      <c r="W7" s="5"/>
    </row>
    <row r="8" spans="1:23" x14ac:dyDescent="0.25">
      <c r="A8" s="2"/>
      <c r="B8" s="3"/>
      <c r="C8" s="3"/>
      <c r="D8" s="4"/>
      <c r="E8" s="5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295</v>
      </c>
      <c r="E27" s="16">
        <f>SUM(E4:E26)</f>
        <v>295</v>
      </c>
      <c r="G27" s="40" t="s">
        <v>6</v>
      </c>
      <c r="H27" s="41"/>
      <c r="I27" s="42"/>
      <c r="J27" s="15">
        <f>SUM(J4:J26)</f>
        <v>410</v>
      </c>
      <c r="K27" s="16">
        <f>SUM(K4:K26)</f>
        <v>820</v>
      </c>
      <c r="M27" s="40" t="s">
        <v>6</v>
      </c>
      <c r="N27" s="41"/>
      <c r="O27" s="42"/>
      <c r="P27" s="15">
        <f>SUM(P4:P26)</f>
        <v>440</v>
      </c>
      <c r="Q27" s="16">
        <f>SUM(Q4:Q26)</f>
        <v>580</v>
      </c>
      <c r="S27" s="40" t="s">
        <v>6</v>
      </c>
      <c r="T27" s="41"/>
      <c r="U27" s="42"/>
      <c r="V27" s="15">
        <f>SUM(V4:V26)</f>
        <v>380</v>
      </c>
      <c r="W27" s="16">
        <f>SUM(W4:W26)</f>
        <v>970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800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475</v>
      </c>
      <c r="C34" s="3" t="s">
        <v>476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470</v>
      </c>
      <c r="U34" s="3" t="s">
        <v>61</v>
      </c>
      <c r="V34" s="4">
        <v>160</v>
      </c>
      <c r="W34" s="5">
        <v>160</v>
      </c>
    </row>
    <row r="35" spans="1:23" x14ac:dyDescent="0.25">
      <c r="A35" s="2"/>
      <c r="B35" s="3"/>
      <c r="C35" s="3"/>
      <c r="D35" s="4"/>
      <c r="E35" s="5"/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200</v>
      </c>
      <c r="E56" s="16">
        <f>SUM(E33:E55)</f>
        <v>990</v>
      </c>
      <c r="G56" s="40" t="s">
        <v>6</v>
      </c>
      <c r="H56" s="41"/>
      <c r="I56" s="42"/>
      <c r="J56" s="15">
        <f>SUM(J33:J55)</f>
        <v>465</v>
      </c>
      <c r="K56" s="16">
        <f>SUM(K33:K55)</f>
        <v>745</v>
      </c>
      <c r="M56" s="40" t="s">
        <v>6</v>
      </c>
      <c r="N56" s="41"/>
      <c r="O56" s="42"/>
      <c r="P56" s="15">
        <f>SUM(P33:P55)</f>
        <v>320</v>
      </c>
      <c r="Q56" s="16">
        <f>SUM(Q33:Q55)</f>
        <v>400</v>
      </c>
      <c r="S56" s="40" t="s">
        <v>6</v>
      </c>
      <c r="T56" s="41"/>
      <c r="U56" s="42"/>
      <c r="V56" s="15">
        <f>SUM(V33:V55)</f>
        <v>320</v>
      </c>
      <c r="W56" s="16">
        <f>SUM(W33:W55)</f>
        <v>320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471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478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/>
      <c r="H67" s="3"/>
      <c r="I67" s="3"/>
      <c r="J67" s="4"/>
      <c r="K67" s="5"/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471</v>
      </c>
      <c r="C68" s="3" t="s">
        <v>477</v>
      </c>
      <c r="D68" s="4"/>
      <c r="E68" s="5">
        <v>230</v>
      </c>
      <c r="G68" s="2"/>
      <c r="H68" s="3"/>
      <c r="I68" s="3"/>
      <c r="J68" s="4"/>
      <c r="K68" s="5"/>
      <c r="M68" s="2">
        <v>45176</v>
      </c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370</v>
      </c>
      <c r="E87" s="16">
        <f>SUM(E64:E86)</f>
        <v>900</v>
      </c>
      <c r="G87" s="40" t="s">
        <v>6</v>
      </c>
      <c r="H87" s="41"/>
      <c r="I87" s="42"/>
      <c r="J87" s="15">
        <f>SUM(J64:J86)</f>
        <v>350</v>
      </c>
      <c r="K87" s="16">
        <f>SUM(K64:K86)</f>
        <v>1140</v>
      </c>
      <c r="M87" s="40" t="s">
        <v>6</v>
      </c>
      <c r="N87" s="41"/>
      <c r="O87" s="42"/>
      <c r="P87" s="15">
        <f>SUM(P64:P86)</f>
        <v>460</v>
      </c>
      <c r="Q87" s="16">
        <f>SUM(Q64:Q86)</f>
        <v>610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380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465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410</v>
      </c>
      <c r="D101" s="18" t="s">
        <v>7</v>
      </c>
      <c r="E101" s="20" t="s">
        <v>17</v>
      </c>
      <c r="F101" s="20" t="str">
        <f t="shared" ref="F101:F111" si="0">VLOOKUP(G101,$C$100:$D$111,2,0)</f>
        <v>AFU 0919</v>
      </c>
      <c r="G101" s="21">
        <f>LARGE($C$100:$C$111,A101)</f>
        <v>460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295</v>
      </c>
      <c r="D102" s="18" t="s">
        <v>0</v>
      </c>
      <c r="E102" s="20" t="s">
        <v>18</v>
      </c>
      <c r="F102" s="20" t="str">
        <f t="shared" si="0"/>
        <v>GBN 8358</v>
      </c>
      <c r="G102" s="21">
        <f t="shared" ref="G102:G111" si="1">LARGE($C$100:$C$111,A102)</f>
        <v>440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465</v>
      </c>
      <c r="D103" s="18" t="s">
        <v>11</v>
      </c>
      <c r="E103" s="20" t="s">
        <v>19</v>
      </c>
      <c r="F103" s="20" t="str">
        <f t="shared" si="0"/>
        <v>AAY 0116</v>
      </c>
      <c r="G103" s="21">
        <f t="shared" si="1"/>
        <v>410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320</v>
      </c>
      <c r="D104" s="18" t="s">
        <v>68</v>
      </c>
      <c r="E104" s="20" t="s">
        <v>20</v>
      </c>
      <c r="F104" s="20" t="str">
        <f t="shared" si="0"/>
        <v>PTO 0223</v>
      </c>
      <c r="G104" s="21">
        <f t="shared" si="1"/>
        <v>380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440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370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320</v>
      </c>
      <c r="D106" s="18" t="s">
        <v>13</v>
      </c>
      <c r="E106" s="20" t="s">
        <v>22</v>
      </c>
      <c r="F106" s="20" t="str">
        <f t="shared" si="0"/>
        <v>GBP 3078</v>
      </c>
      <c r="G106" s="21">
        <f t="shared" si="1"/>
        <v>350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320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350</v>
      </c>
      <c r="D108" s="18" t="s">
        <v>15</v>
      </c>
      <c r="E108" s="20" t="s">
        <v>24</v>
      </c>
      <c r="F108" s="20" t="s">
        <v>13</v>
      </c>
      <c r="G108" s="21">
        <f t="shared" si="1"/>
        <v>320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370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295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460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200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2023-09-08T13:54:16Z</dcterms:modified>
</cp:coreProperties>
</file>