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51EEF37-5334-4847-B6C0-04981C0D0DEE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Hoja2" sheetId="7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1" l="1"/>
  <c r="F102" i="11"/>
  <c r="F103" i="11"/>
  <c r="F104" i="11"/>
  <c r="F105" i="11"/>
  <c r="F106" i="11"/>
  <c r="F107" i="11"/>
  <c r="F109" i="11"/>
  <c r="F110" i="11"/>
  <c r="W87" i="11" l="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1" l="1"/>
  <c r="F111" i="11" s="1"/>
  <c r="G103" i="11"/>
  <c r="G100" i="11"/>
  <c r="F100" i="11" s="1"/>
  <c r="G105" i="11"/>
  <c r="G110" i="11"/>
  <c r="G102" i="11"/>
  <c r="G107" i="11"/>
  <c r="G104" i="11"/>
  <c r="G109" i="11"/>
  <c r="G101" i="11"/>
  <c r="G106" i="11"/>
  <c r="G108" i="1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<sst xmlns="http://schemas.openxmlformats.org/spreadsheetml/2006/main" count="4249" uniqueCount="484">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</sst>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1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abSelected="1" topLeftCell="A58" workbookViewId="0">
      <selection activeCell="A72" sqref="A72"/>
    </sheetView>
  </sheetViews>
  <sheetFormatPr baseColWidth="10" defaultRowHeight="15" x14ac:dyDescent="0.25"/>
  <cols>
    <col min="13" max="13" width="20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/>
      <c r="H10" s="3"/>
      <c r="I10" s="3"/>
      <c r="J10" s="4"/>
      <c r="K10" s="5"/>
      <c r="M10" s="2"/>
      <c r="N10" s="3"/>
      <c r="O10" s="3"/>
      <c r="P10" s="4"/>
      <c r="Q10" s="5"/>
      <c r="S10" s="2"/>
      <c r="T10" s="3"/>
      <c r="U10" s="3"/>
      <c r="V10" s="4"/>
      <c r="W10" s="5"/>
    </row>
    <row r="11" spans="1:23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/>
      <c r="T11" s="10"/>
      <c r="U11" s="10"/>
      <c r="V11" s="11"/>
      <c r="W11" s="12"/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745</v>
      </c>
      <c r="E27" s="16">
        <f>SUM(E4:E26)</f>
        <v>915</v>
      </c>
      <c r="G27" s="46" t="s">
        <v>6</v>
      </c>
      <c r="H27" s="47"/>
      <c r="I27" s="48"/>
      <c r="J27" s="15">
        <f>SUM(J4:J26)</f>
        <v>570</v>
      </c>
      <c r="K27" s="16">
        <f>SUM(K4:K26)</f>
        <v>1220</v>
      </c>
      <c r="M27" s="46" t="s">
        <v>6</v>
      </c>
      <c r="N27" s="47"/>
      <c r="O27" s="48"/>
      <c r="P27" s="15">
        <f>SUM(P4:P26)</f>
        <v>590</v>
      </c>
      <c r="Q27" s="16">
        <f>SUM(Q4:Q26)</f>
        <v>900</v>
      </c>
      <c r="S27" s="46" t="s">
        <v>6</v>
      </c>
      <c r="T27" s="47"/>
      <c r="U27" s="48"/>
      <c r="V27" s="15">
        <f>SUM(V4:V26)</f>
        <v>670</v>
      </c>
      <c r="W27" s="16">
        <f>SUM(W4:W26)</f>
        <v>1700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800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/>
      <c r="T37" s="3"/>
      <c r="U37" s="3"/>
      <c r="V37" s="4"/>
      <c r="W37" s="5"/>
    </row>
    <row r="38" spans="1:23" x14ac:dyDescent="0.25">
      <c r="A38" s="6"/>
      <c r="B38" s="7"/>
      <c r="C38" s="7"/>
      <c r="D38" s="8"/>
      <c r="E38" s="9"/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/>
      <c r="N38" s="7"/>
      <c r="O38" s="7"/>
      <c r="P38" s="8"/>
      <c r="Q38" s="9"/>
      <c r="S38" s="17"/>
      <c r="T38" s="7"/>
      <c r="U38" s="7"/>
      <c r="V38" s="8"/>
      <c r="W38" s="9"/>
    </row>
    <row r="39" spans="1:23" x14ac:dyDescent="0.25">
      <c r="A39" s="2"/>
      <c r="B39" s="3"/>
      <c r="C39" s="3"/>
      <c r="D39" s="4"/>
      <c r="E39" s="5"/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5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580</v>
      </c>
      <c r="E56" s="16">
        <f>SUM(E33:E55)</f>
        <v>1370</v>
      </c>
      <c r="G56" s="46" t="s">
        <v>6</v>
      </c>
      <c r="H56" s="47"/>
      <c r="I56" s="48"/>
      <c r="J56" s="15">
        <f>SUM(J33:J55)</f>
        <v>675</v>
      </c>
      <c r="K56" s="16">
        <f>SUM(K33:K55)</f>
        <v>1155</v>
      </c>
      <c r="M56" s="46" t="s">
        <v>6</v>
      </c>
      <c r="N56" s="47"/>
      <c r="O56" s="48"/>
      <c r="P56" s="15">
        <f>SUM(P33:P55)</f>
        <v>730</v>
      </c>
      <c r="Q56" s="16">
        <f>SUM(Q33:Q55)</f>
        <v>890</v>
      </c>
      <c r="S56" s="46" t="s">
        <v>6</v>
      </c>
      <c r="T56" s="47"/>
      <c r="U56" s="48"/>
      <c r="V56" s="15">
        <f>SUM(V33:V55)</f>
        <v>570</v>
      </c>
      <c r="W56" s="16">
        <f>SUM(W33:W55)</f>
        <v>570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/>
      <c r="H68" s="3"/>
      <c r="I68" s="3"/>
      <c r="J68" s="4"/>
      <c r="K68" s="5"/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/>
      <c r="H69" s="7"/>
      <c r="I69" s="7"/>
      <c r="J69" s="8"/>
      <c r="K69" s="9"/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/>
      <c r="H70" s="3"/>
      <c r="I70" s="3"/>
      <c r="J70" s="4"/>
      <c r="K70" s="5"/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/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550</v>
      </c>
      <c r="E87" s="16">
        <f>SUM(E64:E86)</f>
        <v>1365</v>
      </c>
      <c r="G87" s="46" t="s">
        <v>6</v>
      </c>
      <c r="H87" s="47"/>
      <c r="I87" s="48"/>
      <c r="J87" s="15">
        <f>SUM(J64:J86)</f>
        <v>500</v>
      </c>
      <c r="K87" s="16">
        <f>SUM(K64:K86)</f>
        <v>1290</v>
      </c>
      <c r="M87" s="46" t="s">
        <v>6</v>
      </c>
      <c r="N87" s="47"/>
      <c r="O87" s="48"/>
      <c r="P87" s="15">
        <f>SUM(P64:P86)</f>
        <v>710</v>
      </c>
      <c r="Q87" s="16">
        <f>SUM(Q64:Q86)</f>
        <v>1260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670</v>
      </c>
      <c r="D100" s="18" t="s">
        <v>9</v>
      </c>
      <c r="E100" s="20" t="s">
        <v>148</v>
      </c>
      <c r="F100" s="20" t="str">
        <f>VLOOKUP(G100,$C$100:$D$111,2,0)</f>
        <v>PAB 2383</v>
      </c>
      <c r="G100" s="21">
        <f>LARGE($C$100:$C$111,A100)</f>
        <v>745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570</v>
      </c>
      <c r="D101" s="18" t="s">
        <v>7</v>
      </c>
      <c r="E101" s="20" t="s">
        <v>17</v>
      </c>
      <c r="F101" s="20" t="str">
        <f t="shared" ref="F101:F110" si="0">VLOOKUP(G101,$C$100:$D$111,2,0)</f>
        <v>GSB 3779</v>
      </c>
      <c r="G101" s="21">
        <f>LARGE($C$100:$C$111,A101)</f>
        <v>730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745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710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675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675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730</v>
      </c>
      <c r="D104" s="18" t="s">
        <v>68</v>
      </c>
      <c r="E104" s="20" t="s">
        <v>20</v>
      </c>
      <c r="F104" s="20" t="str">
        <f t="shared" si="0"/>
        <v>PTO 0223</v>
      </c>
      <c r="G104" s="21">
        <f t="shared" si="1"/>
        <v>670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590</v>
      </c>
      <c r="D105" s="18" t="s">
        <v>8</v>
      </c>
      <c r="E105" s="20" t="s">
        <v>21</v>
      </c>
      <c r="F105" s="20" t="str">
        <f t="shared" si="0"/>
        <v>GBN 8358</v>
      </c>
      <c r="G105" s="21">
        <f t="shared" si="1"/>
        <v>590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570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580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580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570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500</v>
      </c>
      <c r="D108" s="18" t="s">
        <v>15</v>
      </c>
      <c r="E108" s="20" t="s">
        <v>24</v>
      </c>
      <c r="F108" s="20" t="s">
        <v>13</v>
      </c>
      <c r="G108" s="21">
        <f t="shared" si="1"/>
        <v>570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550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550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710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500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ref="F101:F111" si="2">VLOOKUP(G111,$C$100:$D$111,2,0)</f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2023-09-14T00:35:09Z</dcterms:modified>
</cp:coreProperties>
</file>