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97" documentId="11_62B7674B076F7E9E82FFC8A285F2D047712F5859" xr6:coauthVersionLast="47" xr6:coauthVersionMax="47" xr10:uidLastSave="{853B3DC2-8889-46A7-BCC3-3C8CE74EDDBE}"/>
  <bookViews>
    <workbookView xWindow="-120" yWindow="-120" windowWidth="20730" windowHeight="11040" tabRatio="646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Hoja4" sheetId="38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8" l="1"/>
  <c r="H7" i="38"/>
  <c r="H176" i="10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<sst xmlns="http://schemas.openxmlformats.org/spreadsheetml/2006/main" count="13161" uniqueCount="1082">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</sst>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5" workbookViewId="0">
      <selection activeCell="J131" sqref="J13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/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4579.26</v>
      </c>
      <c r="H131" s="13">
        <f>SUM(H118:H130)</f>
        <v>0</v>
      </c>
      <c r="I131" s="13">
        <f>SUM(I118:I130)</f>
        <v>7760</v>
      </c>
      <c r="J131" s="13">
        <f>SUM(J118:J130)</f>
        <v>3910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4533.4674000000005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G132-J131</f>
        <v>623.46740000000045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H176" sqref="H17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0" t="s">
        <v>18</v>
      </c>
      <c r="H181" s="331"/>
      <c r="I181" s="331"/>
      <c r="J181" s="332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0" t="s">
        <v>18</v>
      </c>
      <c r="W183" s="331"/>
      <c r="X183" s="331"/>
      <c r="Y183" s="332"/>
      <c r="Z183" s="55"/>
      <c r="AA183" s="42">
        <f>W182-Z181</f>
        <v>0</v>
      </c>
      <c r="AB183" s="61"/>
      <c r="AC183" s="17"/>
    </row>
  </sheetData>
  <mergeCells count="24"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I12" sqref="I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/>
      <c r="H16" s="10"/>
      <c r="I16" s="10"/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0" t="s">
        <v>18</v>
      </c>
      <c r="G21" s="331"/>
      <c r="H21" s="332"/>
      <c r="I21" s="42">
        <f>G20-I19</f>
        <v>189.19999999999982</v>
      </c>
      <c r="L21" s="8"/>
      <c r="M21" s="8"/>
      <c r="N21" s="8"/>
      <c r="O21" s="8"/>
      <c r="P21" s="8"/>
      <c r="Q21" s="330" t="s">
        <v>18</v>
      </c>
      <c r="R21" s="331"/>
      <c r="S21" s="332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9"/>
      <c r="E26" s="319"/>
      <c r="F26" s="319"/>
      <c r="G26" s="319"/>
      <c r="O26" s="319"/>
      <c r="P26" s="319"/>
      <c r="Q26" s="319"/>
      <c r="R26" s="319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0" t="s">
        <v>18</v>
      </c>
      <c r="G43" s="331"/>
      <c r="H43" s="332"/>
      <c r="I43" s="42">
        <f>I42-J41</f>
        <v>15.5</v>
      </c>
      <c r="L43" s="8"/>
      <c r="M43" s="8"/>
      <c r="N43" s="8"/>
      <c r="O43" s="8"/>
      <c r="P43" s="8"/>
      <c r="Q43" s="330" t="s">
        <v>18</v>
      </c>
      <c r="R43" s="331"/>
      <c r="S43" s="332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9"/>
      <c r="E48" s="319"/>
      <c r="F48" s="319"/>
      <c r="G48" s="319"/>
      <c r="O48" s="319"/>
      <c r="P48" s="319"/>
      <c r="Q48" s="319"/>
      <c r="R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0" t="s">
        <v>18</v>
      </c>
      <c r="G65" s="331"/>
      <c r="H65" s="332"/>
      <c r="I65" s="42">
        <f>G64-J63</f>
        <v>8.5999999999999943</v>
      </c>
      <c r="L65" s="8"/>
      <c r="M65" s="8"/>
      <c r="N65" s="8"/>
      <c r="O65" s="8"/>
      <c r="P65" s="8"/>
      <c r="Q65" s="330" t="s">
        <v>18</v>
      </c>
      <c r="R65" s="331"/>
      <c r="S65" s="332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9"/>
      <c r="E72" s="319"/>
      <c r="F72" s="319"/>
      <c r="G72" s="319"/>
      <c r="O72" s="319"/>
      <c r="P72" s="319"/>
      <c r="Q72" s="319"/>
      <c r="R72" s="319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0" t="s">
        <v>18</v>
      </c>
      <c r="G89" s="331"/>
      <c r="H89" s="332"/>
      <c r="I89" s="42">
        <f>G88-I87</f>
        <v>0</v>
      </c>
      <c r="L89" s="8"/>
      <c r="M89" s="8"/>
      <c r="N89" s="8"/>
      <c r="O89" s="8"/>
      <c r="P89" s="8"/>
      <c r="Q89" s="330" t="s">
        <v>18</v>
      </c>
      <c r="R89" s="331"/>
      <c r="S89" s="332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9"/>
      <c r="E95" s="319"/>
      <c r="F95" s="319"/>
      <c r="G95" s="319"/>
      <c r="O95" s="319"/>
      <c r="P95" s="319"/>
      <c r="Q95" s="319"/>
      <c r="R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0" t="s">
        <v>18</v>
      </c>
      <c r="G112" s="331"/>
      <c r="H112" s="332"/>
      <c r="I112" s="42">
        <f>G111-J110</f>
        <v>36.300000000000011</v>
      </c>
      <c r="L112" s="8"/>
      <c r="M112" s="8"/>
      <c r="N112" s="8"/>
      <c r="O112" s="8"/>
      <c r="P112" s="8"/>
      <c r="Q112" s="330" t="s">
        <v>18</v>
      </c>
      <c r="R112" s="331"/>
      <c r="S112" s="332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9"/>
      <c r="E118" s="319"/>
      <c r="F118" s="319"/>
      <c r="G118" s="319"/>
      <c r="O118" s="319"/>
      <c r="P118" s="319"/>
      <c r="Q118" s="319"/>
      <c r="R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0" t="s">
        <v>18</v>
      </c>
      <c r="G135" s="331"/>
      <c r="H135" s="332"/>
      <c r="I135" s="42">
        <f>G134-I133</f>
        <v>0</v>
      </c>
      <c r="L135" s="8"/>
      <c r="M135" s="8"/>
      <c r="N135" s="8"/>
      <c r="O135" s="8"/>
      <c r="P135" s="8"/>
      <c r="Q135" s="330" t="s">
        <v>18</v>
      </c>
      <c r="R135" s="331"/>
      <c r="S135" s="332"/>
      <c r="T135" s="42">
        <f>R134-T133</f>
        <v>0</v>
      </c>
    </row>
  </sheetData>
  <mergeCells count="24">
    <mergeCell ref="D1:G2"/>
    <mergeCell ref="O1:R2"/>
    <mergeCell ref="F21:H21"/>
    <mergeCell ref="Q21:S21"/>
    <mergeCell ref="D25:G26"/>
    <mergeCell ref="O25:R26"/>
    <mergeCell ref="F43:H43"/>
    <mergeCell ref="Q43:S43"/>
    <mergeCell ref="D47:G48"/>
    <mergeCell ref="O47:R48"/>
    <mergeCell ref="F65:H65"/>
    <mergeCell ref="Q65:S65"/>
    <mergeCell ref="D71:G72"/>
    <mergeCell ref="O71:R72"/>
    <mergeCell ref="F89:H89"/>
    <mergeCell ref="Q89:S89"/>
    <mergeCell ref="D94:G95"/>
    <mergeCell ref="O94:R95"/>
    <mergeCell ref="F112:H112"/>
    <mergeCell ref="Q112:S112"/>
    <mergeCell ref="D117:G118"/>
    <mergeCell ref="O117:R118"/>
    <mergeCell ref="F135:H135"/>
    <mergeCell ref="Q135:S13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87D4-3481-4F3E-8B8F-DD1B77A65C27}">
  <dimension ref="B4:K7"/>
  <sheetViews>
    <sheetView workbookViewId="0">
      <selection activeCell="H14" sqref="H14"/>
    </sheetView>
  </sheetViews>
  <sheetFormatPr baseColWidth="10" defaultRowHeight="15" x14ac:dyDescent="0.25"/>
  <sheetData>
    <row r="4" spans="2:11" x14ac:dyDescent="0.25">
      <c r="B4" s="7">
        <v>45203</v>
      </c>
      <c r="C4" s="8" t="s">
        <v>1027</v>
      </c>
      <c r="D4" s="8" t="s">
        <v>1028</v>
      </c>
      <c r="E4" s="8" t="s">
        <v>711</v>
      </c>
      <c r="F4" s="8" t="s">
        <v>1029</v>
      </c>
      <c r="G4" s="316">
        <v>7807025906</v>
      </c>
      <c r="H4" s="10">
        <v>560</v>
      </c>
      <c r="I4" s="10"/>
      <c r="J4" s="10">
        <v>520</v>
      </c>
      <c r="K4" s="38"/>
    </row>
    <row r="5" spans="2:11" x14ac:dyDescent="0.25">
      <c r="B5" s="7">
        <v>45246</v>
      </c>
      <c r="C5" s="8" t="s">
        <v>1027</v>
      </c>
      <c r="D5" s="8" t="s">
        <v>1028</v>
      </c>
      <c r="E5" s="8" t="s">
        <v>711</v>
      </c>
      <c r="F5" s="8" t="s">
        <v>980</v>
      </c>
      <c r="G5" s="316">
        <v>7807026049</v>
      </c>
      <c r="H5" s="10">
        <v>170</v>
      </c>
      <c r="I5" s="10"/>
      <c r="J5" s="216">
        <v>150</v>
      </c>
      <c r="K5" s="10"/>
    </row>
    <row r="6" spans="2:11" x14ac:dyDescent="0.25">
      <c r="B6" s="7">
        <v>45252</v>
      </c>
      <c r="C6" s="8" t="s">
        <v>1027</v>
      </c>
      <c r="D6" s="8" t="s">
        <v>1028</v>
      </c>
      <c r="E6" s="8" t="s">
        <v>711</v>
      </c>
      <c r="F6" s="8" t="s">
        <v>1029</v>
      </c>
      <c r="G6" s="316">
        <v>7807026018</v>
      </c>
      <c r="H6" s="10">
        <v>560</v>
      </c>
      <c r="I6" s="10"/>
      <c r="J6" s="10">
        <v>520</v>
      </c>
      <c r="K6" s="10"/>
    </row>
    <row r="7" spans="2:11" x14ac:dyDescent="0.25">
      <c r="H7" s="17">
        <f>SUM(H4:H6)</f>
        <v>1290</v>
      </c>
      <c r="J7" s="17">
        <f>SUM(J4:J6)</f>
        <v>1190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4" zoomScale="93" zoomScaleNormal="93" workbookViewId="0">
      <selection activeCell="A151" sqref="A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1534</v>
      </c>
      <c r="H175" s="13">
        <f>SUM(H168:H174)</f>
        <v>0</v>
      </c>
      <c r="I175" s="13"/>
      <c r="J175" s="13">
        <f>SUM(J154:J174)</f>
        <v>1430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1518.66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88.660000000000082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4" zoomScale="80" zoomScaleNormal="80" workbookViewId="0">
      <selection activeCell="H324" sqref="H32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8"/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8280</v>
      </c>
      <c r="G344" s="14"/>
      <c r="H344" s="14"/>
      <c r="I344" s="16">
        <f>SUM(I296:I343)</f>
        <v>7820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8197.2000000000007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377.20000000000073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7" t="s">
        <v>40</v>
      </c>
      <c r="I337" s="358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7" t="s">
        <v>40</v>
      </c>
      <c r="I368" s="358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78.299999999999955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A405" zoomScale="91" zoomScaleNormal="91" workbookViewId="0">
      <selection activeCell="F421" sqref="F4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134</v>
      </c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134</v>
      </c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0" t="s">
        <v>18</v>
      </c>
      <c r="F432" s="331"/>
      <c r="G432" s="331"/>
      <c r="H432" s="332"/>
      <c r="I432" s="30">
        <f>G431-I430</f>
        <v>2019.3177999999989</v>
      </c>
      <c r="J432" s="80"/>
      <c r="L432" s="8"/>
      <c r="M432" s="8"/>
      <c r="N432" s="8"/>
      <c r="O432" s="8"/>
      <c r="P432" s="330" t="s">
        <v>18</v>
      </c>
      <c r="Q432" s="331"/>
      <c r="R432" s="331"/>
      <c r="S432" s="33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9" t="s">
        <v>24</v>
      </c>
      <c r="D439" s="329"/>
      <c r="E439" s="329"/>
      <c r="N439" s="329" t="s">
        <v>24</v>
      </c>
      <c r="O439" s="329"/>
      <c r="P439" s="32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0" t="s">
        <v>18</v>
      </c>
      <c r="F501" s="331"/>
      <c r="G501" s="331"/>
      <c r="H501" s="332"/>
      <c r="I501" s="30">
        <f>G500-I499</f>
        <v>0</v>
      </c>
      <c r="J501" s="80"/>
      <c r="L501" s="8"/>
      <c r="M501" s="8"/>
      <c r="N501" s="8"/>
      <c r="O501" s="8"/>
      <c r="P501" s="330" t="s">
        <v>18</v>
      </c>
      <c r="Q501" s="331"/>
      <c r="R501" s="331"/>
      <c r="S501" s="33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Hoja4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2023-11-29T16:02:14Z</dcterms:modified>
</cp:coreProperties>
</file>