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3D9EADF-7D12-4402-9270-76534BA5527F}" xr6:coauthVersionLast="47" xr6:coauthVersionMax="47" xr10:uidLastSave="{00000000-0000-0000-0000-000000000000}"/>
  <bookViews>
    <workbookView xWindow="-120" yWindow="-120" windowWidth="20730" windowHeight="11040" tabRatio="647" firstSheet="6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<sst xmlns="http://schemas.openxmlformats.org/spreadsheetml/2006/main" count="8138" uniqueCount="641">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</sst>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D130" zoomScale="71" zoomScaleNormal="71" workbookViewId="0">
      <selection activeCell="W139" sqref="W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0" t="s">
        <v>24</v>
      </c>
      <c r="E1" s="210"/>
      <c r="F1" s="210"/>
      <c r="G1" s="210"/>
      <c r="H1" s="2"/>
      <c r="I1" s="2"/>
      <c r="M1" s="1"/>
      <c r="N1" s="2"/>
      <c r="O1" s="2"/>
      <c r="P1" s="210" t="s">
        <v>87</v>
      </c>
      <c r="Q1" s="210"/>
      <c r="R1" s="210"/>
      <c r="S1" s="21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1" t="s">
        <v>18</v>
      </c>
      <c r="G55" s="211"/>
      <c r="H55" s="211"/>
      <c r="I55" s="211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1" t="s">
        <v>18</v>
      </c>
      <c r="S56" s="211"/>
      <c r="T56" s="211"/>
      <c r="U56" s="211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0" t="s">
        <v>88</v>
      </c>
      <c r="E63" s="210"/>
      <c r="F63" s="210"/>
      <c r="G63" s="21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0" t="s">
        <v>89</v>
      </c>
      <c r="Q64" s="210"/>
      <c r="R64" s="210"/>
      <c r="S64" s="21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1" t="s">
        <v>18</v>
      </c>
      <c r="G117" s="211"/>
      <c r="H117" s="211"/>
      <c r="I117" s="211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1" t="s">
        <v>18</v>
      </c>
      <c r="S118" s="211"/>
      <c r="T118" s="211"/>
      <c r="U118" s="211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0" t="s">
        <v>90</v>
      </c>
      <c r="E122" s="210"/>
      <c r="F122" s="210"/>
      <c r="G122" s="210"/>
      <c r="H122" s="2"/>
      <c r="I122" s="2"/>
      <c r="M122" s="1"/>
      <c r="N122" s="2"/>
      <c r="O122" s="2"/>
      <c r="P122" s="210" t="s">
        <v>91</v>
      </c>
      <c r="Q122" s="210"/>
      <c r="R122" s="210"/>
      <c r="S122" s="21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633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/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139</v>
      </c>
      <c r="P138" s="8" t="s">
        <v>110</v>
      </c>
      <c r="Q138" s="8" t="s">
        <v>131</v>
      </c>
      <c r="R138" s="8"/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1" t="s">
        <v>18</v>
      </c>
      <c r="G175" s="211"/>
      <c r="H175" s="211"/>
      <c r="I175" s="211"/>
      <c r="J175" s="212">
        <f>I173-K172</f>
        <v>452.43000000000029</v>
      </c>
      <c r="K175" s="8"/>
      <c r="M175" s="8"/>
      <c r="N175" s="8"/>
      <c r="O175" s="8"/>
      <c r="P175" s="8"/>
      <c r="Q175" s="8"/>
      <c r="R175" s="211" t="s">
        <v>18</v>
      </c>
      <c r="S175" s="211"/>
      <c r="T175" s="211"/>
      <c r="U175" s="211"/>
      <c r="V175" s="212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3"/>
      <c r="W176" s="8"/>
    </row>
    <row r="180" spans="1:23" ht="28.5" x14ac:dyDescent="0.45">
      <c r="A180" s="1"/>
      <c r="B180" s="2"/>
      <c r="C180" s="2"/>
      <c r="D180" s="210" t="s">
        <v>92</v>
      </c>
      <c r="E180" s="210"/>
      <c r="F180" s="210"/>
      <c r="G180" s="210"/>
      <c r="H180" s="2"/>
      <c r="I180" s="2"/>
      <c r="M180" s="1"/>
      <c r="N180" s="2"/>
      <c r="O180" s="2"/>
      <c r="P180" s="210" t="s">
        <v>93</v>
      </c>
      <c r="Q180" s="210"/>
      <c r="R180" s="210"/>
      <c r="S180" s="2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1" t="s">
        <v>18</v>
      </c>
      <c r="G234" s="211"/>
      <c r="H234" s="211"/>
      <c r="I234" s="211"/>
      <c r="J234" s="212">
        <f>I232-K231</f>
        <v>0</v>
      </c>
      <c r="K234" s="8"/>
      <c r="M234" s="8"/>
      <c r="N234" s="8"/>
      <c r="O234" s="8"/>
      <c r="P234" s="8"/>
      <c r="Q234" s="8"/>
      <c r="R234" s="211" t="s">
        <v>18</v>
      </c>
      <c r="S234" s="211"/>
      <c r="T234" s="211"/>
      <c r="U234" s="211"/>
      <c r="V234" s="21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3"/>
      <c r="W235" s="8"/>
    </row>
    <row r="241" spans="1:23" ht="28.5" x14ac:dyDescent="0.45">
      <c r="A241" s="1"/>
      <c r="B241" s="2"/>
      <c r="C241" s="2"/>
      <c r="D241" s="210" t="s">
        <v>94</v>
      </c>
      <c r="E241" s="210"/>
      <c r="F241" s="210"/>
      <c r="G241" s="210"/>
      <c r="H241" s="2"/>
      <c r="I241" s="2"/>
      <c r="M241" s="1"/>
      <c r="N241" s="2"/>
      <c r="O241" s="2"/>
      <c r="P241" s="210" t="s">
        <v>95</v>
      </c>
      <c r="Q241" s="210"/>
      <c r="R241" s="210"/>
      <c r="S241" s="2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1" t="s">
        <v>18</v>
      </c>
      <c r="G295" s="211"/>
      <c r="H295" s="211"/>
      <c r="I295" s="211"/>
      <c r="J295" s="212">
        <f>I293-K292</f>
        <v>0</v>
      </c>
      <c r="K295" s="8"/>
      <c r="M295" s="8"/>
      <c r="N295" s="8"/>
      <c r="O295" s="8"/>
      <c r="P295" s="8"/>
      <c r="Q295" s="8"/>
      <c r="R295" s="211" t="s">
        <v>18</v>
      </c>
      <c r="S295" s="211"/>
      <c r="T295" s="211"/>
      <c r="U295" s="211"/>
      <c r="V295" s="21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3"/>
      <c r="W296" s="8"/>
    </row>
    <row r="301" spans="1:23" ht="28.5" x14ac:dyDescent="0.45">
      <c r="A301" s="1"/>
      <c r="B301" s="2"/>
      <c r="C301" s="2"/>
      <c r="D301" s="210" t="s">
        <v>96</v>
      </c>
      <c r="E301" s="210"/>
      <c r="F301" s="210"/>
      <c r="G301" s="210"/>
      <c r="H301" s="2"/>
      <c r="I301" s="2"/>
      <c r="M301" s="1"/>
      <c r="N301" s="2"/>
      <c r="O301" s="2"/>
      <c r="P301" s="210" t="s">
        <v>30</v>
      </c>
      <c r="Q301" s="210"/>
      <c r="R301" s="210"/>
      <c r="S301" s="2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1" t="s">
        <v>18</v>
      </c>
      <c r="G355" s="211"/>
      <c r="H355" s="211"/>
      <c r="I355" s="211"/>
      <c r="J355" s="212">
        <f>I353-K352</f>
        <v>0</v>
      </c>
      <c r="K355" s="8"/>
      <c r="M355" s="8"/>
      <c r="N355" s="8"/>
      <c r="O355" s="8"/>
      <c r="P355" s="8"/>
      <c r="Q355" s="8"/>
      <c r="R355" s="211" t="s">
        <v>18</v>
      </c>
      <c r="S355" s="211"/>
      <c r="T355" s="211"/>
      <c r="U355" s="211"/>
      <c r="V355" s="2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0"/>
      <c r="E2" s="210"/>
      <c r="F2" s="210"/>
      <c r="G2" s="210"/>
      <c r="O2" s="210"/>
      <c r="P2" s="210"/>
      <c r="Q2" s="210"/>
      <c r="R2" s="21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0"/>
      <c r="E24" s="210"/>
      <c r="F24" s="210"/>
      <c r="G24" s="210"/>
      <c r="O24" s="210"/>
      <c r="P24" s="210"/>
      <c r="Q24" s="210"/>
      <c r="R24" s="21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0"/>
      <c r="E46" s="210"/>
      <c r="F46" s="210"/>
      <c r="G46" s="210"/>
      <c r="O46" s="210"/>
      <c r="P46" s="210"/>
      <c r="Q46" s="210"/>
      <c r="R46" s="2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0"/>
      <c r="E70" s="210"/>
      <c r="F70" s="210"/>
      <c r="G70" s="210"/>
      <c r="O70" s="210"/>
      <c r="P70" s="210"/>
      <c r="Q70" s="210"/>
      <c r="R70" s="21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0"/>
      <c r="E93" s="210"/>
      <c r="F93" s="210"/>
      <c r="G93" s="210"/>
      <c r="O93" s="210"/>
      <c r="P93" s="210"/>
      <c r="Q93" s="210"/>
      <c r="R93" s="21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0"/>
      <c r="E116" s="210"/>
      <c r="F116" s="210"/>
      <c r="G116" s="210"/>
      <c r="O116" s="210"/>
      <c r="P116" s="210"/>
      <c r="Q116" s="210"/>
      <c r="R116" s="2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8.4150000000000773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D71" zoomScale="85" zoomScaleNormal="85" workbookViewId="0">
      <selection activeCell="T79" sqref="T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/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7" t="s">
        <v>18</v>
      </c>
      <c r="Q97" s="218"/>
      <c r="R97" s="219"/>
      <c r="S97" s="42">
        <f>Q96-S95</f>
        <v>100.30000000000018</v>
      </c>
    </row>
    <row r="98" spans="1:19" ht="15.75" x14ac:dyDescent="0.25">
      <c r="F98" s="217" t="s">
        <v>18</v>
      </c>
      <c r="G98" s="218"/>
      <c r="H98" s="219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7" t="s">
        <v>18</v>
      </c>
      <c r="Q129" s="218"/>
      <c r="R129" s="219"/>
      <c r="S129" s="42">
        <f>Q128-S127</f>
        <v>0</v>
      </c>
    </row>
    <row r="130" spans="1:19" ht="15.75" x14ac:dyDescent="0.25">
      <c r="F130" s="217" t="s">
        <v>18</v>
      </c>
      <c r="G130" s="218"/>
      <c r="H130" s="219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7" t="s">
        <v>18</v>
      </c>
      <c r="Q161" s="218"/>
      <c r="R161" s="219"/>
      <c r="S161" s="42">
        <f>Q160-S159</f>
        <v>0</v>
      </c>
    </row>
    <row r="162" spans="1:19" ht="15.75" x14ac:dyDescent="0.25">
      <c r="F162" s="217" t="s">
        <v>18</v>
      </c>
      <c r="G162" s="218"/>
      <c r="H162" s="219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7" t="s">
        <v>18</v>
      </c>
      <c r="Q194" s="218"/>
      <c r="R194" s="219"/>
      <c r="S194" s="42">
        <f>Q193-S192</f>
        <v>0</v>
      </c>
    </row>
    <row r="195" spans="1:19" ht="15.75" x14ac:dyDescent="0.25">
      <c r="F195" s="217" t="s">
        <v>18</v>
      </c>
      <c r="G195" s="218"/>
      <c r="H195" s="21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79.799999999999955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79.799999999999955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81.799999999999955</v>
      </c>
      <c r="Q84" s="217" t="s">
        <v>18</v>
      </c>
      <c r="R84" s="218"/>
      <c r="S84" s="219"/>
      <c r="T84" s="51"/>
      <c r="U84" s="42">
        <f>R83-U82</f>
        <v>66.5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591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M135" sqref="M13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4" t="s">
        <v>24</v>
      </c>
      <c r="C1" s="215"/>
      <c r="D1" s="215"/>
      <c r="E1" s="215"/>
      <c r="F1" s="216"/>
      <c r="G1" s="8"/>
      <c r="H1" s="8"/>
      <c r="I1" s="8"/>
      <c r="J1" s="22"/>
      <c r="M1" s="7"/>
      <c r="N1" s="214" t="s">
        <v>87</v>
      </c>
      <c r="O1" s="215"/>
      <c r="P1" s="215"/>
      <c r="Q1" s="215"/>
      <c r="R1" s="21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14" t="s">
        <v>88</v>
      </c>
      <c r="C59" s="215"/>
      <c r="D59" s="215"/>
      <c r="E59" s="215"/>
      <c r="F59" s="216"/>
      <c r="G59" s="8"/>
      <c r="H59" s="8"/>
      <c r="I59" s="8"/>
      <c r="J59" s="22"/>
      <c r="M59" s="7"/>
      <c r="N59" s="214" t="s">
        <v>89</v>
      </c>
      <c r="O59" s="215"/>
      <c r="P59" s="215"/>
      <c r="Q59" s="215"/>
      <c r="R59" s="21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0"/>
      <c r="R113" s="220"/>
      <c r="S113" s="220"/>
      <c r="T113" s="220"/>
      <c r="U113" s="165"/>
    </row>
    <row r="117" spans="1:22" ht="31.15" x14ac:dyDescent="0.6">
      <c r="A117" s="7"/>
      <c r="B117" s="214" t="s">
        <v>97</v>
      </c>
      <c r="C117" s="215"/>
      <c r="D117" s="215"/>
      <c r="E117" s="215"/>
      <c r="F117" s="216"/>
      <c r="G117" s="8"/>
      <c r="H117" s="8"/>
      <c r="I117" s="8"/>
      <c r="J117" s="22"/>
      <c r="M117" s="7"/>
      <c r="N117" s="214" t="s">
        <v>91</v>
      </c>
      <c r="O117" s="215"/>
      <c r="P117" s="215"/>
      <c r="Q117" s="215"/>
      <c r="R117" s="21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/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/>
      <c r="R134" s="21">
        <v>200</v>
      </c>
      <c r="S134" s="8"/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3910</v>
      </c>
      <c r="S166" s="14"/>
      <c r="T166" s="14"/>
      <c r="U166" s="16">
        <f>SUM(U119:U165)</f>
        <v>3670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3870.9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461.29999999999927</v>
      </c>
      <c r="Q168" s="217" t="s">
        <v>18</v>
      </c>
      <c r="R168" s="218"/>
      <c r="S168" s="218"/>
      <c r="T168" s="219"/>
      <c r="U168" s="18">
        <f>R167-U166</f>
        <v>200.90000000000009</v>
      </c>
    </row>
    <row r="175" spans="1:22" ht="31.5" x14ac:dyDescent="0.5">
      <c r="A175" s="7"/>
      <c r="B175" s="214" t="s">
        <v>98</v>
      </c>
      <c r="C175" s="215"/>
      <c r="D175" s="215"/>
      <c r="E175" s="215"/>
      <c r="F175" s="216"/>
      <c r="G175" s="8"/>
      <c r="H175" s="8"/>
      <c r="I175" s="8"/>
      <c r="J175" s="22"/>
      <c r="M175" s="7"/>
      <c r="N175" s="214" t="s">
        <v>93</v>
      </c>
      <c r="O175" s="215"/>
      <c r="P175" s="215"/>
      <c r="Q175" s="215"/>
      <c r="R175" s="21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14" t="s">
        <v>94</v>
      </c>
      <c r="C234" s="215"/>
      <c r="D234" s="215"/>
      <c r="E234" s="215"/>
      <c r="F234" s="216"/>
      <c r="G234" s="8"/>
      <c r="H234" s="8"/>
      <c r="I234" s="8"/>
      <c r="J234" s="22"/>
      <c r="M234" s="7"/>
      <c r="N234" s="214" t="s">
        <v>99</v>
      </c>
      <c r="O234" s="215"/>
      <c r="P234" s="215"/>
      <c r="Q234" s="215"/>
      <c r="R234" s="21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14" t="s">
        <v>96</v>
      </c>
      <c r="C293" s="215"/>
      <c r="D293" s="215"/>
      <c r="E293" s="215"/>
      <c r="F293" s="216"/>
      <c r="G293" s="8"/>
      <c r="H293" s="8"/>
      <c r="I293" s="8"/>
      <c r="J293" s="22"/>
      <c r="M293" s="7"/>
      <c r="N293" s="214" t="s">
        <v>0</v>
      </c>
      <c r="O293" s="215"/>
      <c r="P293" s="215"/>
      <c r="Q293" s="215"/>
      <c r="R293" s="21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89</v>
      </c>
      <c r="B25" s="239"/>
      <c r="C25" s="239"/>
      <c r="E25" s="239" t="s">
        <v>90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H16" sqref="H1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270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4" t="s">
        <v>24</v>
      </c>
      <c r="E3" s="244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6"/>
      <c r="E33" s="248"/>
      <c r="H33" s="240" t="s">
        <v>40</v>
      </c>
      <c r="I33" s="241"/>
      <c r="J33" s="250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4" t="s">
        <v>87</v>
      </c>
      <c r="E39" s="244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0" t="s">
        <v>40</v>
      </c>
      <c r="I64" s="2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2" t="s">
        <v>46</v>
      </c>
      <c r="J68" s="242"/>
      <c r="K68" s="242"/>
    </row>
    <row r="69" spans="4:12" ht="14.45" x14ac:dyDescent="0.3">
      <c r="D69" s="244" t="s">
        <v>88</v>
      </c>
      <c r="E69" s="244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4905.3713000000007</v>
      </c>
      <c r="H94" s="240" t="s">
        <v>40</v>
      </c>
      <c r="I94" s="241"/>
      <c r="J94" s="65">
        <f>SUM(J71:J93)</f>
        <v>3693.35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566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4" t="s">
        <v>89</v>
      </c>
      <c r="E101" s="2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0" t="s">
        <v>40</v>
      </c>
      <c r="I125" s="241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4954.3834999999999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565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4" t="s">
        <v>97</v>
      </c>
      <c r="E131" s="2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5078.5658999999996</v>
      </c>
      <c r="H156" s="240" t="s">
        <v>40</v>
      </c>
      <c r="I156" s="241"/>
      <c r="J156" s="65">
        <f>SUM(J132:J155)</f>
        <v>4130.47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565</v>
      </c>
      <c r="H161" s="243" t="s">
        <v>91</v>
      </c>
      <c r="I161" s="243"/>
      <c r="J161" s="243"/>
      <c r="K161" s="243"/>
      <c r="L161" s="243"/>
    </row>
    <row r="162" spans="4:12" x14ac:dyDescent="0.25">
      <c r="D162" s="244" t="s">
        <v>630</v>
      </c>
      <c r="E162" s="2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200.90000000000009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270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0" t="s">
        <v>40</v>
      </c>
      <c r="I186" s="241"/>
      <c r="J186" s="65">
        <f>SUM(J163:J185)</f>
        <v>2482.84</v>
      </c>
      <c r="K186" s="8"/>
      <c r="L186" s="8"/>
    </row>
    <row r="187" spans="4:12" x14ac:dyDescent="0.25">
      <c r="D187" s="245" t="s">
        <v>67</v>
      </c>
      <c r="E187" s="247">
        <f>SUM(E164:E186)</f>
        <v>3293.6450000000004</v>
      </c>
    </row>
    <row r="188" spans="4:12" x14ac:dyDescent="0.25">
      <c r="D188" s="246"/>
      <c r="E188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4" t="s">
        <v>92</v>
      </c>
      <c r="E192" s="2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0" t="s">
        <v>40</v>
      </c>
      <c r="I216" s="241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4" t="s">
        <v>93</v>
      </c>
      <c r="E222" s="2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0" t="s">
        <v>40</v>
      </c>
      <c r="I246" s="241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4" t="s">
        <v>94</v>
      </c>
      <c r="E252" s="2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0" t="s">
        <v>40</v>
      </c>
      <c r="I276" s="241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4" t="s">
        <v>99</v>
      </c>
      <c r="E283" s="2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0" t="s">
        <v>40</v>
      </c>
      <c r="I307" s="241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4" t="s">
        <v>96</v>
      </c>
      <c r="E314" s="24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0" t="s">
        <v>40</v>
      </c>
      <c r="I338" s="241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4" t="s">
        <v>0</v>
      </c>
      <c r="E345" s="24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0" t="s">
        <v>40</v>
      </c>
      <c r="I369" s="241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3293.6450000000004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3293.6450000000004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2482.84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2482.84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810.80500000000029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61.100000000000023</v>
      </c>
      <c r="R123" s="217" t="s">
        <v>18</v>
      </c>
      <c r="S123" s="218"/>
      <c r="T123" s="218"/>
      <c r="U123" s="219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0" workbookViewId="0">
      <selection activeCell="K140" sqref="K14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41.5</v>
      </c>
    </row>
    <row r="136" spans="1:10" ht="27" x14ac:dyDescent="0.35">
      <c r="B136" s="221" t="s">
        <v>610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/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7" t="s">
        <v>18</v>
      </c>
      <c r="G159" s="218"/>
      <c r="H159" s="218"/>
      <c r="I159" s="219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69.599999999999909</v>
      </c>
      <c r="R80" s="217" t="s">
        <v>18</v>
      </c>
      <c r="S80" s="218"/>
      <c r="T80" s="218"/>
      <c r="U80" s="219"/>
      <c r="V80" s="30">
        <f>S79-V78</f>
        <v>8.6999999999999886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23" zoomScaleNormal="100" workbookViewId="0">
      <selection activeCell="Q44" sqref="Q4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126.90000000000009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54.600000000000023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Q147" sqref="Q14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3" t="s">
        <v>538</v>
      </c>
      <c r="X84" s="2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3"/>
      <c r="X85" s="22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38"/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38"/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38"/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956.5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35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2023-06-15T22:46:09Z</dcterms:modified>
</cp:coreProperties>
</file>