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F31805AF-CF3E-47DA-B118-12A8CA1FDE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G7" i="2" l="1"/>
  <c r="C5" i="2"/>
  <c r="B9" i="2" s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E5" i="3" s="1"/>
  <c r="G5" i="3" s="1"/>
  <c r="D7" i="3" l="1"/>
  <c r="G7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<sst xmlns="http://schemas.openxmlformats.org/spreadsheetml/2006/main" count="28" uniqueCount="28">
  <si>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</si>
  <si>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</si>
  <si>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</si>
  <si>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</si>
  <si>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</si>
  <si>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</si>
  <si>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</si>
  <si>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</si>
  <si>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</si>
  <si>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</si>
  <si>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</si>
  <si>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</si>
  <si>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</si>
  <si>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</si>
  <si>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</si>
  <si>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</si>
  <si>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</si>
  <si>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</si>
  <si>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</si>
  <si>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</si>
  <si>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</si>
  <si>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</si>
  <si>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</si>
  <si>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</si>
  <si>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</si>
  <si>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</si>
  <si>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</si>
  <si>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 xml:space="preserve">MARIA MOYA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</si>
</sst>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F1" sqref="F1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5" t="s">
        <v>27</v>
      </c>
      <c r="C1" s="35"/>
      <c r="D1" s="35"/>
      <c r="E1" s="35"/>
      <c r="F1" s="1"/>
      <c r="G1" s="3">
        <v>375</v>
      </c>
    </row>
    <row r="2" spans="1:7" ht="19.5" customHeight="1" x14ac:dyDescent="0.25">
      <c r="B2" t="str">
        <f>Hoja3!E9</f>
        <v>TRESCIENTOS SETENTA Y CINCO  00/100</v>
      </c>
      <c r="F2" s="1"/>
    </row>
    <row r="4" spans="1:7" ht="13.9" customHeight="1" x14ac:dyDescent="0.3">
      <c r="A4" s="36" t="s">
        <v>0</v>
      </c>
      <c r="B4" s="36"/>
      <c r="C4" s="2">
        <f ca="1">TODAY()</f>
        <v>45078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0" t="s">
        <v>22</v>
      </c>
      <c r="B1" s="40"/>
      <c r="C1" s="40"/>
      <c r="D1" s="40"/>
      <c r="E1" s="40"/>
      <c r="F1" s="40"/>
      <c r="G1" s="40"/>
    </row>
    <row r="2" spans="1:9" ht="15.75" thickBot="1" x14ac:dyDescent="0.3"/>
    <row r="3" spans="1:9" ht="18.75" x14ac:dyDescent="0.3">
      <c r="B3" s="13" t="s">
        <v>1</v>
      </c>
      <c r="C3" s="14">
        <v>45056</v>
      </c>
      <c r="D3" s="15"/>
      <c r="E3" s="16" t="s">
        <v>4</v>
      </c>
      <c r="F3" s="22">
        <v>1251</v>
      </c>
    </row>
    <row r="4" spans="1:9" ht="18.75" x14ac:dyDescent="0.3">
      <c r="B4" s="17" t="s">
        <v>2</v>
      </c>
      <c r="C4" s="18" t="s">
        <v>3</v>
      </c>
      <c r="D4" s="18"/>
      <c r="E4" s="19" t="s">
        <v>23</v>
      </c>
      <c r="F4" s="23">
        <f>Hoja1!G1</f>
        <v>375</v>
      </c>
    </row>
    <row r="5" spans="1:9" ht="15.75" thickBot="1" x14ac:dyDescent="0.3">
      <c r="A5" s="4"/>
      <c r="B5" s="20" t="s">
        <v>24</v>
      </c>
      <c r="C5" s="41" t="str">
        <f>Hoja1!B1</f>
        <v xml:space="preserve">MARIA MOYA </v>
      </c>
      <c r="D5" s="41"/>
      <c r="E5" s="41"/>
      <c r="F5" s="21"/>
    </row>
    <row r="6" spans="1:9" ht="15.75" thickBot="1" x14ac:dyDescent="0.3">
      <c r="B6" t="s">
        <v>25</v>
      </c>
    </row>
    <row r="7" spans="1:9" ht="24" thickBot="1" x14ac:dyDescent="0.4">
      <c r="A7" s="37" t="s">
        <v>20</v>
      </c>
      <c r="B7" s="38"/>
      <c r="C7" s="38"/>
      <c r="D7" s="38"/>
      <c r="E7" s="39"/>
      <c r="F7" s="33" t="s">
        <v>21</v>
      </c>
      <c r="G7" s="34">
        <f>SUM(F9:F48)</f>
        <v>60</v>
      </c>
      <c r="H7" s="7"/>
      <c r="I7" s="7"/>
    </row>
    <row r="8" spans="1:9" ht="15.75" thickBot="1" x14ac:dyDescent="0.3"/>
    <row r="9" spans="1:9" x14ac:dyDescent="0.25">
      <c r="A9" s="8" t="s">
        <v>5</v>
      </c>
      <c r="B9" s="46" t="str">
        <f>C5</f>
        <v xml:space="preserve">MARIA MOYA </v>
      </c>
      <c r="C9" s="46"/>
      <c r="D9" s="9"/>
      <c r="E9" s="24" t="s">
        <v>9</v>
      </c>
      <c r="F9" s="29">
        <v>60</v>
      </c>
    </row>
    <row r="10" spans="1:9" x14ac:dyDescent="0.25">
      <c r="A10" s="10" t="s">
        <v>6</v>
      </c>
      <c r="B10" s="32"/>
      <c r="C10" s="1"/>
      <c r="D10" s="25"/>
      <c r="E10" s="11"/>
      <c r="F10" s="30"/>
    </row>
    <row r="11" spans="1:9" x14ac:dyDescent="0.25">
      <c r="A11" s="10" t="s">
        <v>8</v>
      </c>
      <c r="E11" s="11"/>
      <c r="F11" s="30"/>
    </row>
    <row r="12" spans="1:9" x14ac:dyDescent="0.25">
      <c r="A12" s="42" t="s">
        <v>26</v>
      </c>
      <c r="B12" s="43"/>
      <c r="D12" s="5"/>
      <c r="E12" s="26"/>
      <c r="F12" s="30"/>
    </row>
    <row r="13" spans="1:9" ht="15.75" thickBot="1" x14ac:dyDescent="0.3">
      <c r="A13" s="44"/>
      <c r="B13" s="45"/>
      <c r="C13" s="27"/>
      <c r="D13" s="28" t="s">
        <v>7</v>
      </c>
      <c r="E13" s="12"/>
      <c r="F13" s="31"/>
    </row>
    <row r="14" spans="1:9" ht="14.45" customHeight="1" x14ac:dyDescent="0.25"/>
    <row r="15" spans="1:9" x14ac:dyDescent="0.25">
      <c r="A15" s="18"/>
      <c r="B15" s="18"/>
      <c r="C15" s="18"/>
      <c r="D15" s="18"/>
      <c r="E15" s="18"/>
      <c r="F15" s="18"/>
      <c r="G15" s="18"/>
    </row>
    <row r="19" spans="1:4" x14ac:dyDescent="0.25">
      <c r="A19" s="4"/>
      <c r="B19" s="6"/>
      <c r="C19" s="6"/>
      <c r="D19" s="4"/>
    </row>
    <row r="21" spans="1:4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C2" sqref="C2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7" t="s">
        <v>18</v>
      </c>
      <c r="B1" s="47"/>
      <c r="C1">
        <f>Hoja1!G1</f>
        <v>375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375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375</v>
      </c>
      <c r="C5">
        <f>IF(B5&gt;=100,INT(B5/100),0)</f>
        <v>3</v>
      </c>
      <c r="D5" t="str">
        <f>IF(C5=2,"DOS",IF(C5=3,"TRES",IF(C5=4,"CUATRO",IF(C5=5,"QUINIENTOS",IF(C5=6,"SEIS",IF(C5=7,"SETE",IF(C5=8,"OCHO",IF(C5=9,"NOVE",""))))))))</f>
        <v>TRES</v>
      </c>
      <c r="E5" t="str">
        <f>IF(C5=0,"",IF(C6=0,IF(C7=0,IF(C5=1,A5,CONCATENATE(D5,A5,"TOS")),IF(C5=1,"CIENTO",IF(C5=5,D5,CONCATENATE(D5,A5,"TOS")))),IF(C5=1,"CIENTO",IF(C5=5,D5,CONCATENATE(D5,A5,"TOS")))))</f>
        <v>TRESCIENTOS</v>
      </c>
      <c r="G5" t="str">
        <f>E5</f>
        <v>TRESCIENTOS</v>
      </c>
      <c r="I5">
        <v>380</v>
      </c>
      <c r="K5">
        <v>40</v>
      </c>
    </row>
    <row r="6" spans="1:11" x14ac:dyDescent="0.25">
      <c r="B6">
        <f>IF(B5&gt;99.99,B5-(100*C5),B5)</f>
        <v>75</v>
      </c>
      <c r="C6">
        <f>IF(B6&gt;=10,INT(B6/10),0)</f>
        <v>7</v>
      </c>
      <c r="D6" t="str">
        <f>IF(C6=1,"",IF(C6=2,"VEINTE",IF(C6=3,"TREINTA",IF(C6=4,"CUARENTA",IF(C6=5,"CINCUENTA",IF(C6=6,"SESENTA",IF(C6=7,"SETENTA",IF(C6=8,"OCHENTA",IF(C6=9,"NOVENTA","")))))))))</f>
        <v>SETENTA</v>
      </c>
      <c r="E6" t="str">
        <f>IF(C7=0,D6,IF(C6&gt;1,IF(C6=2,CONCATENATE("VENTI",D7),CONCATENATE(D6," Y ",D7)),""))</f>
        <v>SETENTA Y CINCO</v>
      </c>
      <c r="G6" t="str">
        <f>IF(C6=0,"",IF(C6=1,IF(C7=0,E6,F7),E6))</f>
        <v>SETENTA Y CINCO</v>
      </c>
      <c r="I6">
        <f>I5+I4</f>
        <v>960</v>
      </c>
      <c r="K6">
        <v>20</v>
      </c>
    </row>
    <row r="7" spans="1:11" x14ac:dyDescent="0.25">
      <c r="B7">
        <f>IF(B6&gt;9.99,B6-(10*C6),B6)</f>
        <v>5</v>
      </c>
      <c r="C7">
        <f>INT(B7)</f>
        <v>5</v>
      </c>
      <c r="D7" t="str">
        <f>IF(C7=2,"DOS",IF(C7=3,"TRES",IF(C7=4,"CUATRO",IF(C7=5,"CINCO",IF(C7=6,"SEIS",IF(C7=7,"SIETE",IF(C7=8,"OCHO",IF(C7=9,"NUEVE",""))))))))</f>
        <v>CINCO</v>
      </c>
      <c r="E7">
        <f>INT(B6)</f>
        <v>75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IF(C6=0,D7,IF(C6=1,"",""))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8" t="s">
        <v>19</v>
      </c>
      <c r="B9" s="48"/>
      <c r="C9" s="48"/>
      <c r="D9" s="48"/>
      <c r="E9" t="str">
        <f>CONCATENATE(IF(G4="","",CONCATENATE(G4," ")),IF(G5="","",CONCATENATE(G5," ")),IF(G6="","",CONCATENATE(G6," ")),IF(G7="","",CONCATENATE(G7," ")),CONCATENATE(" ",TEXT(C8,"00"),"/100"))</f>
        <v>TRESCIENTOS SETENTA Y CINCO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2023-06-01T15:05:27Z</cp:lastPrinted>
  <dcterms:created xsi:type="dcterms:W3CDTF">2022-12-16T16:44:14Z</dcterms:created>
  <dcterms:modified xsi:type="dcterms:W3CDTF">2023-06-01T15:43:41Z</dcterms:modified>
</cp:coreProperties>
</file>