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1" activeTab="9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0" l="1"/>
  <c r="N64" i="10"/>
  <c r="N65" i="10"/>
  <c r="N66" i="10"/>
  <c r="N67" i="10"/>
  <c r="N68" i="10"/>
  <c r="N69" i="10"/>
  <c r="N70" i="10"/>
  <c r="N71" i="10"/>
  <c r="N72" i="10"/>
  <c r="N73" i="10"/>
  <c r="N62" i="10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Z63" i="10"/>
  <c r="Z83" i="10" s="1"/>
  <c r="AA85" i="10" s="1"/>
  <c r="I64" i="10"/>
  <c r="M64" i="10" s="1"/>
  <c r="I65" i="10"/>
  <c r="M65" i="10" s="1"/>
  <c r="I66" i="10"/>
  <c r="M66" i="10" s="1"/>
  <c r="I67" i="10"/>
  <c r="M67" i="10" s="1"/>
  <c r="I68" i="10"/>
  <c r="M68" i="10" s="1"/>
  <c r="I69" i="10"/>
  <c r="M69" i="10" s="1"/>
  <c r="I70" i="10"/>
  <c r="M70" i="10" s="1"/>
  <c r="I71" i="10"/>
  <c r="M71" i="10" s="1"/>
  <c r="I72" i="10"/>
  <c r="M72" i="10" s="1"/>
  <c r="I73" i="10"/>
  <c r="M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254" i="3" l="1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<sst xmlns="http://schemas.openxmlformats.org/spreadsheetml/2006/main" count="7674" uniqueCount="606">
  <si>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</si>
  <si>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</si>
  <si>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</si>
  <si>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</si>
  <si>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</si>
  <si>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</si>
  <si>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</si>
  <si>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</si>
  <si>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</si>
  <si>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</si>
  <si>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</si>
  <si>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</si>
  <si>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</si>
  <si>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</si>
  <si>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</si>
  <si>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</si>
  <si>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</si>
  <si>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</si>
  <si>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</si>
  <si>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</si>
  <si>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</si>
  <si>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</si>
  <si>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</si>
  <si>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</si>
  <si>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</si>
  <si>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</si>
  <si>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</si>
  <si>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</si>
  <si>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</si>
  <si>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</si>
  <si>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</si>
  <si>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</si>
  <si>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</si>
  <si>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</si>
  <si>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</si>
  <si>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</si>
  <si>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</si>
  <si>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</si>
  <si>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</si>
  <si>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</si>
  <si>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</si>
  <si>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</si>
  <si>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</si>
  <si>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</si>
  <si>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</si>
  <si>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</si>
  <si>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</si>
  <si>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</si>
  <si>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</si>
  <si>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</si>
  <si>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</si>
  <si>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</si>
  <si>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</si>
  <si>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</si>
  <si>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</si>
  <si>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</si>
  <si>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</si>
  <si>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</si>
  <si>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</si>
  <si>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</si>
  <si>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</si>
  <si>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</si>
  <si>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</si>
  <si>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</si>
  <si>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</si>
  <si>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</si>
  <si>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</si>
  <si>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</si>
  <si>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</si>
  <si>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</si>
  <si>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</si>
  <si>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</si>
  <si>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</si>
  <si>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</si>
  <si>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</si>
  <si>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</si>
  <si>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</si>
  <si>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</si>
  <si>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</si>
  <si>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</si>
  <si>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</si>
  <si>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</si>
  <si>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</si>
  <si>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</si>
  <si>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</si>
  <si>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</si>
  <si>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</si>
  <si>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</si>
  <si>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</si>
  <si>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</si>
  <si>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</si>
  <si>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</si>
  <si>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</si>
  <si>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</si>
  <si>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</si>
  <si>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</si>
  <si>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</si>
  <si>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</si>
  <si>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</si>
  <si>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</si>
  <si>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</si>
  <si>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</si>
  <si>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</si>
  <si>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</si>
  <si>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</si>
  <si>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</si>
  <si>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</si>
  <si>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</si>
  <si>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</si>
  <si>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</si>
  <si>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</si>
  <si>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</si>
  <si>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</si>
  <si>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</si>
  <si>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</si>
  <si>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</si>
  <si>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</si>
  <si>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</si>
  <si>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</si>
  <si>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</si>
  <si>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</si>
  <si>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</si>
  <si>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</si>
  <si>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</si>
  <si>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</si>
  <si>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</si>
  <si>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</si>
  <si>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</si>
  <si>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</si>
  <si>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</si>
  <si>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</si>
  <si>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</si>
  <si>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</si>
  <si>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</si>
  <si>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</si>
  <si>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</si>
  <si>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</si>
  <si>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</si>
  <si>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</si>
  <si>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</si>
  <si>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</si>
  <si>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</si>
  <si>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</si>
  <si>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</si>
  <si>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</si>
  <si>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</si>
  <si>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</si>
  <si>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</si>
  <si>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</si>
  <si>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</si>
  <si>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</si>
  <si>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</si>
  <si>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</si>
  <si>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</si>
  <si>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</si>
  <si>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</si>
  <si>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</si>
  <si>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</si>
  <si>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</si>
  <si>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</si>
  <si>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</si>
  <si>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</si>
  <si>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</si>
  <si>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</si>
  <si>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</si>
  <si>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</si>
  <si>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</si>
  <si>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</si>
  <si>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</si>
  <si>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</si>
  <si>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</si>
  <si>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</si>
  <si>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</si>
  <si>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</si>
  <si>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</si>
  <si>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</si>
  <si>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</si>
  <si>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</si>
  <si>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</si>
  <si>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</si>
  <si>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</si>
  <si>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</si>
  <si>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</si>
  <si>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</si>
  <si>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</si>
  <si>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</si>
  <si>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</si>
  <si>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</si>
  <si>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</si>
  <si>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</si>
  <si>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</si>
  <si>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</si>
  <si>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</si>
  <si>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</si>
  <si>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</si>
  <si>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</si>
  <si>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</si>
  <si>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</si>
  <si>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</si>
  <si>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</si>
  <si>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</si>
  <si>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</si>
  <si>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</si>
  <si>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</si>
  <si>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</si>
  <si>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</si>
  <si>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</si>
  <si>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</si>
  <si>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</si>
  <si>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</si>
  <si>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</si>
  <si>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</si>
  <si>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</si>
  <si>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</si>
  <si>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</si>
  <si>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</si>
  <si>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</si>
  <si>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</si>
  <si>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</si>
  <si>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</si>
  <si>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</si>
  <si>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</si>
  <si>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</si>
  <si>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</si>
  <si>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</si>
  <si>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</si>
  <si>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</si>
  <si>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</si>
  <si>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</si>
  <si>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</si>
  <si>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</si>
  <si>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</si>
  <si>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</si>
  <si>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</si>
  <si>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</si>
  <si>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</si>
  <si>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</si>
  <si>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</si>
  <si>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</si>
  <si>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</si>
  <si>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</si>
  <si>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</si>
  <si>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</si>
  <si>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</si>
  <si>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</si>
  <si>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</si>
  <si>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</si>
  <si>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</si>
  <si>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</si>
  <si>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</si>
  <si>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</si>
  <si>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</si>
  <si>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</si>
  <si>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</si>
  <si>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</si>
  <si>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</si>
  <si>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</si>
  <si>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</si>
  <si>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</si>
  <si>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</si>
  <si>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</si>
  <si>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</si>
  <si>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</si>
  <si>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</si>
  <si>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</si>
  <si>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</si>
  <si>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</si>
  <si>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</si>
  <si>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</si>
  <si>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</si>
  <si>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</si>
  <si>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</si>
  <si>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</si>
  <si>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</si>
  <si>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</si>
  <si>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</si>
  <si>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</si>
  <si>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</si>
  <si>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</si>
  <si>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</si>
  <si>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</si>
  <si>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</si>
  <si>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</si>
  <si>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</si>
  <si>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</si>
  <si>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</si>
  <si>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</si>
  <si>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</si>
  <si>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</si>
  <si>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</si>
  <si>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</si>
  <si>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</si>
  <si>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</si>
  <si>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</si>
  <si>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</si>
  <si>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</si>
  <si>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</si>
  <si>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</si>
  <si>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</si>
  <si>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</si>
  <si>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</si>
  <si>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</si>
  <si>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</si>
  <si>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</si>
  <si>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</si>
  <si>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</si>
  <si>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</si>
  <si>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</si>
  <si>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</si>
  <si>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</si>
  <si>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</si>
  <si>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</si>
  <si>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</si>
  <si>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</si>
  <si>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</si>
  <si>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</si>
  <si>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</si>
  <si>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</si>
  <si>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</si>
  <si>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</si>
  <si>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</si>
  <si>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</si>
  <si>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</si>
  <si>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</si>
  <si>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</si>
  <si>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</si>
  <si>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</si>
  <si>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</si>
  <si>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</si>
  <si>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</si>
  <si>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</si>
  <si>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</si>
  <si>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</si>
  <si>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</si>
  <si>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</si>
  <si>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</si>
  <si>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</si>
  <si>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</si>
  <si>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</si>
  <si>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</si>
  <si>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</si>
  <si>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</si>
  <si>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</si>
  <si>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</si>
  <si>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</si>
  <si>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</si>
  <si>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</si>
  <si>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</si>
  <si>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</si>
  <si>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</si>
  <si>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</si>
  <si>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</si>
  <si>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</si>
  <si>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</si>
  <si>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</si>
  <si>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</si>
  <si>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</si>
  <si>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</si>
  <si>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</si>
  <si>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</si>
  <si>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</si>
  <si>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</si>
  <si>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</si>
  <si>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</si>
  <si>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</si>
  <si>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</si>
  <si>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</si>
  <si>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</si>
  <si>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</si>
  <si>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</si>
  <si>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</si>
  <si>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</si>
  <si>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</si>
  <si>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</si>
  <si>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</si>
  <si>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</si>
  <si>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</si>
  <si>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</si>
  <si>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</si>
  <si>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</si>
  <si>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</si>
  <si>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</si>
  <si>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</si>
  <si>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</si>
  <si>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</si>
  <si>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</si>
  <si>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</si>
  <si>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</si>
  <si>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</si>
  <si>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</si>
  <si>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</si>
  <si>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</si>
  <si>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</si>
  <si>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</si>
  <si>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</si>
  <si>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</si>
  <si>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</si>
  <si>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</si>
  <si>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</si>
  <si>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</si>
  <si>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</si>
  <si>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</si>
  <si>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</si>
  <si>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</si>
  <si>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</si>
  <si>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</si>
  <si>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</si>
  <si>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</si>
  <si>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</si>
  <si>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</si>
  <si>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</si>
  <si>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</si>
  <si>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</si>
  <si>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</si>
  <si>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</si>
  <si>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</si>
  <si>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</si>
  <si>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</si>
  <si>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</si>
  <si>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</si>
  <si>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</si>
  <si>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</si>
  <si>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</si>
  <si>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</si>
  <si>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</si>
  <si>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</si>
  <si>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</si>
  <si>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</si>
  <si>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</si>
  <si>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</si>
  <si>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</si>
  <si>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</si>
  <si>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</si>
  <si>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</si>
  <si>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</si>
  <si>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</si>
  <si>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</si>
  <si>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</si>
  <si>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</si>
  <si>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</si>
  <si>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</si>
  <si>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</si>
  <si>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</si>
  <si>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</si>
  <si>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</si>
  <si>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</si>
  <si>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</si>
  <si>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</si>
  <si>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</si>
  <si>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</si>
  <si>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</si>
  <si>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</si>
  <si>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</si>
  <si>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</si>
  <si>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</si>
  <si>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</si>
  <si>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</si>
  <si>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</si>
  <si>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</si>
  <si>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</si>
  <si>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</si>
  <si>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</si>
  <si>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</si>
  <si>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</si>
  <si>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</si>
  <si>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</si>
  <si>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</si>
  <si>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</si>
  <si>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</si>
  <si>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</si>
  <si>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</si>
  <si>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</si>
  <si>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</si>
  <si>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</si>
  <si>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</si>
  <si>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</si>
  <si>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</si>
  <si>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</si>
  <si>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</si>
  <si>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</si>
  <si>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</si>
  <si>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</si>
  <si>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</si>
  <si>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</si>
  <si>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</si>
  <si>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</si>
  <si>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</si>
  <si>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</si>
  <si>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</si>
  <si>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</si>
  <si>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</si>
  <si>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</si>
  <si>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</si>
  <si>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</si>
  <si>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</si>
  <si>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</si>
  <si>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</si>
  <si>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</si>
  <si>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</si>
  <si>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</si>
  <si>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</si>
  <si>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</si>
  <si>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</si>
  <si>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</si>
  <si>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</si>
  <si>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</si>
  <si>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</si>
  <si>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</si>
  <si>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</si>
  <si>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</si>
  <si>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</si>
  <si>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</si>
  <si>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</si>
  <si>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</si>
  <si>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</si>
  <si>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</si>
  <si>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</si>
  <si>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</si>
  <si>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</si>
  <si>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</si>
  <si>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</si>
  <si>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</si>
  <si>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</si>
  <si>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</si>
  <si>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</si>
  <si>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</si>
  <si>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</si>
  <si>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</si>
  <si>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</si>
  <si>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</si>
  <si>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</si>
  <si>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</si>
  <si>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</si>
  <si>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</si>
  <si>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</si>
  <si>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</si>
  <si>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</si>
  <si>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</si>
  <si>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</si>
  <si>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</si>
  <si>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</si>
  <si>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</si>
  <si>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</si>
  <si>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</si>
  <si>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</si>
  <si>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</si>
  <si>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</si>
  <si>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</si>
  <si>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</si>
  <si>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</si>
  <si>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</si>
  <si>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</si>
  <si>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</si>
  <si>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</si>
  <si>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</si>
  <si>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</si>
  <si>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</si>
  <si>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</si>
  <si>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</si>
  <si>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</si>
  <si>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</si>
  <si>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</si>
  <si>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</si>
  <si>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</si>
  <si>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</si>
  <si>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</si>
  <si>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</si>
  <si>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</si>
  <si>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</si>
  <si>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</si>
  <si>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</si>
  <si>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</si>
  <si>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</si>
  <si>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</si>
  <si>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</si>
  <si>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</si>
  <si>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</si>
  <si>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</si>
  <si>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</si>
  <si>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</si>
  <si>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</si>
  <si>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</si>
  <si>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</si>
  <si>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</si>
  <si>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</si>
  <si>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</si>
  <si>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</si>
  <si>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</si>
  <si>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</si>
  <si>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</si>
  <si>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</si>
  <si>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</si>
  <si>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</si>
  <si>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</si>
  <si>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</si>
  <si>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</si>
  <si>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</si>
  <si>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</si>
  <si>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EDUARDO BAYAS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</si>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</sst>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0" zoomScaleNormal="100" workbookViewId="0">
      <selection activeCell="F149" sqref="F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4" t="s">
        <v>24</v>
      </c>
      <c r="E1" s="214"/>
      <c r="F1" s="214"/>
      <c r="G1" s="214"/>
      <c r="H1" s="2"/>
      <c r="I1" s="2"/>
      <c r="M1" s="1"/>
      <c r="N1" s="2"/>
      <c r="O1" s="2"/>
      <c r="P1" s="214" t="s">
        <v>87</v>
      </c>
      <c r="Q1" s="214"/>
      <c r="R1" s="214"/>
      <c r="S1" s="21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5" t="s">
        <v>18</v>
      </c>
      <c r="G55" s="215"/>
      <c r="H55" s="215"/>
      <c r="I55" s="215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5" t="s">
        <v>18</v>
      </c>
      <c r="S56" s="215"/>
      <c r="T56" s="215"/>
      <c r="U56" s="215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4" t="s">
        <v>88</v>
      </c>
      <c r="E63" s="214"/>
      <c r="F63" s="214"/>
      <c r="G63" s="21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4" t="s">
        <v>89</v>
      </c>
      <c r="Q64" s="214"/>
      <c r="R64" s="214"/>
      <c r="S64" s="21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5" t="s">
        <v>18</v>
      </c>
      <c r="G117" s="215"/>
      <c r="H117" s="215"/>
      <c r="I117" s="215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5" t="s">
        <v>18</v>
      </c>
      <c r="S118" s="215"/>
      <c r="T118" s="215"/>
      <c r="U118" s="215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4" t="s">
        <v>90</v>
      </c>
      <c r="E122" s="214"/>
      <c r="F122" s="214"/>
      <c r="G122" s="21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4" t="s">
        <v>91</v>
      </c>
      <c r="Q123" s="214"/>
      <c r="R123" s="214"/>
      <c r="S123" s="21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599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598</v>
      </c>
      <c r="C148" s="38" t="s">
        <v>126</v>
      </c>
      <c r="D148" s="38" t="s">
        <v>430</v>
      </c>
      <c r="E148" s="38" t="s">
        <v>599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5" t="s">
        <v>18</v>
      </c>
      <c r="G175" s="215"/>
      <c r="H175" s="215"/>
      <c r="I175" s="215"/>
      <c r="J175" s="212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5" t="s">
        <v>18</v>
      </c>
      <c r="S176" s="215"/>
      <c r="T176" s="215"/>
      <c r="U176" s="215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4" t="s">
        <v>92</v>
      </c>
      <c r="E180" s="214"/>
      <c r="F180" s="214"/>
      <c r="G180" s="21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4" t="s">
        <v>93</v>
      </c>
      <c r="Q181" s="214"/>
      <c r="R181" s="214"/>
      <c r="S181" s="21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5" t="s">
        <v>18</v>
      </c>
      <c r="G234" s="215"/>
      <c r="H234" s="215"/>
      <c r="I234" s="215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5" t="s">
        <v>18</v>
      </c>
      <c r="S235" s="215"/>
      <c r="T235" s="215"/>
      <c r="U235" s="215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4" t="s">
        <v>94</v>
      </c>
      <c r="E241" s="214"/>
      <c r="F241" s="214"/>
      <c r="G241" s="21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4" t="s">
        <v>95</v>
      </c>
      <c r="Q242" s="214"/>
      <c r="R242" s="214"/>
      <c r="S242" s="21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5" t="s">
        <v>18</v>
      </c>
      <c r="G295" s="215"/>
      <c r="H295" s="215"/>
      <c r="I295" s="215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5" t="s">
        <v>18</v>
      </c>
      <c r="S296" s="215"/>
      <c r="T296" s="215"/>
      <c r="U296" s="215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4" t="s">
        <v>96</v>
      </c>
      <c r="E301" s="214"/>
      <c r="F301" s="214"/>
      <c r="G301" s="21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4" t="s">
        <v>30</v>
      </c>
      <c r="Q302" s="214"/>
      <c r="R302" s="214"/>
      <c r="S302" s="21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5" t="s">
        <v>18</v>
      </c>
      <c r="G355" s="215"/>
      <c r="H355" s="215"/>
      <c r="I355" s="215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5" t="s">
        <v>18</v>
      </c>
      <c r="S356" s="215"/>
      <c r="T356" s="215"/>
      <c r="U356" s="215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abSelected="1" topLeftCell="A43" workbookViewId="0">
      <selection activeCell="C56" sqref="C5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4"/>
      <c r="E2" s="214"/>
      <c r="F2" s="214"/>
      <c r="G2" s="214"/>
      <c r="O2" s="214"/>
      <c r="P2" s="214"/>
      <c r="Q2" s="214"/>
      <c r="R2" s="21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4"/>
      <c r="E24" s="214"/>
      <c r="F24" s="214"/>
      <c r="G24" s="214"/>
      <c r="O24" s="214"/>
      <c r="P24" s="214"/>
      <c r="Q24" s="214"/>
      <c r="R24" s="21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4"/>
      <c r="E46" s="214"/>
      <c r="F46" s="214"/>
      <c r="G46" s="214"/>
      <c r="O46" s="214"/>
      <c r="P46" s="214"/>
      <c r="Q46" s="214"/>
      <c r="R46" s="2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4"/>
      <c r="E70" s="214"/>
      <c r="F70" s="214"/>
      <c r="G70" s="214"/>
      <c r="O70" s="214"/>
      <c r="P70" s="214"/>
      <c r="Q70" s="214"/>
      <c r="R70" s="21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4"/>
      <c r="E93" s="214"/>
      <c r="F93" s="214"/>
      <c r="G93" s="214"/>
      <c r="O93" s="214"/>
      <c r="P93" s="214"/>
      <c r="Q93" s="214"/>
      <c r="R93" s="21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4"/>
      <c r="E116" s="214"/>
      <c r="F116" s="214"/>
      <c r="G116" s="214"/>
      <c r="O116" s="214"/>
      <c r="P116" s="214"/>
      <c r="Q116" s="214"/>
      <c r="R116" s="2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75" zoomScale="96" zoomScaleNormal="96" workbookViewId="0">
      <selection activeCell="N67" sqref="N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45070</v>
      </c>
      <c r="B73" s="38" t="s">
        <v>143</v>
      </c>
      <c r="C73" s="38" t="s">
        <v>213</v>
      </c>
      <c r="D73" s="38" t="s">
        <v>333</v>
      </c>
      <c r="E73" s="38" t="s">
        <v>531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2966.04</v>
      </c>
      <c r="I82" s="13"/>
      <c r="J82" s="13" t="s">
        <v>82</v>
      </c>
      <c r="K82" s="13">
        <f>SUM(K62:K81)</f>
        <v>2906.7192</v>
      </c>
      <c r="L82" s="13"/>
      <c r="M82" s="13"/>
      <c r="N82" s="13">
        <f>SUM(N62:N81)</f>
        <v>2412.0158040000006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2936.3795999999998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29.660399999999754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J88" sqref="J8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564</v>
      </c>
      <c r="C87" s="38" t="s">
        <v>563</v>
      </c>
      <c r="D87" s="38" t="s">
        <v>332</v>
      </c>
      <c r="E87" s="38" t="s">
        <v>521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4850</v>
      </c>
      <c r="H95" s="13">
        <f>SUM(H88:H94)</f>
        <v>0</v>
      </c>
      <c r="I95" s="13">
        <f>SUM(I72:I94)</f>
        <v>4605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4801.5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196.5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7" zoomScale="95" zoomScaleNormal="95" workbookViewId="0">
      <selection activeCell="K65" sqref="K6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45" x14ac:dyDescent="0.4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589</v>
      </c>
      <c r="C65" s="8" t="s">
        <v>126</v>
      </c>
      <c r="D65" s="8" t="s">
        <v>605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1500</v>
      </c>
      <c r="H82" s="13">
        <f>SUM(H75:H81)</f>
        <v>0</v>
      </c>
      <c r="I82" s="13"/>
      <c r="J82" s="13">
        <f>SUM(J61:J81)</f>
        <v>1420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1485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65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585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31" zoomScale="115" zoomScaleNormal="115" workbookViewId="0">
      <selection activeCell="A144" sqref="A1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574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574</v>
      </c>
      <c r="E143" s="8"/>
      <c r="F143" s="21">
        <v>600</v>
      </c>
      <c r="G143" s="8" t="s">
        <v>604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8450</v>
      </c>
      <c r="G166" s="14"/>
      <c r="H166" s="14"/>
      <c r="I166" s="16">
        <f>SUM(I119:I165)</f>
        <v>7990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8365.5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375.5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3" t="s">
        <v>24</v>
      </c>
      <c r="E3" s="243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6"/>
      <c r="E33" s="248"/>
      <c r="H33" s="249" t="s">
        <v>40</v>
      </c>
      <c r="I33" s="250"/>
      <c r="J33" s="252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3" t="s">
        <v>87</v>
      </c>
      <c r="E39" s="243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9" t="s">
        <v>40</v>
      </c>
      <c r="I64" s="250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2" t="s">
        <v>46</v>
      </c>
      <c r="J68" s="242"/>
      <c r="K68" s="242"/>
    </row>
    <row r="69" spans="4:12" ht="14.45" x14ac:dyDescent="0.3">
      <c r="D69" s="243" t="s">
        <v>88</v>
      </c>
      <c r="E69" s="243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9" t="s">
        <v>40</v>
      </c>
      <c r="I94" s="250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584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4805.1834999999992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583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375.5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29.660399999999754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196.5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65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3594.9703999999992</v>
      </c>
      <c r="H156" s="249" t="s">
        <v>40</v>
      </c>
      <c r="I156" s="250"/>
      <c r="J156" s="65">
        <f>SUM(J132:J155)</f>
        <v>2442.19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4" t="s">
        <v>91</v>
      </c>
      <c r="I161" s="244"/>
      <c r="J161" s="244"/>
      <c r="K161" s="244"/>
      <c r="L161" s="244"/>
    </row>
    <row r="162" spans="4:12" x14ac:dyDescent="0.25">
      <c r="D162" s="243" t="s">
        <v>91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9" t="s">
        <v>40</v>
      </c>
      <c r="I186" s="250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3594.9703999999992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3594.9703999999992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1152.7803999999992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0" t="s">
        <v>97</v>
      </c>
      <c r="C1" s="221"/>
      <c r="D1" s="221"/>
      <c r="E1" s="221"/>
      <c r="F1" s="22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5" t="s">
        <v>18</v>
      </c>
      <c r="H15" s="226"/>
      <c r="I15" s="226"/>
      <c r="J15" s="227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25.699999999999989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72.799999999999955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8" t="s">
        <v>539</v>
      </c>
      <c r="X84" s="2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8"/>
      <c r="X85" s="22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518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622.5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2023-05-24T21:00:36Z</cp:lastPrinted>
  <dcterms:created xsi:type="dcterms:W3CDTF">2022-12-25T20:49:22Z</dcterms:created>
  <dcterms:modified xsi:type="dcterms:W3CDTF">2023-05-24T21:01:05Z</dcterms:modified>
</cp:coreProperties>
</file>