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7" documentId="11_8A54F08CBE7E51082B3A46E25E5EEEB338DBF69A" xr6:coauthVersionLast="47" xr6:coauthVersionMax="47" xr10:uidLastSave="{2D81955E-8A76-4E2B-9C10-4DE4558C6D04}"/>
  <bookViews>
    <workbookView xWindow="-120" yWindow="-120" windowWidth="20730" windowHeight="11040" tabRatio="646" firstSheet="4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I40" i="37" l="1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<sst xmlns="http://schemas.openxmlformats.org/spreadsheetml/2006/main" count="12888" uniqueCount="1066">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</sst>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0" t="s">
        <v>24</v>
      </c>
      <c r="E1" s="310"/>
      <c r="F1" s="310"/>
      <c r="G1" s="310"/>
      <c r="H1" s="2"/>
      <c r="I1" s="2"/>
      <c r="M1" s="1"/>
      <c r="N1" s="2"/>
      <c r="O1" s="2"/>
      <c r="P1" s="310" t="s">
        <v>87</v>
      </c>
      <c r="Q1" s="310"/>
      <c r="R1" s="310"/>
      <c r="S1" s="31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1" t="s">
        <v>18</v>
      </c>
      <c r="G55" s="311"/>
      <c r="H55" s="311"/>
      <c r="I55" s="311"/>
      <c r="J55" s="3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3"/>
      <c r="K56" s="8"/>
      <c r="M56" s="8"/>
      <c r="N56" s="8"/>
      <c r="O56" s="8"/>
      <c r="P56" s="8"/>
      <c r="Q56" s="8"/>
      <c r="R56" s="311" t="s">
        <v>18</v>
      </c>
      <c r="S56" s="311"/>
      <c r="T56" s="311"/>
      <c r="U56" s="311"/>
      <c r="V56" s="3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3"/>
      <c r="W57" s="8"/>
    </row>
    <row r="63" spans="1:23" ht="28.5" x14ac:dyDescent="0.45">
      <c r="A63" s="1"/>
      <c r="B63" s="2"/>
      <c r="C63" s="2"/>
      <c r="D63" s="310" t="s">
        <v>88</v>
      </c>
      <c r="E63" s="310"/>
      <c r="F63" s="310"/>
      <c r="G63" s="31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0" t="s">
        <v>89</v>
      </c>
      <c r="Q64" s="310"/>
      <c r="R64" s="310"/>
      <c r="S64" s="31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1" t="s">
        <v>18</v>
      </c>
      <c r="G117" s="311"/>
      <c r="H117" s="311"/>
      <c r="I117" s="311"/>
      <c r="J117" s="3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3"/>
      <c r="K118" s="8"/>
      <c r="M118" s="8"/>
      <c r="N118" s="8"/>
      <c r="O118" s="8"/>
      <c r="P118" s="8"/>
      <c r="Q118" s="8"/>
      <c r="R118" s="311" t="s">
        <v>18</v>
      </c>
      <c r="S118" s="311"/>
      <c r="T118" s="311"/>
      <c r="U118" s="311"/>
      <c r="V118" s="31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3"/>
      <c r="W119" s="8"/>
    </row>
    <row r="122" spans="1:36" ht="28.5" x14ac:dyDescent="0.45">
      <c r="A122" s="1"/>
      <c r="B122" s="2"/>
      <c r="C122" s="2"/>
      <c r="D122" s="310" t="s">
        <v>90</v>
      </c>
      <c r="E122" s="310"/>
      <c r="F122" s="310"/>
      <c r="G122" s="310"/>
      <c r="H122" s="2"/>
      <c r="I122" s="2"/>
      <c r="M122" s="1"/>
      <c r="N122" s="2"/>
      <c r="O122" s="2"/>
      <c r="P122" s="310" t="s">
        <v>91</v>
      </c>
      <c r="Q122" s="310"/>
      <c r="R122" s="310"/>
      <c r="S122" s="31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1" t="s">
        <v>18</v>
      </c>
      <c r="G175" s="311"/>
      <c r="H175" s="311"/>
      <c r="I175" s="311"/>
      <c r="J175" s="312">
        <f>I173-K172</f>
        <v>464.51000000000022</v>
      </c>
      <c r="K175" s="8"/>
      <c r="M175" s="8"/>
      <c r="N175" s="8"/>
      <c r="O175" s="8"/>
      <c r="P175" s="8"/>
      <c r="Q175" s="8"/>
      <c r="R175" s="311" t="s">
        <v>18</v>
      </c>
      <c r="S175" s="311"/>
      <c r="T175" s="311"/>
      <c r="U175" s="311"/>
      <c r="V175" s="31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3"/>
      <c r="W176" s="8"/>
    </row>
    <row r="180" spans="1:23" ht="28.5" x14ac:dyDescent="0.45">
      <c r="A180" s="1"/>
      <c r="B180" s="2"/>
      <c r="C180" s="2"/>
      <c r="D180" s="310" t="s">
        <v>92</v>
      </c>
      <c r="E180" s="310"/>
      <c r="F180" s="310"/>
      <c r="G180" s="310"/>
      <c r="H180" s="2"/>
      <c r="I180" s="2"/>
      <c r="M180" s="1"/>
      <c r="N180" s="2"/>
      <c r="O180" s="2"/>
      <c r="P180" s="310" t="s">
        <v>93</v>
      </c>
      <c r="Q180" s="310"/>
      <c r="R180" s="310"/>
      <c r="S180" s="3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1" t="s">
        <v>18</v>
      </c>
      <c r="G234" s="311"/>
      <c r="H234" s="311"/>
      <c r="I234" s="311"/>
      <c r="J234" s="312">
        <f>I232-K231</f>
        <v>183.42999999999984</v>
      </c>
      <c r="K234" s="8"/>
      <c r="M234" s="8"/>
      <c r="N234" s="8"/>
      <c r="O234" s="8"/>
      <c r="P234" s="8"/>
      <c r="Q234" s="8"/>
      <c r="R234" s="311" t="s">
        <v>18</v>
      </c>
      <c r="S234" s="311"/>
      <c r="T234" s="311"/>
      <c r="U234" s="311"/>
      <c r="V234" s="31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3"/>
      <c r="W235" s="8"/>
    </row>
    <row r="241" spans="1:23" ht="28.5" x14ac:dyDescent="0.45">
      <c r="A241" s="1"/>
      <c r="B241" s="2"/>
      <c r="C241" s="2"/>
      <c r="D241" s="310" t="s">
        <v>94</v>
      </c>
      <c r="E241" s="310"/>
      <c r="F241" s="310"/>
      <c r="G241" s="310"/>
      <c r="H241" s="2"/>
      <c r="I241" s="2"/>
      <c r="M241" s="1"/>
      <c r="N241" s="2"/>
      <c r="O241" s="2"/>
      <c r="P241" s="310" t="s">
        <v>95</v>
      </c>
      <c r="Q241" s="310"/>
      <c r="R241" s="310"/>
      <c r="S241" s="3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1" t="s">
        <v>18</v>
      </c>
      <c r="G295" s="311"/>
      <c r="H295" s="311"/>
      <c r="I295" s="311"/>
      <c r="J295" s="312">
        <f>I293-K292</f>
        <v>40.949999999999989</v>
      </c>
      <c r="K295" s="8"/>
      <c r="M295" s="8"/>
      <c r="N295" s="8"/>
      <c r="O295" s="8"/>
      <c r="P295" s="8"/>
      <c r="Q295" s="8"/>
      <c r="R295" s="311" t="s">
        <v>18</v>
      </c>
      <c r="S295" s="311"/>
      <c r="T295" s="311"/>
      <c r="U295" s="311"/>
      <c r="V295" s="31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3"/>
      <c r="W296" s="8"/>
    </row>
    <row r="301" spans="1:23" ht="28.5" x14ac:dyDescent="0.45">
      <c r="A301" s="1"/>
      <c r="B301" s="2"/>
      <c r="C301" s="2"/>
      <c r="D301" s="310" t="s">
        <v>96</v>
      </c>
      <c r="E301" s="310"/>
      <c r="F301" s="310"/>
      <c r="G301" s="310"/>
      <c r="H301" s="2"/>
      <c r="I301" s="2"/>
      <c r="M301" s="1"/>
      <c r="N301" s="2"/>
      <c r="O301" s="2"/>
      <c r="P301" s="310" t="s">
        <v>30</v>
      </c>
      <c r="Q301" s="310"/>
      <c r="R301" s="310"/>
      <c r="S301" s="3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1" t="s">
        <v>18</v>
      </c>
      <c r="G355" s="311"/>
      <c r="H355" s="311"/>
      <c r="I355" s="311"/>
      <c r="J355" s="312">
        <f>I353-K352</f>
        <v>8.1999999999999886</v>
      </c>
      <c r="K355" s="8"/>
      <c r="M355" s="8"/>
      <c r="N355" s="8"/>
      <c r="O355" s="8"/>
      <c r="P355" s="8"/>
      <c r="Q355" s="8"/>
      <c r="R355" s="311" t="s">
        <v>18</v>
      </c>
      <c r="S355" s="311"/>
      <c r="T355" s="311"/>
      <c r="U355" s="311"/>
      <c r="V355" s="3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0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2096.1071999999999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abSelected="1" topLeftCell="A154" zoomScaleNormal="100" workbookViewId="0">
      <selection activeCell="K173" sqref="K1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3" t="s">
        <v>24</v>
      </c>
      <c r="C1" s="323"/>
      <c r="D1" s="323"/>
      <c r="E1" s="323"/>
      <c r="F1" s="32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3" t="s">
        <v>87</v>
      </c>
      <c r="R2" s="323"/>
      <c r="S2" s="323"/>
      <c r="T2" s="323"/>
      <c r="U2" s="32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4" t="s">
        <v>18</v>
      </c>
      <c r="H25" s="325"/>
      <c r="I25" s="325"/>
      <c r="J25" s="3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4" t="s">
        <v>18</v>
      </c>
      <c r="W26" s="325"/>
      <c r="X26" s="325"/>
      <c r="Y26" s="326"/>
      <c r="Z26" s="55"/>
      <c r="AA26" s="42">
        <f>W25-Z24</f>
        <v>23.314499999999953</v>
      </c>
      <c r="AB26" s="61"/>
      <c r="AC26" s="17"/>
    </row>
    <row r="30" spans="1:42" ht="26.25" x14ac:dyDescent="0.4">
      <c r="B30" s="323" t="s">
        <v>88</v>
      </c>
      <c r="C30" s="323"/>
      <c r="D30" s="323"/>
      <c r="E30" s="323"/>
      <c r="F30" s="32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3" t="s">
        <v>89</v>
      </c>
      <c r="R31" s="323"/>
      <c r="S31" s="323"/>
      <c r="T31" s="323"/>
      <c r="U31" s="3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4" t="s">
        <v>18</v>
      </c>
      <c r="H54" s="325"/>
      <c r="I54" s="325"/>
      <c r="J54" s="3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4" t="s">
        <v>18</v>
      </c>
      <c r="W55" s="325"/>
      <c r="X55" s="325"/>
      <c r="Y55" s="326"/>
      <c r="Z55" s="55"/>
      <c r="AA55" s="42">
        <f>W54-Z53</f>
        <v>38.263499999999112</v>
      </c>
      <c r="AB55" s="61"/>
      <c r="AC55" s="17"/>
    </row>
    <row r="60" spans="1:42" ht="26.25" x14ac:dyDescent="0.4">
      <c r="B60" s="323" t="s">
        <v>97</v>
      </c>
      <c r="C60" s="323"/>
      <c r="D60" s="323"/>
      <c r="E60" s="323"/>
      <c r="F60" s="3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3" t="s">
        <v>91</v>
      </c>
      <c r="R61" s="323"/>
      <c r="S61" s="323"/>
      <c r="T61" s="323"/>
      <c r="U61" s="3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4" t="s">
        <v>18</v>
      </c>
      <c r="H84" s="325"/>
      <c r="I84" s="325"/>
      <c r="J84" s="3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4" t="s">
        <v>18</v>
      </c>
      <c r="W85" s="325"/>
      <c r="X85" s="325"/>
      <c r="Y85" s="326"/>
      <c r="Z85" s="55"/>
      <c r="AA85" s="42">
        <f>W84-Z83</f>
        <v>19.007999999999811</v>
      </c>
      <c r="AB85" s="61"/>
      <c r="AC85" s="17"/>
    </row>
    <row r="91" spans="1:29" ht="26.25" x14ac:dyDescent="0.4">
      <c r="B91" s="323" t="s">
        <v>92</v>
      </c>
      <c r="C91" s="323"/>
      <c r="D91" s="323"/>
      <c r="E91" s="323"/>
      <c r="F91" s="3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3" t="s">
        <v>93</v>
      </c>
      <c r="R92" s="323"/>
      <c r="S92" s="323"/>
      <c r="T92" s="323"/>
      <c r="U92" s="32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4" t="s">
        <v>18</v>
      </c>
      <c r="H115" s="325"/>
      <c r="I115" s="325"/>
      <c r="J115" s="32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4" t="s">
        <v>18</v>
      </c>
      <c r="W116" s="325"/>
      <c r="X116" s="325"/>
      <c r="Y116" s="32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3" t="s">
        <v>94</v>
      </c>
      <c r="C123" s="323"/>
      <c r="D123" s="323"/>
      <c r="E123" s="323"/>
      <c r="F123" s="3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3" t="s">
        <v>99</v>
      </c>
      <c r="R124" s="323"/>
      <c r="S124" s="323"/>
      <c r="T124" s="323"/>
      <c r="U124" s="32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4" t="s">
        <v>18</v>
      </c>
      <c r="H147" s="325"/>
      <c r="I147" s="325"/>
      <c r="J147" s="32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4" t="s">
        <v>18</v>
      </c>
      <c r="W149" s="325"/>
      <c r="X149" s="325"/>
      <c r="Y149" s="32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3" t="s">
        <v>96</v>
      </c>
      <c r="C153" s="323"/>
      <c r="D153" s="323"/>
      <c r="E153" s="323"/>
      <c r="F153" s="32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3" t="s">
        <v>0</v>
      </c>
      <c r="R155" s="323"/>
      <c r="S155" s="323"/>
      <c r="T155" s="323"/>
      <c r="U155" s="32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250</v>
      </c>
      <c r="H168" s="45">
        <f t="shared" si="57"/>
        <v>247.5</v>
      </c>
      <c r="I168" s="45">
        <f t="shared" si="57"/>
        <v>245.02500000000001</v>
      </c>
      <c r="J168" s="45"/>
      <c r="K168" s="45">
        <f t="shared" si="58"/>
        <v>237.6</v>
      </c>
      <c r="L168" s="46"/>
      <c r="M168" s="59">
        <f t="shared" si="59"/>
        <v>245.02500000000001</v>
      </c>
      <c r="N168" s="10">
        <f t="shared" si="60"/>
        <v>235.22399999999999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4232.25</v>
      </c>
      <c r="I175" s="13"/>
      <c r="J175" s="13" t="s">
        <v>82</v>
      </c>
      <c r="K175" s="13">
        <f>SUM(K155:K174)</f>
        <v>4062.9600000000005</v>
      </c>
      <c r="L175" s="13"/>
      <c r="M175" s="13"/>
      <c r="N175" s="13">
        <f>SUM(N155:N174)</f>
        <v>2563.1304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4189.9274999999998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4" t="s">
        <v>18</v>
      </c>
      <c r="H177" s="325"/>
      <c r="I177" s="325"/>
      <c r="J177" s="326"/>
      <c r="K177" s="55"/>
      <c r="L177" s="42">
        <f>H176-K175</f>
        <v>126.96749999999929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4" t="s">
        <v>18</v>
      </c>
      <c r="W179" s="325"/>
      <c r="X179" s="325"/>
      <c r="Y179" s="326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9" t="s">
        <v>24</v>
      </c>
      <c r="D1" s="329"/>
      <c r="E1" s="329"/>
      <c r="M1" s="329" t="s">
        <v>87</v>
      </c>
      <c r="N1" s="329"/>
      <c r="O1" s="32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7" t="s">
        <v>18</v>
      </c>
      <c r="G28" s="318"/>
      <c r="H28" s="319"/>
      <c r="I28" s="42">
        <f>G27-I26</f>
        <v>97.199999999999818</v>
      </c>
      <c r="P28" s="317" t="s">
        <v>18</v>
      </c>
      <c r="Q28" s="318"/>
      <c r="R28" s="319"/>
      <c r="S28" s="42">
        <f>Q27-S26</f>
        <v>299</v>
      </c>
    </row>
    <row r="34" spans="1:28" ht="26.25" x14ac:dyDescent="0.4">
      <c r="C34" s="329" t="s">
        <v>88</v>
      </c>
      <c r="D34" s="329"/>
      <c r="E34" s="329"/>
      <c r="M34" s="329" t="s">
        <v>89</v>
      </c>
      <c r="N34" s="329"/>
      <c r="O34" s="32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7" t="s">
        <v>18</v>
      </c>
      <c r="G66" s="318"/>
      <c r="H66" s="319"/>
      <c r="I66" s="42">
        <f>G65-I64</f>
        <v>341</v>
      </c>
      <c r="P66" s="317" t="s">
        <v>18</v>
      </c>
      <c r="Q66" s="318"/>
      <c r="R66" s="319"/>
      <c r="S66" s="42">
        <f>Q65-S64</f>
        <v>176.10000000000036</v>
      </c>
    </row>
    <row r="70" spans="1:31" ht="26.25" x14ac:dyDescent="0.4">
      <c r="C70" s="329" t="s">
        <v>90</v>
      </c>
      <c r="D70" s="329"/>
      <c r="E70" s="329"/>
      <c r="M70" s="329" t="s">
        <v>91</v>
      </c>
      <c r="N70" s="329"/>
      <c r="O70" s="3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7" t="s">
        <v>18</v>
      </c>
      <c r="Q97" s="318"/>
      <c r="R97" s="319"/>
      <c r="S97" s="42">
        <f>Q96-S95</f>
        <v>204.5</v>
      </c>
    </row>
    <row r="98" spans="1:27" ht="15.75" x14ac:dyDescent="0.25">
      <c r="F98" s="317" t="s">
        <v>18</v>
      </c>
      <c r="G98" s="318"/>
      <c r="H98" s="319"/>
      <c r="I98" s="42">
        <f>G97-I96</f>
        <v>440.60000000000036</v>
      </c>
    </row>
    <row r="102" spans="1:27" ht="26.25" x14ac:dyDescent="0.4">
      <c r="M102" s="329" t="s">
        <v>93</v>
      </c>
      <c r="N102" s="329"/>
      <c r="O102" s="329"/>
      <c r="W102" s="330"/>
      <c r="X102" s="330"/>
      <c r="Y102" s="330"/>
    </row>
    <row r="103" spans="1:27" ht="26.25" x14ac:dyDescent="0.4">
      <c r="C103" s="329" t="s">
        <v>92</v>
      </c>
      <c r="D103" s="329"/>
      <c r="E103" s="32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1"/>
      <c r="Z115" s="33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7" t="s">
        <v>18</v>
      </c>
      <c r="Q138" s="318"/>
      <c r="R138" s="319"/>
      <c r="S138" s="42">
        <f>Q137-S136</f>
        <v>132</v>
      </c>
    </row>
    <row r="139" spans="1:19" ht="15.75" x14ac:dyDescent="0.25">
      <c r="F139" s="317" t="s">
        <v>18</v>
      </c>
      <c r="G139" s="318"/>
      <c r="H139" s="319"/>
      <c r="I139" s="42">
        <f>G138-I137</f>
        <v>400.60000000000036</v>
      </c>
    </row>
    <row r="143" spans="1:19" ht="26.25" x14ac:dyDescent="0.4">
      <c r="M143" s="329" t="s">
        <v>99</v>
      </c>
      <c r="N143" s="329"/>
      <c r="O143" s="329"/>
    </row>
    <row r="144" spans="1:19" ht="26.25" x14ac:dyDescent="0.4">
      <c r="C144" s="329" t="s">
        <v>94</v>
      </c>
      <c r="D144" s="329"/>
      <c r="E144" s="32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7" t="s">
        <v>18</v>
      </c>
      <c r="Q170" s="318"/>
      <c r="R170" s="319"/>
      <c r="S170" s="42">
        <f>Q169-S168</f>
        <v>233.89999999999964</v>
      </c>
    </row>
    <row r="171" spans="1:19" ht="15.75" x14ac:dyDescent="0.25">
      <c r="F171" s="317" t="s">
        <v>18</v>
      </c>
      <c r="G171" s="318"/>
      <c r="H171" s="319"/>
      <c r="I171" s="42">
        <f>G170-I169</f>
        <v>105</v>
      </c>
    </row>
    <row r="176" spans="1:19" ht="26.25" x14ac:dyDescent="0.4">
      <c r="M176" s="329" t="s">
        <v>0</v>
      </c>
      <c r="N176" s="329"/>
      <c r="O176" s="329"/>
    </row>
    <row r="177" spans="1:19" ht="26.25" x14ac:dyDescent="0.4">
      <c r="C177" s="329" t="s">
        <v>96</v>
      </c>
      <c r="D177" s="329"/>
      <c r="E177" s="32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7" t="s">
        <v>18</v>
      </c>
      <c r="Q203" s="318"/>
      <c r="R203" s="319"/>
      <c r="S203" s="42">
        <f>Q202-S201</f>
        <v>0</v>
      </c>
    </row>
    <row r="204" spans="1:19" ht="15.75" x14ac:dyDescent="0.25">
      <c r="F204" s="317" t="s">
        <v>18</v>
      </c>
      <c r="G204" s="318"/>
      <c r="H204" s="319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J2" t="s">
        <v>1053</v>
      </c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103.5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72.799999999999955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37.899999999999977</v>
      </c>
      <c r="Q26" s="317" t="s">
        <v>18</v>
      </c>
      <c r="R26" s="318"/>
      <c r="S26" s="319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79.799999999999955</v>
      </c>
      <c r="Q55" s="317" t="s">
        <v>18</v>
      </c>
      <c r="R55" s="318"/>
      <c r="S55" s="319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79.799999999999955</v>
      </c>
      <c r="Q84" s="317" t="s">
        <v>18</v>
      </c>
      <c r="R84" s="318"/>
      <c r="S84" s="319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63</v>
      </c>
      <c r="Q112" s="317" t="s">
        <v>18</v>
      </c>
      <c r="R112" s="318"/>
      <c r="S112" s="319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25.199999999999989</v>
      </c>
      <c r="Q140" s="317" t="s">
        <v>18</v>
      </c>
      <c r="R140" s="318"/>
      <c r="S140" s="319"/>
      <c r="T140" s="51"/>
      <c r="U140" s="42">
        <f>R139-U138</f>
        <v>8.4000000000000057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143.5</v>
      </c>
      <c r="Q26" s="317" t="s">
        <v>18</v>
      </c>
      <c r="R26" s="318"/>
      <c r="S26" s="319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84.800000000000182</v>
      </c>
      <c r="Q55" s="317" t="s">
        <v>18</v>
      </c>
      <c r="R55" s="318"/>
      <c r="S55" s="319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7" t="s">
        <v>18</v>
      </c>
      <c r="R83" s="318"/>
      <c r="S83" s="319"/>
      <c r="T83" s="51"/>
      <c r="U83" s="42">
        <f>R82-U81</f>
        <v>234.90000000000009</v>
      </c>
    </row>
    <row r="84" spans="1:21" ht="15.75" x14ac:dyDescent="0.25">
      <c r="F84" s="317" t="s">
        <v>18</v>
      </c>
      <c r="G84" s="318"/>
      <c r="H84" s="319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7" t="s">
        <v>18</v>
      </c>
      <c r="R112" s="318"/>
      <c r="S112" s="319"/>
      <c r="T112" s="51"/>
      <c r="U112" s="42">
        <f>R111-U110</f>
        <v>312.38000000000011</v>
      </c>
    </row>
    <row r="113" spans="1:21" ht="15.75" x14ac:dyDescent="0.25">
      <c r="F113" s="317" t="s">
        <v>18</v>
      </c>
      <c r="G113" s="318"/>
      <c r="H113" s="319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7" t="s">
        <v>18</v>
      </c>
      <c r="G145" s="318"/>
      <c r="H145" s="31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7" t="s">
        <v>18</v>
      </c>
      <c r="R149" s="318"/>
      <c r="S149" s="319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7" t="s">
        <v>18</v>
      </c>
      <c r="G177" s="318"/>
      <c r="H177" s="319"/>
      <c r="I177" s="51"/>
      <c r="J177" s="42">
        <f>G176-J175</f>
        <v>14.200000000000045</v>
      </c>
      <c r="Q177" s="317" t="s">
        <v>18</v>
      </c>
      <c r="R177" s="318"/>
      <c r="S177" s="319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7" t="s">
        <v>18</v>
      </c>
      <c r="G26" s="318"/>
      <c r="H26" s="319"/>
      <c r="I26" s="51"/>
      <c r="J26" s="42">
        <f>G25-J24</f>
        <v>18</v>
      </c>
      <c r="Q26" s="317" t="s">
        <v>18</v>
      </c>
      <c r="R26" s="318"/>
      <c r="S26" s="319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28.5</v>
      </c>
      <c r="Q55" s="317" t="s">
        <v>18</v>
      </c>
      <c r="R55" s="318"/>
      <c r="S55" s="319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7" t="s">
        <v>18</v>
      </c>
      <c r="G84" s="318"/>
      <c r="H84" s="319"/>
      <c r="I84" s="51"/>
      <c r="J84" s="42">
        <f>G83-J82</f>
        <v>56.5</v>
      </c>
      <c r="Q84" s="317" t="s">
        <v>18</v>
      </c>
      <c r="R84" s="318"/>
      <c r="S84" s="319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99</v>
      </c>
      <c r="Q140" s="317" t="s">
        <v>18</v>
      </c>
      <c r="R140" s="318"/>
      <c r="S140" s="319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25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58.549999999999955</v>
      </c>
      <c r="Q26" s="317" t="s">
        <v>18</v>
      </c>
      <c r="R26" s="318"/>
      <c r="S26" s="319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0</v>
      </c>
      <c r="Q55" s="317" t="s">
        <v>18</v>
      </c>
      <c r="R55" s="318"/>
      <c r="S55" s="319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0</v>
      </c>
      <c r="Q84" s="317" t="s">
        <v>18</v>
      </c>
      <c r="R84" s="318"/>
      <c r="S84" s="319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0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7" zoomScale="80" zoomScaleNormal="80" workbookViewId="0">
      <selection activeCell="G308" sqref="G30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7" t="s">
        <v>18</v>
      </c>
      <c r="F53" s="318"/>
      <c r="G53" s="318"/>
      <c r="H53" s="319"/>
      <c r="I53" s="18">
        <f>F52-I51</f>
        <v>429.39999999999964</v>
      </c>
      <c r="Q53" s="317" t="s">
        <v>18</v>
      </c>
      <c r="R53" s="318"/>
      <c r="S53" s="318"/>
      <c r="T53" s="319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7" t="s">
        <v>18</v>
      </c>
      <c r="R110" s="318"/>
      <c r="S110" s="318"/>
      <c r="T110" s="319"/>
      <c r="U110" s="18">
        <f>R109-U108</f>
        <v>419.80000000000018</v>
      </c>
      <c r="V110" s="255"/>
    </row>
    <row r="111" spans="1:23" x14ac:dyDescent="0.25">
      <c r="E111" s="317" t="s">
        <v>18</v>
      </c>
      <c r="F111" s="318"/>
      <c r="G111" s="318"/>
      <c r="H111" s="31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0"/>
      <c r="R113" s="320"/>
      <c r="S113" s="320"/>
      <c r="T113" s="32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7" t="s">
        <v>18</v>
      </c>
      <c r="F168" s="318"/>
      <c r="G168" s="318"/>
      <c r="H168" s="319"/>
      <c r="I168" s="18">
        <f>F167-I166</f>
        <v>461.29999999999927</v>
      </c>
      <c r="Q168" s="317" t="s">
        <v>18</v>
      </c>
      <c r="R168" s="318"/>
      <c r="S168" s="318"/>
      <c r="T168" s="319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7" t="s">
        <v>18</v>
      </c>
      <c r="F227" s="318"/>
      <c r="G227" s="318"/>
      <c r="H227" s="31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7" t="s">
        <v>18</v>
      </c>
      <c r="R228" s="318"/>
      <c r="S228" s="318"/>
      <c r="T228" s="319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7" t="s">
        <v>18</v>
      </c>
      <c r="F287" s="318"/>
      <c r="G287" s="318"/>
      <c r="H287" s="31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7" t="s">
        <v>18</v>
      </c>
      <c r="R288" s="318"/>
      <c r="S288" s="318"/>
      <c r="T288" s="319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/>
      <c r="F316" s="21">
        <v>180</v>
      </c>
      <c r="G316" s="8" t="s">
        <v>117</v>
      </c>
      <c r="H316" s="8"/>
      <c r="I316" s="14">
        <v>170</v>
      </c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7" t="s">
        <v>18</v>
      </c>
      <c r="F346" s="318"/>
      <c r="G346" s="318"/>
      <c r="H346" s="319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7" t="s">
        <v>18</v>
      </c>
      <c r="R347" s="318"/>
      <c r="S347" s="318"/>
      <c r="T347" s="31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4" t="s">
        <v>40</v>
      </c>
      <c r="C14" s="325"/>
      <c r="D14" s="326"/>
      <c r="E14" s="13">
        <f>SUM(E5:E13)</f>
        <v>300</v>
      </c>
      <c r="F14" s="8"/>
      <c r="I14" s="324" t="s">
        <v>40</v>
      </c>
      <c r="J14" s="325"/>
      <c r="K14" s="32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4" t="s">
        <v>40</v>
      </c>
      <c r="C31" s="325"/>
      <c r="D31" s="326"/>
      <c r="E31" s="13">
        <f>SUM(E22:E30)</f>
        <v>60</v>
      </c>
      <c r="F31" s="8"/>
      <c r="I31" s="324" t="s">
        <v>40</v>
      </c>
      <c r="J31" s="325"/>
      <c r="K31" s="3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4" t="s">
        <v>40</v>
      </c>
      <c r="C48" s="325"/>
      <c r="D48" s="326"/>
      <c r="E48" s="13">
        <f>SUM(E39:E47)</f>
        <v>165</v>
      </c>
      <c r="F48" s="8"/>
      <c r="I48" s="324" t="s">
        <v>40</v>
      </c>
      <c r="J48" s="325"/>
      <c r="K48" s="3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4" t="s">
        <v>40</v>
      </c>
      <c r="C65" s="325"/>
      <c r="D65" s="326"/>
      <c r="E65" s="13">
        <f>SUM(E56:E64)</f>
        <v>300</v>
      </c>
      <c r="F65" s="8"/>
      <c r="I65" s="324" t="s">
        <v>40</v>
      </c>
      <c r="J65" s="325"/>
      <c r="K65" s="32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4" t="s">
        <v>40</v>
      </c>
      <c r="C83" s="325"/>
      <c r="D83" s="326"/>
      <c r="E83" s="13">
        <f>SUM(E74:E82)</f>
        <v>0</v>
      </c>
      <c r="F83" s="8"/>
      <c r="I83" s="324" t="s">
        <v>40</v>
      </c>
      <c r="J83" s="325"/>
      <c r="K83" s="3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4" t="s">
        <v>40</v>
      </c>
      <c r="C101" s="325"/>
      <c r="D101" s="326"/>
      <c r="E101" s="13">
        <f>SUM(E92:E100)</f>
        <v>0</v>
      </c>
      <c r="F101" s="8"/>
      <c r="I101" s="324" t="s">
        <v>40</v>
      </c>
      <c r="J101" s="325"/>
      <c r="K101" s="3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1" t="s">
        <v>46</v>
      </c>
      <c r="J2" s="331"/>
      <c r="K2" s="331"/>
    </row>
    <row r="3" spans="4:12" x14ac:dyDescent="0.25">
      <c r="D3" s="347" t="s">
        <v>24</v>
      </c>
      <c r="E3" s="347"/>
      <c r="H3" s="346" t="s">
        <v>24</v>
      </c>
      <c r="I3" s="346"/>
      <c r="J3" s="346"/>
      <c r="K3" s="346"/>
      <c r="L3" s="34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8" t="s">
        <v>67</v>
      </c>
      <c r="E32" s="350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49"/>
      <c r="E33" s="351"/>
      <c r="H33" s="344" t="s">
        <v>40</v>
      </c>
      <c r="I33" s="345"/>
      <c r="J33" s="353"/>
      <c r="K33" s="8"/>
      <c r="L33" s="8"/>
    </row>
    <row r="38" spans="4:12" x14ac:dyDescent="0.25">
      <c r="D38" s="64" t="s">
        <v>46</v>
      </c>
      <c r="I38" s="331" t="s">
        <v>46</v>
      </c>
      <c r="J38" s="331"/>
      <c r="K38" s="331"/>
    </row>
    <row r="39" spans="4:12" x14ac:dyDescent="0.25">
      <c r="D39" s="347" t="s">
        <v>87</v>
      </c>
      <c r="E39" s="347"/>
      <c r="H39" s="346" t="s">
        <v>87</v>
      </c>
      <c r="I39" s="346"/>
      <c r="J39" s="346"/>
      <c r="K39" s="346"/>
      <c r="L39" s="34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8" t="s">
        <v>67</v>
      </c>
      <c r="E63" s="35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9"/>
      <c r="E64" s="351"/>
      <c r="H64" s="344" t="s">
        <v>40</v>
      </c>
      <c r="I64" s="34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1" t="s">
        <v>46</v>
      </c>
      <c r="J68" s="331"/>
      <c r="K68" s="331"/>
    </row>
    <row r="69" spans="4:12" x14ac:dyDescent="0.25">
      <c r="D69" s="347" t="s">
        <v>88</v>
      </c>
      <c r="E69" s="347"/>
      <c r="H69" s="346" t="s">
        <v>88</v>
      </c>
      <c r="I69" s="346"/>
      <c r="J69" s="346"/>
      <c r="K69" s="346"/>
      <c r="L69" s="34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8" t="s">
        <v>67</v>
      </c>
      <c r="E94" s="350">
        <f>SUM(E71:E93)</f>
        <v>4925.3713000000007</v>
      </c>
      <c r="H94" s="344" t="s">
        <v>40</v>
      </c>
      <c r="I94" s="345"/>
      <c r="J94" s="65">
        <f>SUM(J71:J93)</f>
        <v>3693.35</v>
      </c>
      <c r="K94" s="8"/>
      <c r="L94" s="8"/>
    </row>
    <row r="95" spans="4:12" x14ac:dyDescent="0.25">
      <c r="D95" s="349"/>
      <c r="E95" s="351"/>
    </row>
    <row r="99" spans="4:12" x14ac:dyDescent="0.25">
      <c r="I99" s="331" t="s">
        <v>46</v>
      </c>
      <c r="J99" s="331"/>
      <c r="K99" s="331"/>
    </row>
    <row r="100" spans="4:12" x14ac:dyDescent="0.25">
      <c r="D100" s="64" t="s">
        <v>566</v>
      </c>
      <c r="H100" s="346" t="s">
        <v>89</v>
      </c>
      <c r="I100" s="346"/>
      <c r="J100" s="346"/>
      <c r="K100" s="346"/>
      <c r="L100" s="346"/>
    </row>
    <row r="101" spans="4:12" x14ac:dyDescent="0.25">
      <c r="D101" s="347" t="s">
        <v>89</v>
      </c>
      <c r="E101" s="3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4" t="s">
        <v>40</v>
      </c>
      <c r="I125" s="345"/>
      <c r="J125" s="65">
        <f>SUM(J102:J124)</f>
        <v>3644.8100000000004</v>
      </c>
      <c r="K125" s="8"/>
      <c r="L125" s="8"/>
    </row>
    <row r="126" spans="4:12" x14ac:dyDescent="0.25">
      <c r="D126" s="348" t="s">
        <v>67</v>
      </c>
      <c r="E126" s="350">
        <f>SUM(E103:E125)</f>
        <v>5023.0434999999998</v>
      </c>
    </row>
    <row r="127" spans="4:12" x14ac:dyDescent="0.25">
      <c r="D127" s="349"/>
      <c r="E127" s="351"/>
    </row>
    <row r="129" spans="4:12" x14ac:dyDescent="0.25">
      <c r="I129" s="331" t="s">
        <v>46</v>
      </c>
      <c r="J129" s="331"/>
      <c r="K129" s="331"/>
    </row>
    <row r="130" spans="4:12" x14ac:dyDescent="0.25">
      <c r="D130" s="64" t="s">
        <v>565</v>
      </c>
      <c r="H130" s="346" t="s">
        <v>97</v>
      </c>
      <c r="I130" s="346"/>
      <c r="J130" s="346"/>
      <c r="K130" s="346"/>
      <c r="L130" s="346"/>
    </row>
    <row r="131" spans="4:12" x14ac:dyDescent="0.25">
      <c r="D131" s="347" t="s">
        <v>97</v>
      </c>
      <c r="E131" s="3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8" t="s">
        <v>67</v>
      </c>
      <c r="E156" s="350">
        <f>SUM(E133:E155)</f>
        <v>5221.0058999999992</v>
      </c>
      <c r="H156" s="344" t="s">
        <v>40</v>
      </c>
      <c r="I156" s="345"/>
      <c r="J156" s="65">
        <f>SUM(J132:J155)</f>
        <v>4130.47</v>
      </c>
      <c r="K156" s="8"/>
      <c r="L156" s="8"/>
    </row>
    <row r="157" spans="4:12" x14ac:dyDescent="0.25">
      <c r="D157" s="349"/>
      <c r="E157" s="351"/>
    </row>
    <row r="160" spans="4:12" x14ac:dyDescent="0.25">
      <c r="I160" s="331" t="s">
        <v>46</v>
      </c>
      <c r="J160" s="331"/>
      <c r="K160" s="331"/>
    </row>
    <row r="161" spans="4:12" x14ac:dyDescent="0.25">
      <c r="D161" s="64" t="s">
        <v>565</v>
      </c>
      <c r="H161" s="346" t="s">
        <v>91</v>
      </c>
      <c r="I161" s="346"/>
      <c r="J161" s="346"/>
      <c r="K161" s="346"/>
      <c r="L161" s="346"/>
    </row>
    <row r="162" spans="4:12" x14ac:dyDescent="0.25">
      <c r="D162" s="347" t="s">
        <v>630</v>
      </c>
      <c r="E162" s="3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4" t="s">
        <v>40</v>
      </c>
      <c r="I186" s="345"/>
      <c r="J186" s="65">
        <f>SUM(J163:J185)</f>
        <v>3760.8699999999994</v>
      </c>
      <c r="K186" s="8"/>
      <c r="L186" s="8"/>
    </row>
    <row r="187" spans="4:12" x14ac:dyDescent="0.25">
      <c r="D187" s="348" t="s">
        <v>67</v>
      </c>
      <c r="E187" s="354">
        <f>SUM(E164:E186)</f>
        <v>5457.1655000000001</v>
      </c>
    </row>
    <row r="188" spans="4:12" x14ac:dyDescent="0.25">
      <c r="D188" s="349"/>
      <c r="E188" s="355"/>
    </row>
    <row r="190" spans="4:12" x14ac:dyDescent="0.25">
      <c r="I190" s="331" t="s">
        <v>46</v>
      </c>
      <c r="J190" s="331"/>
      <c r="K190" s="331"/>
    </row>
    <row r="191" spans="4:12" x14ac:dyDescent="0.25">
      <c r="D191" s="64" t="s">
        <v>46</v>
      </c>
      <c r="H191" s="346" t="s">
        <v>92</v>
      </c>
      <c r="I191" s="346"/>
      <c r="J191" s="346"/>
      <c r="K191" s="346"/>
      <c r="L191" s="346"/>
    </row>
    <row r="192" spans="4:12" x14ac:dyDescent="0.25">
      <c r="D192" s="347" t="s">
        <v>92</v>
      </c>
      <c r="E192" s="3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4" t="s">
        <v>40</v>
      </c>
      <c r="I216" s="345"/>
      <c r="J216" s="65">
        <f>SUM(J193:J215)</f>
        <v>3841.89</v>
      </c>
      <c r="K216" s="8"/>
      <c r="L216" s="8"/>
    </row>
    <row r="217" spans="4:12" x14ac:dyDescent="0.25">
      <c r="D217" s="348" t="s">
        <v>67</v>
      </c>
      <c r="E217" s="356">
        <f>SUM(E194:E216)</f>
        <v>6009.0315000000019</v>
      </c>
    </row>
    <row r="218" spans="4:12" x14ac:dyDescent="0.25">
      <c r="D218" s="349"/>
      <c r="E218" s="357"/>
    </row>
    <row r="220" spans="4:12" x14ac:dyDescent="0.25">
      <c r="I220" s="331" t="s">
        <v>46</v>
      </c>
      <c r="J220" s="331"/>
      <c r="K220" s="331"/>
    </row>
    <row r="221" spans="4:12" x14ac:dyDescent="0.25">
      <c r="D221" s="64" t="s">
        <v>46</v>
      </c>
      <c r="H221" s="346" t="s">
        <v>93</v>
      </c>
      <c r="I221" s="346"/>
      <c r="J221" s="346"/>
      <c r="K221" s="346"/>
      <c r="L221" s="346"/>
    </row>
    <row r="222" spans="4:12" x14ac:dyDescent="0.25">
      <c r="D222" s="347" t="s">
        <v>93</v>
      </c>
      <c r="E222" s="3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4" t="s">
        <v>40</v>
      </c>
      <c r="I246" s="345"/>
      <c r="J246" s="65">
        <f>SUM(J223:J245)</f>
        <v>8871</v>
      </c>
      <c r="K246" s="8"/>
      <c r="L246" s="8"/>
    </row>
    <row r="247" spans="4:12" x14ac:dyDescent="0.25">
      <c r="D247" s="348" t="s">
        <v>67</v>
      </c>
      <c r="E247" s="356">
        <f>SUM(E224:E246)</f>
        <v>8611.6898999999976</v>
      </c>
    </row>
    <row r="248" spans="4:12" x14ac:dyDescent="0.25">
      <c r="D248" s="349"/>
      <c r="E248" s="357"/>
    </row>
    <row r="250" spans="4:12" x14ac:dyDescent="0.25">
      <c r="I250" s="331" t="s">
        <v>46</v>
      </c>
      <c r="J250" s="331"/>
      <c r="K250" s="331"/>
    </row>
    <row r="251" spans="4:12" x14ac:dyDescent="0.25">
      <c r="D251" s="64" t="s">
        <v>46</v>
      </c>
      <c r="H251" s="346" t="s">
        <v>844</v>
      </c>
      <c r="I251" s="346"/>
      <c r="J251" s="346"/>
      <c r="K251" s="346"/>
      <c r="L251" s="346"/>
    </row>
    <row r="252" spans="4:12" x14ac:dyDescent="0.25">
      <c r="D252" s="347" t="s">
        <v>844</v>
      </c>
      <c r="E252" s="3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4" t="s">
        <v>40</v>
      </c>
      <c r="I276" s="345"/>
      <c r="J276" s="65">
        <f>SUM(J253:J275)</f>
        <v>9038.3900000000012</v>
      </c>
      <c r="K276" s="8"/>
      <c r="L276" s="8"/>
    </row>
    <row r="277" spans="4:12" x14ac:dyDescent="0.25">
      <c r="D277" s="348" t="s">
        <v>67</v>
      </c>
      <c r="E277" s="356">
        <f>SUM(E254:E276)</f>
        <v>6214.5601999999963</v>
      </c>
    </row>
    <row r="278" spans="4:12" x14ac:dyDescent="0.25">
      <c r="D278" s="349"/>
      <c r="E278" s="357"/>
    </row>
    <row r="281" spans="4:12" x14ac:dyDescent="0.25">
      <c r="I281" s="331" t="s">
        <v>46</v>
      </c>
      <c r="J281" s="331"/>
      <c r="K281" s="331"/>
    </row>
    <row r="282" spans="4:12" x14ac:dyDescent="0.25">
      <c r="D282" s="64" t="s">
        <v>46</v>
      </c>
      <c r="H282" s="346" t="s">
        <v>99</v>
      </c>
      <c r="I282" s="346"/>
      <c r="J282" s="346"/>
      <c r="K282" s="346"/>
      <c r="L282" s="346"/>
    </row>
    <row r="283" spans="4:12" x14ac:dyDescent="0.25">
      <c r="D283" s="347" t="s">
        <v>99</v>
      </c>
      <c r="E283" s="3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4" t="s">
        <v>40</v>
      </c>
      <c r="I306" s="34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8" t="s">
        <v>67</v>
      </c>
      <c r="E308" s="358">
        <f>SUM(E285:E307)</f>
        <v>6187.7288279999984</v>
      </c>
    </row>
    <row r="309" spans="4:12" x14ac:dyDescent="0.25">
      <c r="D309" s="349"/>
      <c r="E309" s="359"/>
    </row>
    <row r="311" spans="4:12" x14ac:dyDescent="0.25">
      <c r="I311" s="331" t="s">
        <v>46</v>
      </c>
      <c r="J311" s="331"/>
      <c r="K311" s="331"/>
    </row>
    <row r="312" spans="4:12" x14ac:dyDescent="0.25">
      <c r="H312" s="346" t="s">
        <v>96</v>
      </c>
      <c r="I312" s="346"/>
      <c r="J312" s="346"/>
      <c r="K312" s="346"/>
      <c r="L312" s="34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7" t="s">
        <v>96</v>
      </c>
      <c r="E314" s="34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4" t="s">
        <v>40</v>
      </c>
      <c r="I337" s="345"/>
      <c r="J337" s="65">
        <f>SUM(J314:J336)</f>
        <v>2049.6800000000003</v>
      </c>
      <c r="K337" s="8"/>
      <c r="L337" s="8"/>
    </row>
    <row r="338" spans="4:12" x14ac:dyDescent="0.25">
      <c r="D338" s="348" t="s">
        <v>67</v>
      </c>
      <c r="E338" s="350">
        <f>SUM(E316:E336)</f>
        <v>200</v>
      </c>
    </row>
    <row r="339" spans="4:12" x14ac:dyDescent="0.25">
      <c r="D339" s="349"/>
      <c r="E339" s="351"/>
    </row>
    <row r="342" spans="4:12" x14ac:dyDescent="0.25">
      <c r="I342" s="331" t="s">
        <v>46</v>
      </c>
      <c r="J342" s="331"/>
      <c r="K342" s="331"/>
    </row>
    <row r="343" spans="4:12" x14ac:dyDescent="0.25">
      <c r="H343" s="346" t="s">
        <v>0</v>
      </c>
      <c r="I343" s="346"/>
      <c r="J343" s="346"/>
      <c r="K343" s="346"/>
      <c r="L343" s="346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7" t="s">
        <v>0</v>
      </c>
      <c r="E345" s="34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4" t="s">
        <v>40</v>
      </c>
      <c r="I368" s="345"/>
      <c r="J368" s="65">
        <f>SUM(J345:J367)</f>
        <v>0</v>
      </c>
      <c r="K368" s="8"/>
      <c r="L368" s="8"/>
    </row>
    <row r="369" spans="4:5" x14ac:dyDescent="0.25">
      <c r="D369" s="348" t="s">
        <v>67</v>
      </c>
      <c r="E369" s="350">
        <f>SUM(E347:E367)</f>
        <v>0</v>
      </c>
    </row>
    <row r="370" spans="4:5" x14ac:dyDescent="0.25">
      <c r="D370" s="349"/>
      <c r="E370" s="351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7" t="s">
        <v>18</v>
      </c>
      <c r="F38" s="318"/>
      <c r="G38" s="318"/>
      <c r="H38" s="319"/>
      <c r="I38" s="18">
        <f>F37-I36</f>
        <v>73.396400000000085</v>
      </c>
      <c r="J38" s="17"/>
      <c r="R38" s="317" t="s">
        <v>18</v>
      </c>
      <c r="S38" s="318"/>
      <c r="T38" s="318"/>
      <c r="U38" s="31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7" t="s">
        <v>18</v>
      </c>
      <c r="F80" s="318"/>
      <c r="G80" s="318"/>
      <c r="H80" s="319"/>
      <c r="I80" s="18">
        <f>F79-I78</f>
        <v>116.23340000000007</v>
      </c>
      <c r="R80" s="317" t="s">
        <v>18</v>
      </c>
      <c r="S80" s="318"/>
      <c r="T80" s="318"/>
      <c r="U80" s="3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7" t="s">
        <v>18</v>
      </c>
      <c r="F123" s="318"/>
      <c r="G123" s="318"/>
      <c r="H123" s="319"/>
      <c r="I123" s="18">
        <f>F122-I121</f>
        <v>61.100000000000023</v>
      </c>
      <c r="R123" s="317" t="s">
        <v>18</v>
      </c>
      <c r="S123" s="318"/>
      <c r="T123" s="318"/>
      <c r="U123" s="31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7" t="s">
        <v>18</v>
      </c>
      <c r="F168" s="318"/>
      <c r="G168" s="318"/>
      <c r="H168" s="319"/>
      <c r="I168" s="18">
        <f>F167-I166</f>
        <v>100.30079999999998</v>
      </c>
      <c r="R168" s="317" t="s">
        <v>18</v>
      </c>
      <c r="S168" s="318"/>
      <c r="T168" s="318"/>
      <c r="U168" s="31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7" t="s">
        <v>18</v>
      </c>
      <c r="F211" s="318"/>
      <c r="G211" s="318"/>
      <c r="H211" s="319"/>
      <c r="I211" s="18">
        <f>F210-I209</f>
        <v>101.67750000000001</v>
      </c>
      <c r="R211" s="317" t="s">
        <v>18</v>
      </c>
      <c r="S211" s="318"/>
      <c r="T211" s="318"/>
      <c r="U211" s="31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7" t="s">
        <v>18</v>
      </c>
      <c r="F254" s="318"/>
      <c r="G254" s="318"/>
      <c r="H254" s="319"/>
      <c r="I254" s="18">
        <f>F253-I252</f>
        <v>88.5</v>
      </c>
      <c r="R254" s="317" t="s">
        <v>18</v>
      </c>
      <c r="S254" s="318"/>
      <c r="T254" s="318"/>
      <c r="U254" s="3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0"/>
      <c r="E8" s="310"/>
      <c r="F8" s="310"/>
      <c r="G8" s="310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1" zoomScale="80" zoomScaleNormal="80" workbookViewId="0">
      <selection activeCell="C273" sqref="C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7" t="s">
        <v>18</v>
      </c>
      <c r="G24" s="318"/>
      <c r="H24" s="318"/>
      <c r="I24" s="319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7" t="s">
        <v>18</v>
      </c>
      <c r="G52" s="318"/>
      <c r="H52" s="318"/>
      <c r="I52" s="319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7" t="s">
        <v>18</v>
      </c>
      <c r="G79" s="318"/>
      <c r="H79" s="318"/>
      <c r="I79" s="319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7" t="s">
        <v>18</v>
      </c>
      <c r="G105" s="318"/>
      <c r="H105" s="318"/>
      <c r="I105" s="319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7" t="s">
        <v>18</v>
      </c>
      <c r="G131" s="318"/>
      <c r="H131" s="318"/>
      <c r="I131" s="319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7" t="s">
        <v>18</v>
      </c>
      <c r="G159" s="318"/>
      <c r="H159" s="318"/>
      <c r="I159" s="319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7" t="s">
        <v>18</v>
      </c>
      <c r="G185" s="318"/>
      <c r="H185" s="318"/>
      <c r="I185" s="319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7" t="s">
        <v>18</v>
      </c>
      <c r="G212" s="318"/>
      <c r="H212" s="318"/>
      <c r="I212" s="319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7" t="s">
        <v>18</v>
      </c>
      <c r="G239" s="318"/>
      <c r="H239" s="318"/>
      <c r="I239" s="319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7" t="s">
        <v>18</v>
      </c>
      <c r="G266" s="318"/>
      <c r="H266" s="318"/>
      <c r="I266" s="319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7" t="s">
        <v>18</v>
      </c>
      <c r="G292" s="318"/>
      <c r="H292" s="318"/>
      <c r="I292" s="319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A148" sqref="A148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7" t="s">
        <v>18</v>
      </c>
      <c r="G24" s="318"/>
      <c r="H24" s="318"/>
      <c r="I24" s="319"/>
      <c r="J24" s="30">
        <f>G23-J22</f>
        <v>43.5</v>
      </c>
      <c r="R24" s="317" t="s">
        <v>18</v>
      </c>
      <c r="S24" s="318"/>
      <c r="T24" s="318"/>
      <c r="U24" s="319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7" t="s">
        <v>18</v>
      </c>
      <c r="G52" s="318"/>
      <c r="H52" s="318"/>
      <c r="I52" s="319"/>
      <c r="J52" s="30">
        <f>G51-J50</f>
        <v>92.650000000000091</v>
      </c>
      <c r="R52" s="317" t="s">
        <v>18</v>
      </c>
      <c r="S52" s="318"/>
      <c r="T52" s="318"/>
      <c r="U52" s="319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7" t="s">
        <v>18</v>
      </c>
      <c r="G80" s="318"/>
      <c r="H80" s="318"/>
      <c r="I80" s="319"/>
      <c r="J80" s="30">
        <f>G79-J78</f>
        <v>69.599999999999909</v>
      </c>
      <c r="R80" s="317" t="s">
        <v>18</v>
      </c>
      <c r="S80" s="318"/>
      <c r="T80" s="318"/>
      <c r="U80" s="319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7" t="s">
        <v>18</v>
      </c>
      <c r="G107" s="318"/>
      <c r="H107" s="318"/>
      <c r="I107" s="319"/>
      <c r="J107" s="30">
        <f>G106-J105</f>
        <v>43.5</v>
      </c>
      <c r="R107" s="317" t="s">
        <v>18</v>
      </c>
      <c r="S107" s="318"/>
      <c r="T107" s="318"/>
      <c r="U107" s="319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7" t="s">
        <v>18</v>
      </c>
      <c r="G135" s="318"/>
      <c r="H135" s="318"/>
      <c r="I135" s="319"/>
      <c r="J135" s="30">
        <f>G134-J133</f>
        <v>17.399999999999977</v>
      </c>
      <c r="R135" s="317" t="s">
        <v>18</v>
      </c>
      <c r="S135" s="318"/>
      <c r="T135" s="318"/>
      <c r="U135" s="319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>
        <v>6345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>
        <v>6313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650</v>
      </c>
      <c r="H162" s="14"/>
      <c r="I162" s="14"/>
      <c r="J162" s="14">
        <f>SUM(J143:J161)</f>
        <v>600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643.5</v>
      </c>
      <c r="R163" s="12" t="s">
        <v>17</v>
      </c>
      <c r="S163" s="13">
        <f>S162*0.99</f>
        <v>0</v>
      </c>
    </row>
    <row r="164" spans="1:22" x14ac:dyDescent="0.25">
      <c r="F164" s="317" t="s">
        <v>18</v>
      </c>
      <c r="G164" s="318"/>
      <c r="H164" s="318"/>
      <c r="I164" s="319"/>
      <c r="J164" s="30">
        <f>G163-J162</f>
        <v>43.5</v>
      </c>
      <c r="R164" s="317" t="s">
        <v>18</v>
      </c>
      <c r="S164" s="318"/>
      <c r="T164" s="318"/>
      <c r="U164" s="3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9" zoomScale="91" zoomScaleNormal="91" workbookViewId="0">
      <selection activeCell="J393" sqref="J3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4" t="s">
        <v>18</v>
      </c>
      <c r="F63" s="325"/>
      <c r="G63" s="325"/>
      <c r="H63" s="326"/>
      <c r="I63" s="30">
        <f>G62-I61</f>
        <v>903.5</v>
      </c>
      <c r="J63" s="80"/>
      <c r="L63" s="8"/>
      <c r="M63" s="8"/>
      <c r="N63" s="8"/>
      <c r="O63" s="8"/>
      <c r="P63" s="324" t="s">
        <v>18</v>
      </c>
      <c r="Q63" s="325"/>
      <c r="R63" s="325"/>
      <c r="S63" s="32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3" t="s">
        <v>88</v>
      </c>
      <c r="D69" s="323"/>
      <c r="E69" s="323"/>
      <c r="N69" s="323" t="s">
        <v>89</v>
      </c>
      <c r="O69" s="323"/>
      <c r="P69" s="32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4" t="s">
        <v>18</v>
      </c>
      <c r="F131" s="325"/>
      <c r="G131" s="325"/>
      <c r="H131" s="326"/>
      <c r="I131" s="30">
        <f>G130-I129</f>
        <v>606</v>
      </c>
      <c r="J131" s="80"/>
      <c r="L131" s="8"/>
      <c r="M131" s="8"/>
      <c r="N131" s="8"/>
      <c r="O131" s="8"/>
      <c r="P131" s="324" t="s">
        <v>18</v>
      </c>
      <c r="Q131" s="325"/>
      <c r="R131" s="325"/>
      <c r="S131" s="32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3" t="s">
        <v>97</v>
      </c>
      <c r="D137" s="323"/>
      <c r="E137" s="323"/>
      <c r="N137" s="323" t="s">
        <v>91</v>
      </c>
      <c r="O137" s="323"/>
      <c r="P137" s="32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4" t="s">
        <v>18</v>
      </c>
      <c r="F199" s="325"/>
      <c r="G199" s="325"/>
      <c r="H199" s="326"/>
      <c r="I199" s="30">
        <f>G198-I197</f>
        <v>956.5</v>
      </c>
      <c r="J199" s="80"/>
      <c r="L199" s="8"/>
      <c r="M199" s="8"/>
      <c r="N199" s="8"/>
      <c r="O199" s="8"/>
      <c r="P199" s="324" t="s">
        <v>18</v>
      </c>
      <c r="Q199" s="325"/>
      <c r="R199" s="325"/>
      <c r="S199" s="32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3" t="s">
        <v>92</v>
      </c>
      <c r="D205" s="323"/>
      <c r="E205" s="323"/>
      <c r="N205" s="323" t="s">
        <v>93</v>
      </c>
      <c r="O205" s="323"/>
      <c r="P205" s="3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4" t="s">
        <v>18</v>
      </c>
      <c r="F279" s="325"/>
      <c r="G279" s="325"/>
      <c r="H279" s="326"/>
      <c r="I279" s="30">
        <f>G278-I277</f>
        <v>1925.099000000002</v>
      </c>
      <c r="J279" s="80"/>
      <c r="L279" s="8"/>
      <c r="M279" s="8"/>
      <c r="N279" s="8"/>
      <c r="O279" s="8"/>
      <c r="P279" s="324" t="s">
        <v>18</v>
      </c>
      <c r="Q279" s="325"/>
      <c r="R279" s="325"/>
      <c r="S279" s="32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3" t="s">
        <v>94</v>
      </c>
      <c r="D287" s="323"/>
      <c r="E287" s="323"/>
      <c r="N287" s="323" t="s">
        <v>99</v>
      </c>
      <c r="O287" s="323"/>
      <c r="P287" s="32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4" t="s">
        <v>18</v>
      </c>
      <c r="F361" s="325"/>
      <c r="G361" s="325"/>
      <c r="H361" s="326"/>
      <c r="I361" s="30">
        <f>G360-I359</f>
        <v>1553.4781999999977</v>
      </c>
      <c r="J361" s="80"/>
      <c r="L361" s="8"/>
      <c r="M361" s="8"/>
      <c r="N361" s="8"/>
      <c r="O361" s="8"/>
      <c r="P361" s="324" t="s">
        <v>18</v>
      </c>
      <c r="Q361" s="325"/>
      <c r="R361" s="325"/>
      <c r="S361" s="32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3" t="s">
        <v>96</v>
      </c>
      <c r="D370" s="323"/>
      <c r="E370" s="323"/>
      <c r="N370" s="323" t="s">
        <v>0</v>
      </c>
      <c r="O370" s="323"/>
      <c r="P370" s="32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5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5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253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253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5">
        <v>8029149052</v>
      </c>
      <c r="G386" s="39">
        <v>175</v>
      </c>
      <c r="H386" s="39"/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5">
        <v>8029152462</v>
      </c>
      <c r="G387" s="39">
        <v>175</v>
      </c>
      <c r="H387" s="39"/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5">
        <v>8029155195</v>
      </c>
      <c r="G388" s="39">
        <v>694.78</v>
      </c>
      <c r="H388" s="39"/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5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5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6994.78</v>
      </c>
      <c r="H430" s="14"/>
      <c r="I430" s="16">
        <f>SUM(I372:I429)</f>
        <v>5750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6784.9366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4" t="s">
        <v>18</v>
      </c>
      <c r="F432" s="325"/>
      <c r="G432" s="325"/>
      <c r="H432" s="326"/>
      <c r="I432" s="30">
        <f>G431-I430</f>
        <v>1034.9366</v>
      </c>
      <c r="J432" s="80"/>
      <c r="L432" s="8"/>
      <c r="M432" s="8"/>
      <c r="N432" s="8"/>
      <c r="O432" s="8"/>
      <c r="P432" s="324" t="s">
        <v>18</v>
      </c>
      <c r="Q432" s="325"/>
      <c r="R432" s="325"/>
      <c r="S432" s="32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3" t="s">
        <v>24</v>
      </c>
      <c r="D439" s="323"/>
      <c r="E439" s="323"/>
      <c r="N439" s="323" t="s">
        <v>24</v>
      </c>
      <c r="O439" s="323"/>
      <c r="P439" s="32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4" t="s">
        <v>18</v>
      </c>
      <c r="F501" s="325"/>
      <c r="G501" s="325"/>
      <c r="H501" s="326"/>
      <c r="I501" s="30">
        <f>G500-I499</f>
        <v>0</v>
      </c>
      <c r="J501" s="80"/>
      <c r="L501" s="8"/>
      <c r="M501" s="8"/>
      <c r="N501" s="8"/>
      <c r="O501" s="8"/>
      <c r="P501" s="324" t="s">
        <v>18</v>
      </c>
      <c r="Q501" s="325"/>
      <c r="R501" s="325"/>
      <c r="S501" s="32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4" t="s">
        <v>18</v>
      </c>
      <c r="F17" s="325"/>
      <c r="G17" s="325"/>
      <c r="H17" s="326"/>
      <c r="I17" s="30">
        <f>G16-I15</f>
        <v>0</v>
      </c>
      <c r="K17" s="8"/>
      <c r="L17" s="8"/>
      <c r="M17" s="8"/>
      <c r="N17" s="8"/>
      <c r="O17" s="324" t="s">
        <v>18</v>
      </c>
      <c r="P17" s="325"/>
      <c r="Q17" s="325"/>
      <c r="R17" s="32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4" t="s">
        <v>18</v>
      </c>
      <c r="F38" s="325"/>
      <c r="G38" s="325"/>
      <c r="H38" s="326"/>
      <c r="I38" s="30">
        <f>G37-I36</f>
        <v>21.700000000000045</v>
      </c>
      <c r="K38" s="8"/>
      <c r="L38" s="8"/>
      <c r="M38" s="8"/>
      <c r="N38" s="8"/>
      <c r="O38" s="324" t="s">
        <v>18</v>
      </c>
      <c r="P38" s="325"/>
      <c r="Q38" s="325"/>
      <c r="R38" s="32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4" t="s">
        <v>18</v>
      </c>
      <c r="F59" s="325"/>
      <c r="G59" s="325"/>
      <c r="H59" s="326"/>
      <c r="I59" s="30">
        <f>G58-I57</f>
        <v>0</v>
      </c>
      <c r="K59" s="8"/>
      <c r="L59" s="8"/>
      <c r="M59" s="8"/>
      <c r="N59" s="8"/>
      <c r="O59" s="324" t="s">
        <v>18</v>
      </c>
      <c r="P59" s="325"/>
      <c r="Q59" s="325"/>
      <c r="R59" s="32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4" t="s">
        <v>18</v>
      </c>
      <c r="F82" s="325"/>
      <c r="G82" s="325"/>
      <c r="H82" s="326"/>
      <c r="I82" s="30">
        <f>G81-I80</f>
        <v>8.1999999999999886</v>
      </c>
      <c r="K82" s="8"/>
      <c r="L82" s="8"/>
      <c r="M82" s="8"/>
      <c r="N82" s="8"/>
      <c r="O82" s="324" t="s">
        <v>18</v>
      </c>
      <c r="P82" s="325"/>
      <c r="Q82" s="325"/>
      <c r="R82" s="3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4" t="s">
        <v>18</v>
      </c>
      <c r="F104" s="325"/>
      <c r="G104" s="325"/>
      <c r="H104" s="326"/>
      <c r="I104" s="30">
        <f>G103-I102</f>
        <v>0</v>
      </c>
      <c r="K104" s="8"/>
      <c r="L104" s="8"/>
      <c r="M104" s="8"/>
      <c r="N104" s="8"/>
      <c r="O104" s="324" t="s">
        <v>18</v>
      </c>
      <c r="P104" s="325"/>
      <c r="Q104" s="325"/>
      <c r="R104" s="3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4" t="s">
        <v>18</v>
      </c>
      <c r="F125" s="325"/>
      <c r="G125" s="325"/>
      <c r="H125" s="326"/>
      <c r="I125" s="30">
        <f>G124-I123</f>
        <v>0</v>
      </c>
      <c r="K125" s="8"/>
      <c r="L125" s="8"/>
      <c r="M125" s="8"/>
      <c r="N125" s="8"/>
      <c r="O125" s="324" t="s">
        <v>18</v>
      </c>
      <c r="P125" s="325"/>
      <c r="Q125" s="325"/>
      <c r="R125" s="3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7" t="s">
        <v>18</v>
      </c>
      <c r="G15" s="318"/>
      <c r="H15" s="318"/>
      <c r="I15" s="319"/>
      <c r="J15" s="30">
        <f>G14-J13</f>
        <v>28.199999999999989</v>
      </c>
      <c r="L15" s="7"/>
      <c r="M15" s="8"/>
      <c r="N15" s="8"/>
      <c r="O15" s="8"/>
      <c r="P15" s="8"/>
      <c r="Q15" s="317" t="s">
        <v>18</v>
      </c>
      <c r="R15" s="318"/>
      <c r="S15" s="318"/>
      <c r="T15" s="31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3" t="s">
        <v>88</v>
      </c>
      <c r="D20" s="323"/>
      <c r="E20" s="323"/>
      <c r="N20" s="323" t="s">
        <v>89</v>
      </c>
      <c r="O20" s="323"/>
      <c r="P20" s="32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7" t="s">
        <v>18</v>
      </c>
      <c r="G34" s="318"/>
      <c r="H34" s="318"/>
      <c r="I34" s="319"/>
      <c r="J34" s="30">
        <f>G33-J32</f>
        <v>18.199999999999989</v>
      </c>
      <c r="L34" s="7"/>
      <c r="M34" s="8"/>
      <c r="N34" s="8"/>
      <c r="O34" s="8"/>
      <c r="P34" s="8"/>
      <c r="Q34" s="317" t="s">
        <v>18</v>
      </c>
      <c r="R34" s="318"/>
      <c r="S34" s="318"/>
      <c r="T34" s="319"/>
      <c r="U34" s="30">
        <f>R33-U32</f>
        <v>72.799999999999955</v>
      </c>
    </row>
    <row r="38" spans="1:32" ht="26.25" x14ac:dyDescent="0.4">
      <c r="C38" s="323" t="s">
        <v>97</v>
      </c>
      <c r="D38" s="323"/>
      <c r="E38" s="323"/>
      <c r="N38" s="323" t="s">
        <v>91</v>
      </c>
      <c r="O38" s="323"/>
      <c r="P38" s="3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7" t="s">
        <v>18</v>
      </c>
      <c r="G52" s="318"/>
      <c r="H52" s="318"/>
      <c r="I52" s="319"/>
      <c r="J52" s="30">
        <f>G51-J50</f>
        <v>126.90000000000009</v>
      </c>
      <c r="L52" s="7"/>
      <c r="M52" s="8"/>
      <c r="N52" s="8"/>
      <c r="O52" s="8"/>
      <c r="P52" s="8"/>
      <c r="Q52" s="317" t="s">
        <v>18</v>
      </c>
      <c r="R52" s="318"/>
      <c r="S52" s="318"/>
      <c r="T52" s="319"/>
      <c r="U52" s="30">
        <f>R51-U50</f>
        <v>127.40000000000009</v>
      </c>
    </row>
    <row r="57" spans="1:21" ht="26.25" x14ac:dyDescent="0.4">
      <c r="C57" s="323" t="s">
        <v>92</v>
      </c>
      <c r="D57" s="323"/>
      <c r="E57" s="323"/>
      <c r="N57" s="323" t="s">
        <v>93</v>
      </c>
      <c r="O57" s="323"/>
      <c r="P57" s="3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7" t="s">
        <v>18</v>
      </c>
      <c r="G71" s="318"/>
      <c r="H71" s="318"/>
      <c r="I71" s="319"/>
      <c r="J71" s="30">
        <f>G70-J69</f>
        <v>145.59999999999991</v>
      </c>
      <c r="L71" s="7"/>
      <c r="M71" s="8"/>
      <c r="N71" s="8"/>
      <c r="O71" s="8"/>
      <c r="P71" s="8"/>
      <c r="Q71" s="317" t="s">
        <v>18</v>
      </c>
      <c r="R71" s="318"/>
      <c r="S71" s="318"/>
      <c r="T71" s="319"/>
      <c r="U71" s="30">
        <f>R70-U69</f>
        <v>90.799999999999955</v>
      </c>
    </row>
    <row r="75" spans="1:21" ht="26.25" x14ac:dyDescent="0.4">
      <c r="C75" s="323" t="s">
        <v>94</v>
      </c>
      <c r="D75" s="323"/>
      <c r="E75" s="323"/>
      <c r="N75" s="323" t="s">
        <v>99</v>
      </c>
      <c r="O75" s="323"/>
      <c r="P75" s="32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7" t="s">
        <v>18</v>
      </c>
      <c r="G89" s="318"/>
      <c r="H89" s="318"/>
      <c r="I89" s="319"/>
      <c r="J89" s="30">
        <f>G88-J87</f>
        <v>72.799999999999955</v>
      </c>
      <c r="L89" s="7"/>
      <c r="M89" s="8"/>
      <c r="N89" s="8"/>
      <c r="O89" s="8"/>
      <c r="P89" s="8"/>
      <c r="Q89" s="317" t="s">
        <v>18</v>
      </c>
      <c r="R89" s="318"/>
      <c r="S89" s="318"/>
      <c r="T89" s="319"/>
      <c r="U89" s="30">
        <f>R88-U87</f>
        <v>111.79999999999995</v>
      </c>
    </row>
    <row r="94" spans="1:21" ht="26.25" x14ac:dyDescent="0.4">
      <c r="C94" s="323" t="s">
        <v>96</v>
      </c>
      <c r="D94" s="323"/>
      <c r="E94" s="323"/>
      <c r="N94" s="323" t="s">
        <v>0</v>
      </c>
      <c r="O94" s="323"/>
      <c r="P94" s="3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7" t="s">
        <v>18</v>
      </c>
      <c r="G108" s="318"/>
      <c r="H108" s="318"/>
      <c r="I108" s="319"/>
      <c r="J108" s="30">
        <f>G107-J106</f>
        <v>208.20000000000005</v>
      </c>
      <c r="L108" s="7"/>
      <c r="M108" s="8"/>
      <c r="N108" s="8"/>
      <c r="O108" s="8"/>
      <c r="P108" s="8"/>
      <c r="Q108" s="317" t="s">
        <v>18</v>
      </c>
      <c r="R108" s="318"/>
      <c r="S108" s="318"/>
      <c r="T108" s="3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4" t="s">
        <v>18</v>
      </c>
      <c r="G17" s="325"/>
      <c r="H17" s="325"/>
      <c r="I17" s="326"/>
      <c r="J17" s="30">
        <f>G16-J15</f>
        <v>48.799999999999955</v>
      </c>
      <c r="L17" s="7"/>
      <c r="M17" s="8"/>
      <c r="N17" s="8"/>
      <c r="O17" s="8"/>
      <c r="P17" s="8"/>
      <c r="Q17" s="324" t="s">
        <v>18</v>
      </c>
      <c r="R17" s="325"/>
      <c r="S17" s="325"/>
      <c r="T17" s="32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3" t="s">
        <v>88</v>
      </c>
      <c r="D24" s="323"/>
      <c r="E24" s="323"/>
      <c r="N24" s="323" t="s">
        <v>89</v>
      </c>
      <c r="O24" s="323"/>
      <c r="P24" s="32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4" t="s">
        <v>18</v>
      </c>
      <c r="G40" s="325"/>
      <c r="H40" s="325"/>
      <c r="I40" s="326"/>
      <c r="J40" s="30">
        <f>G39-J38</f>
        <v>8.7999999999999972</v>
      </c>
      <c r="L40" s="7"/>
      <c r="M40" s="8"/>
      <c r="N40" s="8"/>
      <c r="O40" s="8"/>
      <c r="P40" s="8"/>
      <c r="Q40" s="324" t="s">
        <v>18</v>
      </c>
      <c r="R40" s="325"/>
      <c r="S40" s="325"/>
      <c r="T40" s="3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3" t="s">
        <v>97</v>
      </c>
      <c r="D48" s="323"/>
      <c r="E48" s="323"/>
      <c r="N48" s="323" t="s">
        <v>91</v>
      </c>
      <c r="O48" s="323"/>
      <c r="P48" s="3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4" t="s">
        <v>18</v>
      </c>
      <c r="G64" s="325"/>
      <c r="H64" s="325"/>
      <c r="I64" s="326"/>
      <c r="J64" s="30">
        <f>G63-J62</f>
        <v>35</v>
      </c>
      <c r="L64" s="7"/>
      <c r="M64" s="8"/>
      <c r="N64" s="8"/>
      <c r="O64" s="8"/>
      <c r="P64" s="8"/>
      <c r="Q64" s="324" t="s">
        <v>18</v>
      </c>
      <c r="R64" s="325"/>
      <c r="S64" s="325"/>
      <c r="T64" s="3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3" t="s">
        <v>92</v>
      </c>
      <c r="D71" s="323"/>
      <c r="E71" s="323"/>
      <c r="N71" s="323" t="s">
        <v>93</v>
      </c>
      <c r="O71" s="323"/>
      <c r="P71" s="3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4" t="s">
        <v>18</v>
      </c>
      <c r="G87" s="325"/>
      <c r="H87" s="325"/>
      <c r="I87" s="326"/>
      <c r="J87" s="30">
        <f>G86-J85</f>
        <v>17.599999999999994</v>
      </c>
      <c r="L87" s="7"/>
      <c r="M87" s="8"/>
      <c r="N87" s="8"/>
      <c r="O87" s="8"/>
      <c r="P87" s="8"/>
      <c r="Q87" s="324" t="s">
        <v>18</v>
      </c>
      <c r="R87" s="325"/>
      <c r="S87" s="325"/>
      <c r="T87" s="3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3" t="s">
        <v>94</v>
      </c>
      <c r="D95" s="323"/>
      <c r="E95" s="323"/>
      <c r="N95" s="323" t="s">
        <v>99</v>
      </c>
      <c r="O95" s="323"/>
      <c r="P95" s="3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4" t="s">
        <v>18</v>
      </c>
      <c r="G111" s="325"/>
      <c r="H111" s="325"/>
      <c r="I111" s="326"/>
      <c r="J111" s="30">
        <f>G110-J109</f>
        <v>8.5999999999999943</v>
      </c>
      <c r="L111" s="7"/>
      <c r="M111" s="8"/>
      <c r="N111" s="8"/>
      <c r="O111" s="8"/>
      <c r="P111" s="8"/>
      <c r="Q111" s="324" t="s">
        <v>18</v>
      </c>
      <c r="R111" s="325"/>
      <c r="S111" s="325"/>
      <c r="T111" s="3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3" t="s">
        <v>100</v>
      </c>
      <c r="D118" s="323"/>
      <c r="E118" s="323"/>
      <c r="N118" s="323" t="s">
        <v>0</v>
      </c>
      <c r="O118" s="323"/>
      <c r="P118" s="3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4" t="s">
        <v>18</v>
      </c>
      <c r="G134" s="325"/>
      <c r="H134" s="325"/>
      <c r="I134" s="326"/>
      <c r="J134" s="30">
        <f>G133-J132</f>
        <v>63.799999999999955</v>
      </c>
      <c r="L134" s="7"/>
      <c r="M134" s="8"/>
      <c r="N134" s="8"/>
      <c r="O134" s="8"/>
      <c r="P134" s="8"/>
      <c r="Q134" s="324" t="s">
        <v>18</v>
      </c>
      <c r="R134" s="325"/>
      <c r="S134" s="325"/>
      <c r="T134" s="3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2023-11-20T21:24:01Z</dcterms:modified>
</cp:coreProperties>
</file>