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41C06F-6CD9-4EEB-B6D2-9F6D4A005A72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6" l="1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58" i="16" l="1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18" i="9" l="1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<sst xmlns="http://schemas.openxmlformats.org/spreadsheetml/2006/main" count="7571" uniqueCount="599">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</sst>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8" t="s">
        <v>24</v>
      </c>
      <c r="E1" s="208"/>
      <c r="F1" s="208"/>
      <c r="G1" s="208"/>
      <c r="H1" s="2"/>
      <c r="I1" s="2"/>
      <c r="M1" s="1"/>
      <c r="N1" s="2"/>
      <c r="O1" s="2"/>
      <c r="P1" s="208" t="s">
        <v>87</v>
      </c>
      <c r="Q1" s="208"/>
      <c r="R1" s="208"/>
      <c r="S1" s="20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9" t="s">
        <v>18</v>
      </c>
      <c r="G55" s="209"/>
      <c r="H55" s="209"/>
      <c r="I55" s="209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09" t="s">
        <v>18</v>
      </c>
      <c r="S56" s="209"/>
      <c r="T56" s="209"/>
      <c r="U56" s="209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08" t="s">
        <v>88</v>
      </c>
      <c r="E63" s="208"/>
      <c r="F63" s="208"/>
      <c r="G63" s="20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8" t="s">
        <v>89</v>
      </c>
      <c r="Q64" s="208"/>
      <c r="R64" s="208"/>
      <c r="S64" s="20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9" t="s">
        <v>18</v>
      </c>
      <c r="G117" s="209"/>
      <c r="H117" s="209"/>
      <c r="I117" s="209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09" t="s">
        <v>18</v>
      </c>
      <c r="S118" s="209"/>
      <c r="T118" s="209"/>
      <c r="U118" s="209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08" t="s">
        <v>90</v>
      </c>
      <c r="E122" s="208"/>
      <c r="F122" s="208"/>
      <c r="G122" s="208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8" t="s">
        <v>91</v>
      </c>
      <c r="Q123" s="208"/>
      <c r="R123" s="208"/>
      <c r="S123" s="208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9" t="s">
        <v>18</v>
      </c>
      <c r="G175" s="209"/>
      <c r="H175" s="209"/>
      <c r="I175" s="209"/>
      <c r="J175" s="210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209" t="s">
        <v>18</v>
      </c>
      <c r="S176" s="209"/>
      <c r="T176" s="209"/>
      <c r="U176" s="209"/>
      <c r="V176" s="210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1"/>
      <c r="W177" s="8"/>
    </row>
    <row r="180" spans="1:23" ht="28.5" x14ac:dyDescent="0.45">
      <c r="A180" s="1"/>
      <c r="B180" s="2"/>
      <c r="C180" s="2"/>
      <c r="D180" s="208" t="s">
        <v>92</v>
      </c>
      <c r="E180" s="208"/>
      <c r="F180" s="208"/>
      <c r="G180" s="208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8" t="s">
        <v>93</v>
      </c>
      <c r="Q181" s="208"/>
      <c r="R181" s="208"/>
      <c r="S181" s="208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9" t="s">
        <v>18</v>
      </c>
      <c r="G234" s="209"/>
      <c r="H234" s="209"/>
      <c r="I234" s="209"/>
      <c r="J234" s="210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209" t="s">
        <v>18</v>
      </c>
      <c r="S235" s="209"/>
      <c r="T235" s="209"/>
      <c r="U235" s="209"/>
      <c r="V235" s="210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1"/>
      <c r="W236" s="8"/>
    </row>
    <row r="241" spans="1:23" ht="28.5" x14ac:dyDescent="0.45">
      <c r="A241" s="1"/>
      <c r="B241" s="2"/>
      <c r="C241" s="2"/>
      <c r="D241" s="208" t="s">
        <v>94</v>
      </c>
      <c r="E241" s="208"/>
      <c r="F241" s="208"/>
      <c r="G241" s="208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8" t="s">
        <v>95</v>
      </c>
      <c r="Q242" s="208"/>
      <c r="R242" s="208"/>
      <c r="S242" s="208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9" t="s">
        <v>18</v>
      </c>
      <c r="G295" s="209"/>
      <c r="H295" s="209"/>
      <c r="I295" s="209"/>
      <c r="J295" s="210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209" t="s">
        <v>18</v>
      </c>
      <c r="S296" s="209"/>
      <c r="T296" s="209"/>
      <c r="U296" s="209"/>
      <c r="V296" s="210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1"/>
      <c r="W297" s="8"/>
    </row>
    <row r="301" spans="1:23" ht="28.5" x14ac:dyDescent="0.45">
      <c r="A301" s="1"/>
      <c r="B301" s="2"/>
      <c r="C301" s="2"/>
      <c r="D301" s="208" t="s">
        <v>96</v>
      </c>
      <c r="E301" s="208"/>
      <c r="F301" s="208"/>
      <c r="G301" s="208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8" t="s">
        <v>30</v>
      </c>
      <c r="Q302" s="208"/>
      <c r="R302" s="208"/>
      <c r="S302" s="208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9" t="s">
        <v>18</v>
      </c>
      <c r="G355" s="209"/>
      <c r="H355" s="209"/>
      <c r="I355" s="209"/>
      <c r="J355" s="210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209" t="s">
        <v>18</v>
      </c>
      <c r="S356" s="209"/>
      <c r="T356" s="209"/>
      <c r="U356" s="209"/>
      <c r="V356" s="210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1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6" t="s">
        <v>24</v>
      </c>
      <c r="E1" s="226"/>
      <c r="F1" s="226"/>
      <c r="G1" s="226"/>
      <c r="O1" s="226" t="s">
        <v>87</v>
      </c>
      <c r="P1" s="226"/>
      <c r="Q1" s="226"/>
      <c r="R1" s="226"/>
    </row>
    <row r="2" spans="1:21" x14ac:dyDescent="0.25">
      <c r="D2" s="208"/>
      <c r="E2" s="208"/>
      <c r="F2" s="208"/>
      <c r="G2" s="208"/>
      <c r="O2" s="208"/>
      <c r="P2" s="208"/>
      <c r="Q2" s="208"/>
      <c r="R2" s="20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6" t="s">
        <v>88</v>
      </c>
      <c r="E23" s="226"/>
      <c r="F23" s="226"/>
      <c r="G23" s="226"/>
      <c r="O23" s="226" t="s">
        <v>89</v>
      </c>
      <c r="P23" s="226"/>
      <c r="Q23" s="226"/>
      <c r="R23" s="226"/>
    </row>
    <row r="24" spans="1:21" x14ac:dyDescent="0.25">
      <c r="D24" s="208"/>
      <c r="E24" s="208"/>
      <c r="F24" s="208"/>
      <c r="G24" s="208"/>
      <c r="O24" s="208"/>
      <c r="P24" s="208"/>
      <c r="Q24" s="208"/>
      <c r="R24" s="20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6" t="s">
        <v>90</v>
      </c>
      <c r="E45" s="226"/>
      <c r="F45" s="226"/>
      <c r="G45" s="226"/>
      <c r="O45" s="226" t="s">
        <v>91</v>
      </c>
      <c r="P45" s="226"/>
      <c r="Q45" s="226"/>
      <c r="R45" s="226"/>
    </row>
    <row r="46" spans="1:21" x14ac:dyDescent="0.25">
      <c r="D46" s="208"/>
      <c r="E46" s="208"/>
      <c r="F46" s="208"/>
      <c r="G46" s="208"/>
      <c r="O46" s="208"/>
      <c r="P46" s="208"/>
      <c r="Q46" s="208"/>
      <c r="R46" s="2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6" t="s">
        <v>92</v>
      </c>
      <c r="E69" s="226"/>
      <c r="F69" s="226"/>
      <c r="G69" s="226"/>
      <c r="O69" s="226" t="s">
        <v>93</v>
      </c>
      <c r="P69" s="226"/>
      <c r="Q69" s="226"/>
      <c r="R69" s="226"/>
    </row>
    <row r="70" spans="1:21" x14ac:dyDescent="0.25">
      <c r="D70" s="208"/>
      <c r="E70" s="208"/>
      <c r="F70" s="208"/>
      <c r="G70" s="208"/>
      <c r="O70" s="208"/>
      <c r="P70" s="208"/>
      <c r="Q70" s="208"/>
      <c r="R70" s="20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6" t="s">
        <v>94</v>
      </c>
      <c r="E92" s="226"/>
      <c r="F92" s="226"/>
      <c r="G92" s="226"/>
      <c r="O92" s="226" t="s">
        <v>99</v>
      </c>
      <c r="P92" s="226"/>
      <c r="Q92" s="226"/>
      <c r="R92" s="226"/>
    </row>
    <row r="93" spans="1:21" x14ac:dyDescent="0.25">
      <c r="D93" s="208"/>
      <c r="E93" s="208"/>
      <c r="F93" s="208"/>
      <c r="G93" s="208"/>
      <c r="O93" s="208"/>
      <c r="P93" s="208"/>
      <c r="Q93" s="208"/>
      <c r="R93" s="20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6" t="s">
        <v>96</v>
      </c>
      <c r="E115" s="226"/>
      <c r="F115" s="226"/>
      <c r="G115" s="226"/>
      <c r="O115" s="226" t="s">
        <v>0</v>
      </c>
      <c r="P115" s="226"/>
      <c r="Q115" s="226"/>
      <c r="R115" s="226"/>
    </row>
    <row r="116" spans="1:21" x14ac:dyDescent="0.25">
      <c r="D116" s="208"/>
      <c r="E116" s="208"/>
      <c r="F116" s="208"/>
      <c r="G116" s="208"/>
      <c r="O116" s="208"/>
      <c r="P116" s="208"/>
      <c r="Q116" s="208"/>
      <c r="R116" s="2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6" zoomScale="96" zoomScaleNormal="96" workbookViewId="0">
      <selection activeCell="M75" sqref="L75:M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0" t="s">
        <v>24</v>
      </c>
      <c r="C1" s="220"/>
      <c r="D1" s="220"/>
      <c r="E1" s="220"/>
      <c r="F1" s="22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0" t="s">
        <v>87</v>
      </c>
      <c r="R2" s="220"/>
      <c r="S2" s="220"/>
      <c r="T2" s="220"/>
      <c r="U2" s="22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0" t="s">
        <v>88</v>
      </c>
      <c r="C30" s="220"/>
      <c r="D30" s="220"/>
      <c r="E30" s="220"/>
      <c r="F30" s="22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0" t="s">
        <v>89</v>
      </c>
      <c r="R31" s="220"/>
      <c r="S31" s="220"/>
      <c r="T31" s="220"/>
      <c r="U31" s="2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0" t="s">
        <v>97</v>
      </c>
      <c r="C60" s="220"/>
      <c r="D60" s="220"/>
      <c r="E60" s="220"/>
      <c r="F60" s="2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0" t="s">
        <v>91</v>
      </c>
      <c r="R61" s="220"/>
      <c r="S61" s="220"/>
      <c r="T61" s="220"/>
      <c r="U61" s="2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6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6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6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7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7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7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6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6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6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597</v>
      </c>
      <c r="C71" s="38" t="s">
        <v>213</v>
      </c>
      <c r="D71" s="38" t="s">
        <v>333</v>
      </c>
      <c r="E71" s="38" t="s">
        <v>598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6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2579.94</v>
      </c>
      <c r="I82" s="13"/>
      <c r="J82" s="13" t="s">
        <v>82</v>
      </c>
      <c r="K82" s="13">
        <f>SUM(K62:K81)</f>
        <v>2528.3411999999998</v>
      </c>
      <c r="L82" s="13"/>
      <c r="M82" s="13"/>
      <c r="N82" s="13">
        <f>SUM(N62:N81)</f>
        <v>2132.5991940000004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2554.1406000000002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25.799400000000333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0</v>
      </c>
      <c r="AB85" s="61"/>
      <c r="AC85" s="17"/>
    </row>
    <row r="91" spans="1:29" ht="26.25" x14ac:dyDescent="0.4">
      <c r="B91" s="220" t="s">
        <v>92</v>
      </c>
      <c r="C91" s="220"/>
      <c r="D91" s="220"/>
      <c r="E91" s="220"/>
      <c r="F91" s="2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0" t="s">
        <v>93</v>
      </c>
      <c r="R92" s="220"/>
      <c r="S92" s="220"/>
      <c r="T92" s="220"/>
      <c r="U92" s="22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0" t="s">
        <v>94</v>
      </c>
      <c r="C123" s="220"/>
      <c r="D123" s="220"/>
      <c r="E123" s="220"/>
      <c r="F123" s="2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0" t="s">
        <v>99</v>
      </c>
      <c r="R124" s="220"/>
      <c r="S124" s="220"/>
      <c r="T124" s="220"/>
      <c r="U124" s="22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0" t="s">
        <v>96</v>
      </c>
      <c r="C153" s="220"/>
      <c r="D153" s="220"/>
      <c r="E153" s="220"/>
      <c r="F153" s="22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0" t="s">
        <v>0</v>
      </c>
      <c r="R154" s="220"/>
      <c r="S154" s="220"/>
      <c r="T154" s="220"/>
      <c r="U154" s="22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67" zoomScale="87" zoomScaleNormal="87" workbookViewId="0">
      <selection activeCell="G85" sqref="G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7" t="s">
        <v>88</v>
      </c>
      <c r="D34" s="227"/>
      <c r="E34" s="227"/>
      <c r="M34" s="227" t="s">
        <v>89</v>
      </c>
      <c r="N34" s="227"/>
      <c r="O34" s="22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19" ht="26.25" x14ac:dyDescent="0.4">
      <c r="C70" s="227" t="s">
        <v>90</v>
      </c>
      <c r="D70" s="227"/>
      <c r="E70" s="227"/>
      <c r="M70" s="227" t="s">
        <v>91</v>
      </c>
      <c r="N70" s="227"/>
      <c r="O70" s="227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593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5" t="s">
        <v>18</v>
      </c>
      <c r="G97" s="216"/>
      <c r="H97" s="217"/>
      <c r="I97" s="42">
        <f>G96-I95</f>
        <v>160.80000000000018</v>
      </c>
      <c r="P97" s="215" t="s">
        <v>18</v>
      </c>
      <c r="Q97" s="216"/>
      <c r="R97" s="217"/>
      <c r="S97" s="42">
        <f>Q96-S95</f>
        <v>0</v>
      </c>
    </row>
    <row r="102" spans="1:19" ht="26.25" x14ac:dyDescent="0.4">
      <c r="C102" s="227" t="s">
        <v>92</v>
      </c>
      <c r="D102" s="227"/>
      <c r="E102" s="227"/>
      <c r="M102" s="227" t="s">
        <v>93</v>
      </c>
      <c r="N102" s="227"/>
      <c r="O102" s="227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5" t="s">
        <v>18</v>
      </c>
      <c r="G129" s="216"/>
      <c r="H129" s="217"/>
      <c r="I129" s="42">
        <f>G128-I127</f>
        <v>0</v>
      </c>
      <c r="P129" s="215" t="s">
        <v>18</v>
      </c>
      <c r="Q129" s="216"/>
      <c r="R129" s="217"/>
      <c r="S129" s="42">
        <f>Q128-S127</f>
        <v>0</v>
      </c>
    </row>
    <row r="134" spans="1:19" ht="26.25" x14ac:dyDescent="0.4">
      <c r="C134" s="227" t="s">
        <v>94</v>
      </c>
      <c r="D134" s="227"/>
      <c r="E134" s="227"/>
      <c r="M134" s="227" t="s">
        <v>99</v>
      </c>
      <c r="N134" s="227"/>
      <c r="O134" s="227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5" t="s">
        <v>18</v>
      </c>
      <c r="G161" s="216"/>
      <c r="H161" s="217"/>
      <c r="I161" s="42">
        <f>G160-I159</f>
        <v>0</v>
      </c>
      <c r="P161" s="215" t="s">
        <v>18</v>
      </c>
      <c r="Q161" s="216"/>
      <c r="R161" s="217"/>
      <c r="S161" s="42">
        <f>Q160-S159</f>
        <v>0</v>
      </c>
    </row>
    <row r="167" spans="1:19" ht="26.25" x14ac:dyDescent="0.4">
      <c r="C167" s="227" t="s">
        <v>96</v>
      </c>
      <c r="D167" s="227"/>
      <c r="E167" s="227"/>
      <c r="M167" s="227" t="s">
        <v>0</v>
      </c>
      <c r="N167" s="227"/>
      <c r="O167" s="227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5" t="s">
        <v>18</v>
      </c>
      <c r="G194" s="216"/>
      <c r="H194" s="217"/>
      <c r="I194" s="42">
        <f>G193-I192</f>
        <v>0</v>
      </c>
      <c r="P194" s="215" t="s">
        <v>18</v>
      </c>
      <c r="Q194" s="216"/>
      <c r="R194" s="217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45" x14ac:dyDescent="0.4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42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4.2000000000000028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148.5</v>
      </c>
    </row>
    <row r="59" spans="1:21" ht="23.45" x14ac:dyDescent="0.4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56.5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A66" sqref="A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21" ht="26.25" x14ac:dyDescent="0.4">
      <c r="C30" s="228" t="s">
        <v>101</v>
      </c>
      <c r="D30" s="228"/>
      <c r="E30" s="228"/>
      <c r="F30" s="228"/>
      <c r="H30" s="194" t="s">
        <v>586</v>
      </c>
      <c r="I30" s="194">
        <v>544</v>
      </c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71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37.5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8" t="s">
        <v>0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7" t="s">
        <v>24</v>
      </c>
      <c r="D1" s="237"/>
      <c r="E1" s="237"/>
      <c r="F1" s="54"/>
      <c r="L1" s="237" t="s">
        <v>87</v>
      </c>
      <c r="M1" s="237"/>
      <c r="N1" s="237"/>
      <c r="O1" s="54"/>
    </row>
    <row r="2" spans="2:17" ht="27" x14ac:dyDescent="0.35">
      <c r="C2" s="237"/>
      <c r="D2" s="237"/>
      <c r="E2" s="237"/>
      <c r="F2" s="54"/>
      <c r="L2" s="237"/>
      <c r="M2" s="237"/>
      <c r="N2" s="23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9" t="s">
        <v>40</v>
      </c>
      <c r="D21" s="230"/>
      <c r="E21" s="230"/>
      <c r="F21" s="231"/>
      <c r="G21" s="235">
        <f>SUM(G5:G20)</f>
        <v>510</v>
      </c>
      <c r="H21" s="8"/>
      <c r="K21" s="8"/>
      <c r="L21" s="229" t="s">
        <v>40</v>
      </c>
      <c r="M21" s="230"/>
      <c r="N21" s="230"/>
      <c r="O21" s="231"/>
      <c r="P21" s="235">
        <f>SUM(P5:P20)</f>
        <v>510</v>
      </c>
      <c r="Q21" s="8"/>
    </row>
    <row r="22" spans="2:17" ht="15" customHeight="1" x14ac:dyDescent="0.25">
      <c r="B22" s="8"/>
      <c r="C22" s="232"/>
      <c r="D22" s="233"/>
      <c r="E22" s="233"/>
      <c r="F22" s="234"/>
      <c r="G22" s="236"/>
      <c r="H22" s="8"/>
      <c r="K22" s="8"/>
      <c r="L22" s="232"/>
      <c r="M22" s="233"/>
      <c r="N22" s="233"/>
      <c r="O22" s="234"/>
      <c r="P22" s="236"/>
      <c r="Q22" s="8"/>
    </row>
    <row r="28" spans="2:17" ht="27" x14ac:dyDescent="0.35">
      <c r="C28" s="237" t="s">
        <v>88</v>
      </c>
      <c r="D28" s="237"/>
      <c r="E28" s="237"/>
      <c r="F28" s="54"/>
      <c r="L28" s="237" t="s">
        <v>89</v>
      </c>
      <c r="M28" s="237"/>
      <c r="N28" s="237"/>
      <c r="O28" s="54"/>
    </row>
    <row r="29" spans="2:17" ht="27" x14ac:dyDescent="0.35">
      <c r="C29" s="237"/>
      <c r="D29" s="237"/>
      <c r="E29" s="237"/>
      <c r="F29" s="54"/>
      <c r="L29" s="237"/>
      <c r="M29" s="237"/>
      <c r="N29" s="23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9" t="s">
        <v>40</v>
      </c>
      <c r="D48" s="230"/>
      <c r="E48" s="230"/>
      <c r="F48" s="231"/>
      <c r="G48" s="235">
        <f>SUM(G32:G47)</f>
        <v>540</v>
      </c>
      <c r="H48" s="8"/>
      <c r="K48" s="8"/>
      <c r="L48" s="229" t="s">
        <v>40</v>
      </c>
      <c r="M48" s="230"/>
      <c r="N48" s="230"/>
      <c r="O48" s="231"/>
      <c r="P48" s="235">
        <f>SUM(P32:P47)</f>
        <v>570</v>
      </c>
      <c r="Q48" s="8"/>
    </row>
    <row r="49" spans="2:17" x14ac:dyDescent="0.25">
      <c r="B49" s="8"/>
      <c r="C49" s="232"/>
      <c r="D49" s="233"/>
      <c r="E49" s="233"/>
      <c r="F49" s="234"/>
      <c r="G49" s="236"/>
      <c r="H49" s="8"/>
      <c r="K49" s="8"/>
      <c r="L49" s="232"/>
      <c r="M49" s="233"/>
      <c r="N49" s="233"/>
      <c r="O49" s="234"/>
      <c r="P49" s="236"/>
      <c r="Q49" s="8"/>
    </row>
    <row r="55" spans="2:17" ht="27" x14ac:dyDescent="0.35">
      <c r="C55" s="237" t="s">
        <v>97</v>
      </c>
      <c r="D55" s="237"/>
      <c r="E55" s="237"/>
      <c r="F55" s="54"/>
      <c r="L55" s="237" t="s">
        <v>91</v>
      </c>
      <c r="M55" s="237"/>
      <c r="N55" s="237"/>
      <c r="O55" s="54"/>
    </row>
    <row r="56" spans="2:17" ht="27" x14ac:dyDescent="0.35">
      <c r="C56" s="237"/>
      <c r="D56" s="237"/>
      <c r="E56" s="237"/>
      <c r="F56" s="54"/>
      <c r="L56" s="237"/>
      <c r="M56" s="237"/>
      <c r="N56" s="23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9" t="s">
        <v>40</v>
      </c>
      <c r="D75" s="230"/>
      <c r="E75" s="230"/>
      <c r="F75" s="231"/>
      <c r="G75" s="235">
        <f>SUM(G59:G74)</f>
        <v>500</v>
      </c>
      <c r="H75" s="8"/>
      <c r="K75" s="8"/>
      <c r="L75" s="229" t="s">
        <v>40</v>
      </c>
      <c r="M75" s="230"/>
      <c r="N75" s="230"/>
      <c r="O75" s="231"/>
      <c r="P75" s="235">
        <f>SUM(P59:P74)</f>
        <v>0</v>
      </c>
      <c r="Q75" s="8"/>
    </row>
    <row r="76" spans="2:17" x14ac:dyDescent="0.25">
      <c r="B76" s="8"/>
      <c r="C76" s="232"/>
      <c r="D76" s="233"/>
      <c r="E76" s="233"/>
      <c r="F76" s="234"/>
      <c r="G76" s="236"/>
      <c r="H76" s="8"/>
      <c r="K76" s="8"/>
      <c r="L76" s="232"/>
      <c r="M76" s="233"/>
      <c r="N76" s="233"/>
      <c r="O76" s="234"/>
      <c r="P76" s="236"/>
      <c r="Q76" s="8"/>
    </row>
    <row r="82" spans="2:17" ht="27" x14ac:dyDescent="0.35">
      <c r="C82" s="237" t="s">
        <v>92</v>
      </c>
      <c r="D82" s="237"/>
      <c r="E82" s="237"/>
      <c r="F82" s="54"/>
      <c r="L82" s="237" t="s">
        <v>93</v>
      </c>
      <c r="M82" s="237"/>
      <c r="N82" s="237"/>
      <c r="O82" s="54"/>
    </row>
    <row r="83" spans="2:17" ht="27" x14ac:dyDescent="0.35">
      <c r="C83" s="237"/>
      <c r="D83" s="237"/>
      <c r="E83" s="237"/>
      <c r="F83" s="54"/>
      <c r="L83" s="237"/>
      <c r="M83" s="237"/>
      <c r="N83" s="23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9" t="s">
        <v>40</v>
      </c>
      <c r="D102" s="230"/>
      <c r="E102" s="230"/>
      <c r="F102" s="231"/>
      <c r="G102" s="235">
        <f>SUM(G86:G101)</f>
        <v>0</v>
      </c>
      <c r="H102" s="8"/>
      <c r="K102" s="8"/>
      <c r="L102" s="229" t="s">
        <v>40</v>
      </c>
      <c r="M102" s="230"/>
      <c r="N102" s="230"/>
      <c r="O102" s="231"/>
      <c r="P102" s="235">
        <f>SUM(P86:P101)</f>
        <v>0</v>
      </c>
      <c r="Q102" s="8"/>
    </row>
    <row r="103" spans="2:17" x14ac:dyDescent="0.25">
      <c r="B103" s="8"/>
      <c r="C103" s="232"/>
      <c r="D103" s="233"/>
      <c r="E103" s="233"/>
      <c r="F103" s="234"/>
      <c r="G103" s="236"/>
      <c r="H103" s="8"/>
      <c r="K103" s="8"/>
      <c r="L103" s="232"/>
      <c r="M103" s="233"/>
      <c r="N103" s="233"/>
      <c r="O103" s="234"/>
      <c r="P103" s="236"/>
      <c r="Q103" s="8"/>
    </row>
    <row r="110" spans="2:17" ht="27" x14ac:dyDescent="0.35">
      <c r="C110" s="237" t="s">
        <v>94</v>
      </c>
      <c r="D110" s="237"/>
      <c r="E110" s="237"/>
      <c r="F110" s="54"/>
      <c r="L110" s="237" t="s">
        <v>99</v>
      </c>
      <c r="M110" s="237"/>
      <c r="N110" s="237"/>
      <c r="O110" s="54"/>
    </row>
    <row r="111" spans="2:17" ht="27" x14ac:dyDescent="0.35">
      <c r="C111" s="237"/>
      <c r="D111" s="237"/>
      <c r="E111" s="237"/>
      <c r="F111" s="54"/>
      <c r="L111" s="237"/>
      <c r="M111" s="237"/>
      <c r="N111" s="23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9" t="s">
        <v>40</v>
      </c>
      <c r="D130" s="230"/>
      <c r="E130" s="230"/>
      <c r="F130" s="231"/>
      <c r="G130" s="235">
        <f>SUM(G114:G129)</f>
        <v>0</v>
      </c>
      <c r="H130" s="8"/>
      <c r="K130" s="8"/>
      <c r="L130" s="229" t="s">
        <v>40</v>
      </c>
      <c r="M130" s="230"/>
      <c r="N130" s="230"/>
      <c r="O130" s="231"/>
      <c r="P130" s="235">
        <f>SUM(P114:P129)</f>
        <v>0</v>
      </c>
      <c r="Q130" s="8"/>
    </row>
    <row r="131" spans="2:17" x14ac:dyDescent="0.25">
      <c r="B131" s="8"/>
      <c r="C131" s="232"/>
      <c r="D131" s="233"/>
      <c r="E131" s="233"/>
      <c r="F131" s="234"/>
      <c r="G131" s="236"/>
      <c r="H131" s="8"/>
      <c r="K131" s="8"/>
      <c r="L131" s="232"/>
      <c r="M131" s="233"/>
      <c r="N131" s="233"/>
      <c r="O131" s="234"/>
      <c r="P131" s="236"/>
      <c r="Q131" s="8"/>
    </row>
    <row r="138" spans="2:17" ht="27" x14ac:dyDescent="0.35">
      <c r="C138" s="237" t="s">
        <v>96</v>
      </c>
      <c r="D138" s="237"/>
      <c r="E138" s="237"/>
      <c r="F138" s="54"/>
      <c r="L138" s="237" t="s">
        <v>0</v>
      </c>
      <c r="M138" s="237"/>
      <c r="N138" s="237"/>
      <c r="O138" s="54"/>
    </row>
    <row r="139" spans="2:17" ht="27" x14ac:dyDescent="0.35">
      <c r="C139" s="237"/>
      <c r="D139" s="237"/>
      <c r="E139" s="237"/>
      <c r="F139" s="54"/>
      <c r="L139" s="237"/>
      <c r="M139" s="237"/>
      <c r="N139" s="23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9" t="s">
        <v>40</v>
      </c>
      <c r="D158" s="230"/>
      <c r="E158" s="230"/>
      <c r="F158" s="231"/>
      <c r="G158" s="235">
        <f>SUM(G142:G157)</f>
        <v>0</v>
      </c>
      <c r="H158" s="8"/>
      <c r="K158" s="8"/>
      <c r="L158" s="229" t="s">
        <v>40</v>
      </c>
      <c r="M158" s="230"/>
      <c r="N158" s="230"/>
      <c r="O158" s="231"/>
      <c r="P158" s="235">
        <f>SUM(P142:P157)</f>
        <v>0</v>
      </c>
      <c r="Q158" s="8"/>
    </row>
    <row r="159" spans="2:17" x14ac:dyDescent="0.25">
      <c r="B159" s="8"/>
      <c r="C159" s="232"/>
      <c r="D159" s="233"/>
      <c r="E159" s="233"/>
      <c r="F159" s="234"/>
      <c r="G159" s="236"/>
      <c r="H159" s="8"/>
      <c r="K159" s="8"/>
      <c r="L159" s="232"/>
      <c r="M159" s="233"/>
      <c r="N159" s="233"/>
      <c r="O159" s="234"/>
      <c r="P159" s="23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103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0</v>
      </c>
      <c r="B1" s="237"/>
      <c r="C1" s="237"/>
      <c r="E1" s="237" t="s">
        <v>24</v>
      </c>
      <c r="F1" s="237"/>
      <c r="G1" s="237"/>
      <c r="I1" s="237" t="s">
        <v>87</v>
      </c>
      <c r="J1" s="237"/>
      <c r="K1" s="237"/>
      <c r="M1" s="237" t="s">
        <v>88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15" zoomScale="115" zoomScaleNormal="115" workbookViewId="0">
      <selection activeCell="K135" sqref="K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2" t="s">
        <v>24</v>
      </c>
      <c r="C1" s="213"/>
      <c r="D1" s="213"/>
      <c r="E1" s="213"/>
      <c r="F1" s="214"/>
      <c r="G1" s="8"/>
      <c r="H1" s="8"/>
      <c r="I1" s="8"/>
      <c r="J1" s="22"/>
      <c r="M1" s="7"/>
      <c r="N1" s="212" t="s">
        <v>87</v>
      </c>
      <c r="O1" s="213"/>
      <c r="P1" s="213"/>
      <c r="Q1" s="213"/>
      <c r="R1" s="21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2" t="s">
        <v>88</v>
      </c>
      <c r="C59" s="213"/>
      <c r="D59" s="213"/>
      <c r="E59" s="213"/>
      <c r="F59" s="214"/>
      <c r="G59" s="8"/>
      <c r="H59" s="8"/>
      <c r="I59" s="8"/>
      <c r="J59" s="22"/>
      <c r="M59" s="7"/>
      <c r="N59" s="212" t="s">
        <v>89</v>
      </c>
      <c r="O59" s="213"/>
      <c r="P59" s="213"/>
      <c r="Q59" s="213"/>
      <c r="R59" s="21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8"/>
      <c r="R113" s="218"/>
      <c r="S113" s="218"/>
      <c r="T113" s="218"/>
      <c r="U113" s="165"/>
    </row>
    <row r="117" spans="1:22" ht="31.15" x14ac:dyDescent="0.6">
      <c r="A117" s="7"/>
      <c r="B117" s="212" t="s">
        <v>97</v>
      </c>
      <c r="C117" s="213"/>
      <c r="D117" s="213"/>
      <c r="E117" s="213"/>
      <c r="F117" s="214"/>
      <c r="G117" s="8"/>
      <c r="H117" s="8"/>
      <c r="I117" s="8"/>
      <c r="J117" s="22"/>
      <c r="M117" s="7"/>
      <c r="N117" s="212" t="s">
        <v>91</v>
      </c>
      <c r="O117" s="213"/>
      <c r="P117" s="213"/>
      <c r="Q117" s="213"/>
      <c r="R117" s="21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5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3"/>
      <c r="Y131" s="64"/>
      <c r="Z131" s="64"/>
      <c r="AA131" s="64"/>
      <c r="AB131" s="64"/>
      <c r="AC131" s="64"/>
      <c r="AD131" s="64"/>
      <c r="AE131" s="64"/>
      <c r="AF131" s="64"/>
      <c r="AG131" s="204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5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2"/>
      <c r="AJ132" s="203"/>
      <c r="AK132" s="64"/>
      <c r="AL132" s="64"/>
      <c r="AM132" s="64"/>
      <c r="AN132" s="64"/>
      <c r="AO132" s="64"/>
      <c r="AP132" s="64"/>
      <c r="AQ132" s="64"/>
      <c r="AR132" s="64"/>
      <c r="AS132" s="204"/>
    </row>
    <row r="133" spans="1:45" x14ac:dyDescent="0.25">
      <c r="A133" s="7">
        <v>45003</v>
      </c>
      <c r="B133" s="8" t="s">
        <v>591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5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591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5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5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5300</v>
      </c>
      <c r="G166" s="14"/>
      <c r="H166" s="14"/>
      <c r="I166" s="16">
        <f>SUM(I119:I165)</f>
        <v>4980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5247</v>
      </c>
      <c r="M167" s="1"/>
      <c r="Q167" s="12" t="s">
        <v>17</v>
      </c>
      <c r="R167" s="13">
        <f>R166*0.99</f>
        <v>0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267</v>
      </c>
      <c r="Q168" s="215" t="s">
        <v>18</v>
      </c>
      <c r="R168" s="216"/>
      <c r="S168" s="216"/>
      <c r="T168" s="217"/>
      <c r="U168" s="18">
        <f>R167-U166</f>
        <v>0</v>
      </c>
    </row>
    <row r="175" spans="1:22" ht="31.5" x14ac:dyDescent="0.5">
      <c r="A175" s="7"/>
      <c r="B175" s="212" t="s">
        <v>98</v>
      </c>
      <c r="C175" s="213"/>
      <c r="D175" s="213"/>
      <c r="E175" s="213"/>
      <c r="F175" s="214"/>
      <c r="G175" s="8"/>
      <c r="H175" s="8"/>
      <c r="I175" s="8"/>
      <c r="J175" s="22"/>
      <c r="M175" s="7"/>
      <c r="N175" s="212" t="s">
        <v>93</v>
      </c>
      <c r="O175" s="213"/>
      <c r="P175" s="213"/>
      <c r="Q175" s="213"/>
      <c r="R175" s="21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2" t="s">
        <v>94</v>
      </c>
      <c r="C234" s="213"/>
      <c r="D234" s="213"/>
      <c r="E234" s="213"/>
      <c r="F234" s="214"/>
      <c r="G234" s="8"/>
      <c r="H234" s="8"/>
      <c r="I234" s="8"/>
      <c r="J234" s="22"/>
      <c r="M234" s="7"/>
      <c r="N234" s="212" t="s">
        <v>99</v>
      </c>
      <c r="O234" s="213"/>
      <c r="P234" s="213"/>
      <c r="Q234" s="213"/>
      <c r="R234" s="21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2" t="s">
        <v>96</v>
      </c>
      <c r="C293" s="213"/>
      <c r="D293" s="213"/>
      <c r="E293" s="213"/>
      <c r="F293" s="214"/>
      <c r="G293" s="8"/>
      <c r="H293" s="8"/>
      <c r="I293" s="8"/>
      <c r="J293" s="22"/>
      <c r="M293" s="7"/>
      <c r="N293" s="212" t="s">
        <v>0</v>
      </c>
      <c r="O293" s="213"/>
      <c r="P293" s="213"/>
      <c r="Q293" s="213"/>
      <c r="R293" s="21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89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7" t="s">
        <v>346</v>
      </c>
      <c r="B1" s="237"/>
      <c r="C1" s="237"/>
      <c r="E1" s="237" t="s">
        <v>347</v>
      </c>
      <c r="F1" s="237"/>
      <c r="G1" s="237"/>
      <c r="I1" s="237" t="s">
        <v>348</v>
      </c>
      <c r="J1" s="237"/>
      <c r="K1" s="237"/>
      <c r="M1" s="237" t="s">
        <v>101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7" t="s">
        <v>97</v>
      </c>
      <c r="B25" s="237"/>
      <c r="C25" s="237"/>
      <c r="E25" s="237" t="s">
        <v>91</v>
      </c>
      <c r="F25" s="237"/>
      <c r="G25" s="237"/>
      <c r="I25" s="237" t="s">
        <v>92</v>
      </c>
      <c r="J25" s="237"/>
      <c r="K25" s="237"/>
      <c r="O25" s="143"/>
    </row>
    <row r="26" spans="1:15" ht="15" customHeight="1" x14ac:dyDescent="0.35">
      <c r="A26" s="237"/>
      <c r="B26" s="237"/>
      <c r="C26" s="237"/>
      <c r="E26" s="237"/>
      <c r="F26" s="237"/>
      <c r="G26" s="237"/>
      <c r="I26" s="237"/>
      <c r="J26" s="237"/>
      <c r="K26" s="23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7" t="s">
        <v>94</v>
      </c>
      <c r="B54" s="237"/>
      <c r="C54" s="237"/>
      <c r="E54" s="237" t="s">
        <v>99</v>
      </c>
      <c r="F54" s="237"/>
      <c r="G54" s="237"/>
      <c r="I54" s="237" t="s">
        <v>96</v>
      </c>
      <c r="J54" s="237"/>
      <c r="K54" s="237"/>
      <c r="O54" s="143"/>
    </row>
    <row r="55" spans="1:15" ht="15" customHeight="1" x14ac:dyDescent="0.35">
      <c r="A55" s="237"/>
      <c r="B55" s="237"/>
      <c r="C55" s="237"/>
      <c r="E55" s="237"/>
      <c r="F55" s="237"/>
      <c r="G55" s="237"/>
      <c r="I55" s="237"/>
      <c r="J55" s="237"/>
      <c r="K55" s="23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7" t="s">
        <v>94</v>
      </c>
      <c r="B42" s="237"/>
      <c r="C42" s="237"/>
      <c r="F42" s="237" t="s">
        <v>99</v>
      </c>
      <c r="G42" s="237"/>
      <c r="H42" s="237"/>
      <c r="K42" s="237" t="s">
        <v>96</v>
      </c>
      <c r="L42" s="237"/>
      <c r="M42" s="237"/>
      <c r="O42" s="237" t="s">
        <v>0</v>
      </c>
      <c r="P42" s="237"/>
      <c r="Q42" s="237"/>
    </row>
    <row r="43" spans="1:17" x14ac:dyDescent="0.25">
      <c r="A43" s="237"/>
      <c r="B43" s="237"/>
      <c r="C43" s="237"/>
      <c r="F43" s="237"/>
      <c r="G43" s="237"/>
      <c r="H43" s="237"/>
      <c r="K43" s="237"/>
      <c r="L43" s="237"/>
      <c r="M43" s="237"/>
      <c r="O43" s="237"/>
      <c r="P43" s="237"/>
      <c r="Q43" s="23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7"/>
      <c r="D1" s="237"/>
      <c r="E1" s="54"/>
    </row>
    <row r="2" spans="2:13" ht="27" x14ac:dyDescent="0.35">
      <c r="C2" s="237"/>
      <c r="D2" s="23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7" t="s">
        <v>94</v>
      </c>
      <c r="B42" s="237"/>
      <c r="C42" s="237"/>
      <c r="F42" s="237" t="s">
        <v>99</v>
      </c>
      <c r="G42" s="237"/>
      <c r="H42" s="237"/>
      <c r="K42" s="237" t="s">
        <v>96</v>
      </c>
      <c r="L42" s="237"/>
      <c r="M42" s="237"/>
      <c r="O42" s="237" t="s">
        <v>0</v>
      </c>
      <c r="P42" s="237"/>
      <c r="Q42" s="237"/>
    </row>
    <row r="43" spans="1:17" x14ac:dyDescent="0.25">
      <c r="A43" s="237"/>
      <c r="B43" s="237"/>
      <c r="C43" s="237"/>
      <c r="F43" s="237"/>
      <c r="G43" s="237"/>
      <c r="H43" s="237"/>
      <c r="K43" s="237"/>
      <c r="L43" s="237"/>
      <c r="M43" s="237"/>
      <c r="O43" s="237"/>
      <c r="P43" s="237"/>
      <c r="Q43" s="23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2" t="s">
        <v>24</v>
      </c>
      <c r="E3" s="242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7">
        <f>SUM(J5:J31)</f>
        <v>3313.67</v>
      </c>
      <c r="K32" s="8"/>
      <c r="L32" s="8"/>
    </row>
    <row r="33" spans="4:12" x14ac:dyDescent="0.25">
      <c r="D33" s="244"/>
      <c r="E33" s="246"/>
      <c r="H33" s="238" t="s">
        <v>40</v>
      </c>
      <c r="I33" s="239"/>
      <c r="J33" s="248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2" t="s">
        <v>87</v>
      </c>
      <c r="E39" s="242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38" t="s">
        <v>40</v>
      </c>
      <c r="I64" s="239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40" t="s">
        <v>46</v>
      </c>
      <c r="J68" s="240"/>
      <c r="K68" s="240"/>
    </row>
    <row r="69" spans="4:12" ht="14.45" x14ac:dyDescent="0.3">
      <c r="D69" s="242" t="s">
        <v>88</v>
      </c>
      <c r="E69" s="242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4867.5713000000014</v>
      </c>
      <c r="H94" s="238" t="s">
        <v>40</v>
      </c>
      <c r="I94" s="239"/>
      <c r="J94" s="65">
        <f>SUM(J71:J93)</f>
        <v>3783.35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585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2" t="s">
        <v>89</v>
      </c>
      <c r="E101" s="2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8" t="s">
        <v>40</v>
      </c>
      <c r="I125" s="239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4805.1834999999992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584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2" t="s">
        <v>97</v>
      </c>
      <c r="E131" s="2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267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25.799400000000333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3242.7993999999999</v>
      </c>
      <c r="H156" s="238" t="s">
        <v>40</v>
      </c>
      <c r="I156" s="239"/>
      <c r="J156" s="65">
        <f>SUM(J132:J155)</f>
        <v>2148.19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46</v>
      </c>
      <c r="H161" s="241" t="s">
        <v>91</v>
      </c>
      <c r="I161" s="241"/>
      <c r="J161" s="241"/>
      <c r="K161" s="241"/>
      <c r="L161" s="241"/>
    </row>
    <row r="162" spans="4:12" x14ac:dyDescent="0.25">
      <c r="D162" s="242" t="s">
        <v>91</v>
      </c>
      <c r="E162" s="2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3" t="s">
        <v>67</v>
      </c>
      <c r="E186" s="245">
        <f>SUM(E164:E184)</f>
        <v>0</v>
      </c>
      <c r="H186" s="238" t="s">
        <v>40</v>
      </c>
      <c r="I186" s="239"/>
      <c r="J186" s="65">
        <f>SUM(J163:J185)</f>
        <v>0</v>
      </c>
      <c r="K186" s="8"/>
      <c r="L186" s="8"/>
    </row>
    <row r="187" spans="4:12" x14ac:dyDescent="0.25">
      <c r="D187" s="244"/>
      <c r="E187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2" t="s">
        <v>92</v>
      </c>
      <c r="E192" s="2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38" t="s">
        <v>40</v>
      </c>
      <c r="I216" s="239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2" t="s">
        <v>93</v>
      </c>
      <c r="E222" s="2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38" t="s">
        <v>40</v>
      </c>
      <c r="I246" s="239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2" t="s">
        <v>94</v>
      </c>
      <c r="E252" s="2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38" t="s">
        <v>40</v>
      </c>
      <c r="I276" s="239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2" t="s">
        <v>99</v>
      </c>
      <c r="E283" s="2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38" t="s">
        <v>40</v>
      </c>
      <c r="I307" s="239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2" t="s">
        <v>96</v>
      </c>
      <c r="E314" s="24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38" t="s">
        <v>40</v>
      </c>
      <c r="I338" s="239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2" t="s">
        <v>0</v>
      </c>
      <c r="E345" s="24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38" t="s">
        <v>40</v>
      </c>
      <c r="I369" s="239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9" t="s">
        <v>102</v>
      </c>
      <c r="H1" s="249"/>
      <c r="I1" s="249"/>
      <c r="J1" s="24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3242.7993999999999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3242.7993999999999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1094.6093999999998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2" t="s">
        <v>97</v>
      </c>
      <c r="C1" s="213"/>
      <c r="D1" s="213"/>
      <c r="E1" s="213"/>
      <c r="F1" s="214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0" t="s">
        <v>97</v>
      </c>
      <c r="C1" s="220"/>
      <c r="D1" s="220"/>
      <c r="E1" s="220"/>
      <c r="F1" s="220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589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589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2" t="s">
        <v>18</v>
      </c>
      <c r="H15" s="223"/>
      <c r="I15" s="223"/>
      <c r="J15" s="224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5" t="s">
        <v>18</v>
      </c>
      <c r="G19" s="216"/>
      <c r="H19" s="217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80" workbookViewId="0">
      <selection activeCell="A89" sqref="A89:E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25.699999999999989</v>
      </c>
      <c r="R123" s="215" t="s">
        <v>18</v>
      </c>
      <c r="S123" s="216"/>
      <c r="T123" s="216"/>
      <c r="U123" s="217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9" t="s">
        <v>24</v>
      </c>
      <c r="C1" s="219"/>
      <c r="D1" s="219"/>
      <c r="E1" s="21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19" t="s">
        <v>87</v>
      </c>
      <c r="C29" s="219"/>
      <c r="D29" s="219"/>
      <c r="E29" s="21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19" t="s">
        <v>88</v>
      </c>
      <c r="C56" s="219"/>
      <c r="D56" s="219"/>
      <c r="E56" s="21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19" t="s">
        <v>498</v>
      </c>
      <c r="C82" s="219"/>
      <c r="D82" s="219"/>
      <c r="E82" s="21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19" t="s">
        <v>97</v>
      </c>
      <c r="C108" s="219"/>
      <c r="D108" s="219"/>
      <c r="E108" s="21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F66" sqref="F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9" t="s">
        <v>24</v>
      </c>
      <c r="C1" s="219"/>
      <c r="D1" s="219"/>
      <c r="E1" s="219"/>
      <c r="N1" s="219" t="s">
        <v>87</v>
      </c>
      <c r="O1" s="219"/>
      <c r="P1" s="219"/>
      <c r="Q1" s="21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19" t="s">
        <v>88</v>
      </c>
      <c r="C29" s="219"/>
      <c r="D29" s="219"/>
      <c r="E29" s="219"/>
      <c r="N29" s="219" t="s">
        <v>89</v>
      </c>
      <c r="O29" s="219"/>
      <c r="P29" s="219"/>
      <c r="Q29" s="21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19" t="s">
        <v>97</v>
      </c>
      <c r="C57" s="219"/>
      <c r="D57" s="219"/>
      <c r="E57" s="219"/>
      <c r="N57" s="219" t="s">
        <v>91</v>
      </c>
      <c r="O57" s="219"/>
      <c r="P57" s="219"/>
      <c r="Q57" s="21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60.899999999999977</v>
      </c>
      <c r="R80" s="215" t="s">
        <v>18</v>
      </c>
      <c r="S80" s="216"/>
      <c r="T80" s="216"/>
      <c r="U80" s="217"/>
      <c r="V80" s="30">
        <f>S79-V78</f>
        <v>0</v>
      </c>
    </row>
    <row r="84" spans="1:22" ht="27" x14ac:dyDescent="0.35">
      <c r="B84" s="219" t="s">
        <v>92</v>
      </c>
      <c r="C84" s="219"/>
      <c r="D84" s="219"/>
      <c r="E84" s="219"/>
      <c r="N84" s="219" t="s">
        <v>93</v>
      </c>
      <c r="O84" s="219"/>
      <c r="P84" s="219"/>
      <c r="Q84" s="21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19" t="s">
        <v>94</v>
      </c>
      <c r="C112" s="219"/>
      <c r="D112" s="219"/>
      <c r="E112" s="219"/>
      <c r="N112" s="219" t="s">
        <v>99</v>
      </c>
      <c r="O112" s="219"/>
      <c r="P112" s="219"/>
      <c r="Q112" s="21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19" t="s">
        <v>96</v>
      </c>
      <c r="C141" s="219"/>
      <c r="D141" s="219"/>
      <c r="E141" s="219"/>
      <c r="N141" s="219" t="s">
        <v>0</v>
      </c>
      <c r="O141" s="219"/>
      <c r="P141" s="219"/>
      <c r="Q141" s="21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0" t="s">
        <v>88</v>
      </c>
      <c r="D20" s="220"/>
      <c r="E20" s="220"/>
      <c r="N20" s="220" t="s">
        <v>89</v>
      </c>
      <c r="O20" s="220"/>
      <c r="P20" s="22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21" ht="26.25" x14ac:dyDescent="0.4">
      <c r="C38" s="220" t="s">
        <v>97</v>
      </c>
      <c r="D38" s="220"/>
      <c r="E38" s="220"/>
      <c r="N38" s="220" t="s">
        <v>91</v>
      </c>
      <c r="O38" s="220"/>
      <c r="P38" s="220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72.799999999999955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0</v>
      </c>
    </row>
    <row r="57" spans="1:21" ht="26.25" x14ac:dyDescent="0.4">
      <c r="C57" s="220" t="s">
        <v>92</v>
      </c>
      <c r="D57" s="220"/>
      <c r="E57" s="220"/>
      <c r="N57" s="220" t="s">
        <v>93</v>
      </c>
      <c r="O57" s="220"/>
      <c r="P57" s="2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0" t="s">
        <v>94</v>
      </c>
      <c r="D75" s="220"/>
      <c r="E75" s="220"/>
      <c r="N75" s="220" t="s">
        <v>99</v>
      </c>
      <c r="O75" s="220"/>
      <c r="P75" s="22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0" t="s">
        <v>96</v>
      </c>
      <c r="D94" s="220"/>
      <c r="E94" s="220"/>
      <c r="N94" s="220" t="s">
        <v>0</v>
      </c>
      <c r="O94" s="220"/>
      <c r="P94" s="2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0" t="s">
        <v>88</v>
      </c>
      <c r="D69" s="220"/>
      <c r="E69" s="220"/>
      <c r="N69" s="220" t="s">
        <v>89</v>
      </c>
      <c r="O69" s="220"/>
      <c r="P69" s="22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1" t="s">
        <v>540</v>
      </c>
      <c r="X84" s="22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1"/>
      <c r="X85" s="221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0" t="s">
        <v>97</v>
      </c>
      <c r="D137" s="220"/>
      <c r="E137" s="220"/>
      <c r="N137" s="220" t="s">
        <v>91</v>
      </c>
      <c r="O137" s="220"/>
      <c r="P137" s="22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498.75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0" t="s">
        <v>92</v>
      </c>
      <c r="D205" s="220"/>
      <c r="E205" s="220"/>
      <c r="N205" s="220" t="s">
        <v>93</v>
      </c>
      <c r="O205" s="220"/>
      <c r="P205" s="2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0" t="s">
        <v>94</v>
      </c>
      <c r="D275" s="220"/>
      <c r="E275" s="220"/>
      <c r="N275" s="220" t="s">
        <v>99</v>
      </c>
      <c r="O275" s="220"/>
      <c r="P275" s="22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0" t="s">
        <v>96</v>
      </c>
      <c r="D346" s="220"/>
      <c r="E346" s="220"/>
      <c r="N346" s="220" t="s">
        <v>0</v>
      </c>
      <c r="O346" s="220"/>
      <c r="P346" s="22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0" t="s">
        <v>24</v>
      </c>
      <c r="D415" s="220"/>
      <c r="E415" s="220"/>
      <c r="N415" s="220" t="s">
        <v>24</v>
      </c>
      <c r="O415" s="220"/>
      <c r="P415" s="22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5" t="s">
        <v>88</v>
      </c>
      <c r="D22" s="225"/>
      <c r="E22" s="225"/>
      <c r="M22" s="225" t="s">
        <v>89</v>
      </c>
      <c r="N22" s="225"/>
      <c r="O22" s="22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5" t="s">
        <v>97</v>
      </c>
      <c r="D43" s="225"/>
      <c r="E43" s="225"/>
      <c r="M43" s="225" t="s">
        <v>91</v>
      </c>
      <c r="N43" s="225"/>
      <c r="O43" s="22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5" t="s">
        <v>92</v>
      </c>
      <c r="D66" s="225"/>
      <c r="E66" s="225"/>
      <c r="M66" s="225" t="s">
        <v>93</v>
      </c>
      <c r="N66" s="225"/>
      <c r="O66" s="22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5" t="s">
        <v>94</v>
      </c>
      <c r="D88" s="225"/>
      <c r="E88" s="225"/>
      <c r="M88" s="225" t="s">
        <v>99</v>
      </c>
      <c r="N88" s="225"/>
      <c r="O88" s="22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5" t="s">
        <v>96</v>
      </c>
      <c r="D109" s="225"/>
      <c r="E109" s="225"/>
      <c r="M109" s="225" t="s">
        <v>0</v>
      </c>
      <c r="N109" s="225"/>
      <c r="O109" s="22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0" t="s">
        <v>88</v>
      </c>
      <c r="D24" s="220"/>
      <c r="E24" s="220"/>
      <c r="N24" s="220" t="s">
        <v>89</v>
      </c>
      <c r="O24" s="220"/>
      <c r="P24" s="22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0" t="s">
        <v>97</v>
      </c>
      <c r="D48" s="220"/>
      <c r="E48" s="220"/>
      <c r="N48" s="220" t="s">
        <v>91</v>
      </c>
      <c r="O48" s="220"/>
      <c r="P48" s="2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17.399999999999977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0" t="s">
        <v>92</v>
      </c>
      <c r="D71" s="220"/>
      <c r="E71" s="220"/>
      <c r="N71" s="220" t="s">
        <v>93</v>
      </c>
      <c r="O71" s="220"/>
      <c r="P71" s="2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0" t="s">
        <v>94</v>
      </c>
      <c r="D95" s="220"/>
      <c r="E95" s="220"/>
      <c r="N95" s="220" t="s">
        <v>99</v>
      </c>
      <c r="O95" s="220"/>
      <c r="P95" s="2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0" t="s">
        <v>100</v>
      </c>
      <c r="D118" s="220"/>
      <c r="E118" s="220"/>
      <c r="N118" s="220" t="s">
        <v>0</v>
      </c>
      <c r="O118" s="220"/>
      <c r="P118" s="2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2023-05-22T19:20:44Z</cp:lastPrinted>
  <dcterms:created xsi:type="dcterms:W3CDTF">2022-12-25T20:49:22Z</dcterms:created>
  <dcterms:modified xsi:type="dcterms:W3CDTF">2023-05-22T19:45:00Z</dcterms:modified>
</cp:coreProperties>
</file>