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0A870BF-C3DE-49CE-8767-D3CDD68515DA}" xr6:coauthVersionLast="47" xr6:coauthVersionMax="47" xr10:uidLastSave="{00000000-0000-0000-0000-000000000000}"/>
  <bookViews>
    <workbookView xWindow="-120" yWindow="-120" windowWidth="20730" windowHeight="11040" tabRatio="647" firstSheet="1" activeTab="2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G172" i="1" l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<sst xmlns="http://schemas.openxmlformats.org/spreadsheetml/2006/main" count="7697" uniqueCount="608">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</sst>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K118" zoomScaleNormal="100" workbookViewId="0">
      <selection activeCell="R125" sqref="R12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2" t="s">
        <v>24</v>
      </c>
      <c r="E1" s="202"/>
      <c r="F1" s="202"/>
      <c r="G1" s="202"/>
      <c r="H1" s="2"/>
      <c r="I1" s="2"/>
      <c r="M1" s="1"/>
      <c r="N1" s="2"/>
      <c r="O1" s="2"/>
      <c r="P1" s="202" t="s">
        <v>87</v>
      </c>
      <c r="Q1" s="202"/>
      <c r="R1" s="202"/>
      <c r="S1" s="20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3" t="s">
        <v>18</v>
      </c>
      <c r="G55" s="203"/>
      <c r="H55" s="203"/>
      <c r="I55" s="203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3" t="s">
        <v>18</v>
      </c>
      <c r="S56" s="203"/>
      <c r="T56" s="203"/>
      <c r="U56" s="203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2" t="s">
        <v>88</v>
      </c>
      <c r="E63" s="202"/>
      <c r="F63" s="202"/>
      <c r="G63" s="20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2" t="s">
        <v>89</v>
      </c>
      <c r="Q64" s="202"/>
      <c r="R64" s="202"/>
      <c r="S64" s="20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3" t="s">
        <v>18</v>
      </c>
      <c r="G117" s="203"/>
      <c r="H117" s="203"/>
      <c r="I117" s="203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3" t="s">
        <v>18</v>
      </c>
      <c r="S118" s="203"/>
      <c r="T118" s="203"/>
      <c r="U118" s="203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2" t="s">
        <v>90</v>
      </c>
      <c r="E122" s="202"/>
      <c r="F122" s="202"/>
      <c r="G122" s="202"/>
      <c r="H122" s="2"/>
      <c r="I122" s="2"/>
      <c r="M122" s="1"/>
      <c r="N122" s="2"/>
      <c r="O122" s="2"/>
      <c r="P122" s="202" t="s">
        <v>91</v>
      </c>
      <c r="Q122" s="202"/>
      <c r="R122" s="202"/>
      <c r="S122" s="20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131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794</v>
      </c>
      <c r="T172" s="14"/>
      <c r="U172" s="15">
        <f>SUM(U124:U171)</f>
        <v>0</v>
      </c>
      <c r="V172" s="16"/>
      <c r="W172" s="13">
        <f>SUM(W124:W171)</f>
        <v>720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794</v>
      </c>
      <c r="T173" s="16" t="s">
        <v>16</v>
      </c>
      <c r="U173" s="13">
        <f>S174-U172</f>
        <v>786.06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786.06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3" t="s">
        <v>18</v>
      </c>
      <c r="G175" s="203"/>
      <c r="H175" s="203"/>
      <c r="I175" s="203"/>
      <c r="J175" s="204">
        <f>I173-K172</f>
        <v>424.71000000000004</v>
      </c>
      <c r="K175" s="8"/>
      <c r="M175" s="8"/>
      <c r="N175" s="8"/>
      <c r="O175" s="8"/>
      <c r="P175" s="8"/>
      <c r="Q175" s="8"/>
      <c r="R175" s="203" t="s">
        <v>18</v>
      </c>
      <c r="S175" s="203"/>
      <c r="T175" s="203"/>
      <c r="U175" s="203"/>
      <c r="V175" s="204">
        <f>U173-W172</f>
        <v>66.059999999999945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5"/>
      <c r="W176" s="8"/>
    </row>
    <row r="180" spans="1:23" ht="28.5" x14ac:dyDescent="0.45">
      <c r="A180" s="1"/>
      <c r="B180" s="2"/>
      <c r="C180" s="2"/>
      <c r="D180" s="202" t="s">
        <v>92</v>
      </c>
      <c r="E180" s="202"/>
      <c r="F180" s="202"/>
      <c r="G180" s="202"/>
      <c r="H180" s="2"/>
      <c r="I180" s="2"/>
      <c r="M180" s="1"/>
      <c r="N180" s="2"/>
      <c r="O180" s="2"/>
      <c r="P180" s="202" t="s">
        <v>93</v>
      </c>
      <c r="Q180" s="202"/>
      <c r="R180" s="202"/>
      <c r="S180" s="20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3" t="s">
        <v>18</v>
      </c>
      <c r="G234" s="203"/>
      <c r="H234" s="203"/>
      <c r="I234" s="203"/>
      <c r="J234" s="204">
        <f>I232-K231</f>
        <v>0</v>
      </c>
      <c r="K234" s="8"/>
      <c r="M234" s="8"/>
      <c r="N234" s="8"/>
      <c r="O234" s="8"/>
      <c r="P234" s="8"/>
      <c r="Q234" s="8"/>
      <c r="R234" s="203" t="s">
        <v>18</v>
      </c>
      <c r="S234" s="203"/>
      <c r="T234" s="203"/>
      <c r="U234" s="203"/>
      <c r="V234" s="20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5"/>
      <c r="W235" s="8"/>
    </row>
    <row r="241" spans="1:23" ht="28.5" x14ac:dyDescent="0.45">
      <c r="A241" s="1"/>
      <c r="B241" s="2"/>
      <c r="C241" s="2"/>
      <c r="D241" s="202" t="s">
        <v>94</v>
      </c>
      <c r="E241" s="202"/>
      <c r="F241" s="202"/>
      <c r="G241" s="202"/>
      <c r="H241" s="2"/>
      <c r="I241" s="2"/>
      <c r="M241" s="1"/>
      <c r="N241" s="2"/>
      <c r="O241" s="2"/>
      <c r="P241" s="202" t="s">
        <v>95</v>
      </c>
      <c r="Q241" s="202"/>
      <c r="R241" s="202"/>
      <c r="S241" s="20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3" t="s">
        <v>18</v>
      </c>
      <c r="G295" s="203"/>
      <c r="H295" s="203"/>
      <c r="I295" s="203"/>
      <c r="J295" s="204">
        <f>I293-K292</f>
        <v>0</v>
      </c>
      <c r="K295" s="8"/>
      <c r="M295" s="8"/>
      <c r="N295" s="8"/>
      <c r="O295" s="8"/>
      <c r="P295" s="8"/>
      <c r="Q295" s="8"/>
      <c r="R295" s="203" t="s">
        <v>18</v>
      </c>
      <c r="S295" s="203"/>
      <c r="T295" s="203"/>
      <c r="U295" s="203"/>
      <c r="V295" s="20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5"/>
      <c r="W296" s="8"/>
    </row>
    <row r="301" spans="1:23" ht="28.5" x14ac:dyDescent="0.45">
      <c r="A301" s="1"/>
      <c r="B301" s="2"/>
      <c r="C301" s="2"/>
      <c r="D301" s="202" t="s">
        <v>96</v>
      </c>
      <c r="E301" s="202"/>
      <c r="F301" s="202"/>
      <c r="G301" s="202"/>
      <c r="H301" s="2"/>
      <c r="I301" s="2"/>
      <c r="M301" s="1"/>
      <c r="N301" s="2"/>
      <c r="O301" s="2"/>
      <c r="P301" s="202" t="s">
        <v>30</v>
      </c>
      <c r="Q301" s="202"/>
      <c r="R301" s="202"/>
      <c r="S301" s="20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3" t="s">
        <v>18</v>
      </c>
      <c r="G355" s="203"/>
      <c r="H355" s="203"/>
      <c r="I355" s="203"/>
      <c r="J355" s="204">
        <f>I353-K352</f>
        <v>0</v>
      </c>
      <c r="K355" s="8"/>
      <c r="M355" s="8"/>
      <c r="N355" s="8"/>
      <c r="O355" s="8"/>
      <c r="P355" s="8"/>
      <c r="Q355" s="8"/>
      <c r="R355" s="203" t="s">
        <v>18</v>
      </c>
      <c r="S355" s="203"/>
      <c r="T355" s="203"/>
      <c r="U355" s="203"/>
      <c r="V355" s="2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2"/>
      <c r="E2" s="202"/>
      <c r="F2" s="202"/>
      <c r="G2" s="202"/>
      <c r="O2" s="202"/>
      <c r="P2" s="202"/>
      <c r="Q2" s="202"/>
      <c r="R2" s="20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6" t="s">
        <v>18</v>
      </c>
      <c r="G19" s="217"/>
      <c r="H19" s="218"/>
      <c r="I19" s="42">
        <f>G18-I17</f>
        <v>0</v>
      </c>
      <c r="L19" s="8"/>
      <c r="M19" s="8"/>
      <c r="N19" s="8"/>
      <c r="O19" s="8"/>
      <c r="P19" s="8"/>
      <c r="Q19" s="216" t="s">
        <v>18</v>
      </c>
      <c r="R19" s="217"/>
      <c r="S19" s="218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2"/>
      <c r="E24" s="202"/>
      <c r="F24" s="202"/>
      <c r="G24" s="202"/>
      <c r="O24" s="202"/>
      <c r="P24" s="202"/>
      <c r="Q24" s="202"/>
      <c r="R24" s="20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6" t="s">
        <v>18</v>
      </c>
      <c r="G41" s="217"/>
      <c r="H41" s="218"/>
      <c r="I41" s="42">
        <f>I40-J39</f>
        <v>15.5</v>
      </c>
      <c r="L41" s="8"/>
      <c r="M41" s="8"/>
      <c r="N41" s="8"/>
      <c r="O41" s="8"/>
      <c r="P41" s="8"/>
      <c r="Q41" s="216" t="s">
        <v>18</v>
      </c>
      <c r="R41" s="217"/>
      <c r="S41" s="218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2"/>
      <c r="E46" s="202"/>
      <c r="F46" s="202"/>
      <c r="G46" s="202"/>
      <c r="O46" s="202"/>
      <c r="P46" s="202"/>
      <c r="Q46" s="202"/>
      <c r="R46" s="2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6" t="s">
        <v>18</v>
      </c>
      <c r="G63" s="217"/>
      <c r="H63" s="218"/>
      <c r="I63" s="42">
        <f>G62-J61</f>
        <v>8.5999999999999943</v>
      </c>
      <c r="L63" s="8"/>
      <c r="M63" s="8"/>
      <c r="N63" s="8"/>
      <c r="O63" s="8"/>
      <c r="P63" s="8"/>
      <c r="Q63" s="216" t="s">
        <v>18</v>
      </c>
      <c r="R63" s="217"/>
      <c r="S63" s="218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2"/>
      <c r="E70" s="202"/>
      <c r="F70" s="202"/>
      <c r="G70" s="202"/>
      <c r="O70" s="202"/>
      <c r="P70" s="202"/>
      <c r="Q70" s="202"/>
      <c r="R70" s="20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6" t="s">
        <v>18</v>
      </c>
      <c r="G87" s="217"/>
      <c r="H87" s="218"/>
      <c r="I87" s="42">
        <f>G86-I85</f>
        <v>0</v>
      </c>
      <c r="L87" s="8"/>
      <c r="M87" s="8"/>
      <c r="N87" s="8"/>
      <c r="O87" s="8"/>
      <c r="P87" s="8"/>
      <c r="Q87" s="216" t="s">
        <v>18</v>
      </c>
      <c r="R87" s="217"/>
      <c r="S87" s="218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2"/>
      <c r="E93" s="202"/>
      <c r="F93" s="202"/>
      <c r="G93" s="202"/>
      <c r="O93" s="202"/>
      <c r="P93" s="202"/>
      <c r="Q93" s="202"/>
      <c r="R93" s="2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6" t="s">
        <v>18</v>
      </c>
      <c r="G110" s="217"/>
      <c r="H110" s="218"/>
      <c r="I110" s="42">
        <f>G109-I108</f>
        <v>0</v>
      </c>
      <c r="L110" s="8"/>
      <c r="M110" s="8"/>
      <c r="N110" s="8"/>
      <c r="O110" s="8"/>
      <c r="P110" s="8"/>
      <c r="Q110" s="216" t="s">
        <v>18</v>
      </c>
      <c r="R110" s="217"/>
      <c r="S110" s="218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2"/>
      <c r="E116" s="202"/>
      <c r="F116" s="202"/>
      <c r="G116" s="202"/>
      <c r="O116" s="202"/>
      <c r="P116" s="202"/>
      <c r="Q116" s="202"/>
      <c r="R116" s="2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6" t="s">
        <v>18</v>
      </c>
      <c r="G133" s="217"/>
      <c r="H133" s="218"/>
      <c r="I133" s="42">
        <f>G132-I131</f>
        <v>0</v>
      </c>
      <c r="L133" s="8"/>
      <c r="M133" s="8"/>
      <c r="N133" s="8"/>
      <c r="O133" s="8"/>
      <c r="P133" s="8"/>
      <c r="Q133" s="216" t="s">
        <v>18</v>
      </c>
      <c r="R133" s="217"/>
      <c r="S133" s="2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6" t="s">
        <v>18</v>
      </c>
      <c r="H25" s="217"/>
      <c r="I25" s="217"/>
      <c r="J25" s="2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6" t="s">
        <v>18</v>
      </c>
      <c r="W26" s="217"/>
      <c r="X26" s="217"/>
      <c r="Y26" s="218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6" t="s">
        <v>18</v>
      </c>
      <c r="H54" s="217"/>
      <c r="I54" s="217"/>
      <c r="J54" s="2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6" t="s">
        <v>18</v>
      </c>
      <c r="W55" s="217"/>
      <c r="X55" s="217"/>
      <c r="Y55" s="218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6" t="s">
        <v>18</v>
      </c>
      <c r="H84" s="217"/>
      <c r="I84" s="217"/>
      <c r="J84" s="218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6" t="s">
        <v>18</v>
      </c>
      <c r="W85" s="217"/>
      <c r="X85" s="217"/>
      <c r="Y85" s="218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6" t="s">
        <v>18</v>
      </c>
      <c r="H115" s="217"/>
      <c r="I115" s="217"/>
      <c r="J115" s="21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6" t="s">
        <v>18</v>
      </c>
      <c r="W116" s="217"/>
      <c r="X116" s="217"/>
      <c r="Y116" s="218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6" t="s">
        <v>18</v>
      </c>
      <c r="H147" s="217"/>
      <c r="I147" s="217"/>
      <c r="J147" s="21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6" t="s">
        <v>18</v>
      </c>
      <c r="W148" s="217"/>
      <c r="X148" s="217"/>
      <c r="Y148" s="218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6" t="s">
        <v>18</v>
      </c>
      <c r="H177" s="217"/>
      <c r="I177" s="217"/>
      <c r="J177" s="2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6" t="s">
        <v>18</v>
      </c>
      <c r="W178" s="217"/>
      <c r="X178" s="217"/>
      <c r="Y178" s="21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A84" zoomScale="77" zoomScaleNormal="77" workbookViewId="0">
      <selection activeCell="C83" sqref="C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300</v>
      </c>
      <c r="R95" s="13">
        <f>SUM(R88:R94)</f>
        <v>0</v>
      </c>
      <c r="S95" s="13">
        <f>SUM(S72:S94)</f>
        <v>285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297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9" t="s">
        <v>18</v>
      </c>
      <c r="Q97" s="210"/>
      <c r="R97" s="211"/>
      <c r="S97" s="42">
        <f>Q96-S95</f>
        <v>12</v>
      </c>
    </row>
    <row r="98" spans="1:19" ht="15.75" x14ac:dyDescent="0.25">
      <c r="F98" s="209" t="s">
        <v>18</v>
      </c>
      <c r="G98" s="210"/>
      <c r="H98" s="211"/>
      <c r="I98" s="42">
        <f>G97-I96</f>
        <v>401</v>
      </c>
    </row>
    <row r="102" spans="1:19" ht="26.25" x14ac:dyDescent="0.4">
      <c r="M102" s="221" t="s">
        <v>93</v>
      </c>
      <c r="N102" s="221"/>
      <c r="O102" s="221"/>
    </row>
    <row r="103" spans="1:19" ht="26.25" x14ac:dyDescent="0.4">
      <c r="C103" s="221" t="s">
        <v>92</v>
      </c>
      <c r="D103" s="221"/>
      <c r="E103" s="22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9" t="s">
        <v>18</v>
      </c>
      <c r="Q129" s="210"/>
      <c r="R129" s="211"/>
      <c r="S129" s="42">
        <f>Q128-S127</f>
        <v>0</v>
      </c>
    </row>
    <row r="130" spans="1:19" ht="15.75" x14ac:dyDescent="0.25">
      <c r="F130" s="209" t="s">
        <v>18</v>
      </c>
      <c r="G130" s="210"/>
      <c r="H130" s="211"/>
      <c r="I130" s="42">
        <f>G129-I128</f>
        <v>0</v>
      </c>
    </row>
    <row r="134" spans="1:19" ht="26.25" x14ac:dyDescent="0.4">
      <c r="M134" s="221" t="s">
        <v>99</v>
      </c>
      <c r="N134" s="221"/>
      <c r="O134" s="221"/>
    </row>
    <row r="135" spans="1:19" ht="26.25" x14ac:dyDescent="0.4">
      <c r="C135" s="221" t="s">
        <v>94</v>
      </c>
      <c r="D135" s="221"/>
      <c r="E135" s="22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9" t="s">
        <v>18</v>
      </c>
      <c r="Q161" s="210"/>
      <c r="R161" s="211"/>
      <c r="S161" s="42">
        <f>Q160-S159</f>
        <v>0</v>
      </c>
    </row>
    <row r="162" spans="1:19" ht="15.75" x14ac:dyDescent="0.25">
      <c r="F162" s="209" t="s">
        <v>18</v>
      </c>
      <c r="G162" s="210"/>
      <c r="H162" s="211"/>
      <c r="I162" s="42">
        <f>G161-I160</f>
        <v>0</v>
      </c>
    </row>
    <row r="167" spans="1:19" ht="26.25" x14ac:dyDescent="0.4">
      <c r="M167" s="221" t="s">
        <v>0</v>
      </c>
      <c r="N167" s="221"/>
      <c r="O167" s="221"/>
    </row>
    <row r="168" spans="1:19" ht="26.25" x14ac:dyDescent="0.4">
      <c r="C168" s="221" t="s">
        <v>96</v>
      </c>
      <c r="D168" s="221"/>
      <c r="E168" s="22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9" t="s">
        <v>18</v>
      </c>
      <c r="Q194" s="210"/>
      <c r="R194" s="211"/>
      <c r="S194" s="42">
        <f>Q193-S192</f>
        <v>0</v>
      </c>
    </row>
    <row r="195" spans="1:19" ht="15.75" x14ac:dyDescent="0.25">
      <c r="F195" s="209" t="s">
        <v>18</v>
      </c>
      <c r="G195" s="210"/>
      <c r="H195" s="211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D72" sqref="D7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42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58.799999999999955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0" zoomScale="95" zoomScaleNormal="95" workbookViewId="0">
      <selection activeCell="H66" sqref="H6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450</v>
      </c>
      <c r="S82" s="13">
        <f>SUM(S75:S81)</f>
        <v>0</v>
      </c>
      <c r="T82" s="13"/>
      <c r="U82" s="13">
        <f>SUM(U61:U81)</f>
        <v>420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445.5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81.799999999999955</v>
      </c>
      <c r="Q84" s="209" t="s">
        <v>18</v>
      </c>
      <c r="R84" s="210"/>
      <c r="S84" s="211"/>
      <c r="T84" s="51"/>
      <c r="U84" s="42">
        <f>R83-U82</f>
        <v>25.5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53.5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500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V122" sqref="V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6" t="s">
        <v>24</v>
      </c>
      <c r="C1" s="207"/>
      <c r="D1" s="207"/>
      <c r="E1" s="207"/>
      <c r="F1" s="208"/>
      <c r="G1" s="8"/>
      <c r="H1" s="8"/>
      <c r="I1" s="8"/>
      <c r="J1" s="22"/>
      <c r="M1" s="7"/>
      <c r="N1" s="206" t="s">
        <v>87</v>
      </c>
      <c r="O1" s="207"/>
      <c r="P1" s="207"/>
      <c r="Q1" s="207"/>
      <c r="R1" s="20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06" t="s">
        <v>88</v>
      </c>
      <c r="C59" s="207"/>
      <c r="D59" s="207"/>
      <c r="E59" s="207"/>
      <c r="F59" s="208"/>
      <c r="G59" s="8"/>
      <c r="H59" s="8"/>
      <c r="I59" s="8"/>
      <c r="J59" s="22"/>
      <c r="M59" s="7"/>
      <c r="N59" s="206" t="s">
        <v>89</v>
      </c>
      <c r="O59" s="207"/>
      <c r="P59" s="207"/>
      <c r="Q59" s="207"/>
      <c r="R59" s="20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06" t="s">
        <v>97</v>
      </c>
      <c r="C117" s="207"/>
      <c r="D117" s="207"/>
      <c r="E117" s="207"/>
      <c r="F117" s="208"/>
      <c r="G117" s="8"/>
      <c r="H117" s="8"/>
      <c r="I117" s="8"/>
      <c r="J117" s="22"/>
      <c r="M117" s="7"/>
      <c r="N117" s="206" t="s">
        <v>91</v>
      </c>
      <c r="O117" s="207"/>
      <c r="P117" s="207"/>
      <c r="Q117" s="207"/>
      <c r="R117" s="20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461.29999999999927</v>
      </c>
      <c r="Q168" s="209" t="s">
        <v>18</v>
      </c>
      <c r="R168" s="210"/>
      <c r="S168" s="210"/>
      <c r="T168" s="211"/>
      <c r="U168" s="18">
        <f>R167-U166</f>
        <v>42.700000000000045</v>
      </c>
    </row>
    <row r="175" spans="1:22" ht="31.5" x14ac:dyDescent="0.5">
      <c r="A175" s="7"/>
      <c r="B175" s="206" t="s">
        <v>98</v>
      </c>
      <c r="C175" s="207"/>
      <c r="D175" s="207"/>
      <c r="E175" s="207"/>
      <c r="F175" s="208"/>
      <c r="G175" s="8"/>
      <c r="H175" s="8"/>
      <c r="I175" s="8"/>
      <c r="J175" s="22"/>
      <c r="M175" s="7"/>
      <c r="N175" s="206" t="s">
        <v>93</v>
      </c>
      <c r="O175" s="207"/>
      <c r="P175" s="207"/>
      <c r="Q175" s="207"/>
      <c r="R175" s="20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06" t="s">
        <v>94</v>
      </c>
      <c r="C234" s="207"/>
      <c r="D234" s="207"/>
      <c r="E234" s="207"/>
      <c r="F234" s="208"/>
      <c r="G234" s="8"/>
      <c r="H234" s="8"/>
      <c r="I234" s="8"/>
      <c r="J234" s="22"/>
      <c r="M234" s="7"/>
      <c r="N234" s="206" t="s">
        <v>99</v>
      </c>
      <c r="O234" s="207"/>
      <c r="P234" s="207"/>
      <c r="Q234" s="207"/>
      <c r="R234" s="20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06" t="s">
        <v>96</v>
      </c>
      <c r="C293" s="207"/>
      <c r="D293" s="207"/>
      <c r="E293" s="207"/>
      <c r="F293" s="208"/>
      <c r="G293" s="8"/>
      <c r="H293" s="8"/>
      <c r="I293" s="8"/>
      <c r="J293" s="22"/>
      <c r="M293" s="7"/>
      <c r="N293" s="206" t="s">
        <v>0</v>
      </c>
      <c r="O293" s="207"/>
      <c r="P293" s="207"/>
      <c r="Q293" s="207"/>
      <c r="R293" s="20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abSelected="1" topLeftCell="A19" workbookViewId="0">
      <selection activeCell="F29" sqref="F29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6" t="s">
        <v>40</v>
      </c>
      <c r="C14" s="217"/>
      <c r="D14" s="218"/>
      <c r="E14" s="13">
        <f>SUM(E5:E13)</f>
        <v>300</v>
      </c>
      <c r="F14" s="8"/>
      <c r="I14" s="216" t="s">
        <v>40</v>
      </c>
      <c r="J14" s="217"/>
      <c r="K14" s="21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6" t="s">
        <v>40</v>
      </c>
      <c r="C31" s="217"/>
      <c r="D31" s="218"/>
      <c r="E31" s="13">
        <f>SUM(E22:E30)</f>
        <v>60</v>
      </c>
      <c r="F31" s="8"/>
      <c r="I31" s="216" t="s">
        <v>40</v>
      </c>
      <c r="J31" s="217"/>
      <c r="K31" s="2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6" t="s">
        <v>40</v>
      </c>
      <c r="C48" s="217"/>
      <c r="D48" s="218"/>
      <c r="E48" s="13">
        <f>SUM(E39:E47)</f>
        <v>165</v>
      </c>
      <c r="F48" s="8"/>
      <c r="I48" s="216" t="s">
        <v>40</v>
      </c>
      <c r="J48" s="217"/>
      <c r="K48" s="21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6" t="s">
        <v>40</v>
      </c>
      <c r="C65" s="217"/>
      <c r="D65" s="218"/>
      <c r="E65" s="13">
        <f>SUM(E56:E64)</f>
        <v>0</v>
      </c>
      <c r="F65" s="8"/>
      <c r="I65" s="216" t="s">
        <v>40</v>
      </c>
      <c r="J65" s="217"/>
      <c r="K65" s="21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6" t="s">
        <v>40</v>
      </c>
      <c r="C83" s="217"/>
      <c r="D83" s="218"/>
      <c r="E83" s="13">
        <f>SUM(E74:E82)</f>
        <v>0</v>
      </c>
      <c r="F83" s="8"/>
      <c r="I83" s="216" t="s">
        <v>40</v>
      </c>
      <c r="J83" s="217"/>
      <c r="K83" s="2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6" t="s">
        <v>40</v>
      </c>
      <c r="C101" s="217"/>
      <c r="D101" s="218"/>
      <c r="E101" s="13">
        <f>SUM(E92:E100)</f>
        <v>0</v>
      </c>
      <c r="F101" s="8"/>
      <c r="I101" s="216" t="s">
        <v>40</v>
      </c>
      <c r="J101" s="217"/>
      <c r="K101" s="2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6" t="s">
        <v>24</v>
      </c>
      <c r="E3" s="236"/>
      <c r="H3" s="235" t="s">
        <v>24</v>
      </c>
      <c r="I3" s="235"/>
      <c r="J3" s="235"/>
      <c r="K3" s="235"/>
      <c r="L3" s="23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8"/>
      <c r="E33" s="240"/>
      <c r="H33" s="232" t="s">
        <v>40</v>
      </c>
      <c r="I33" s="233"/>
      <c r="J33" s="242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6" t="s">
        <v>87</v>
      </c>
      <c r="E39" s="236"/>
      <c r="H39" s="235" t="s">
        <v>87</v>
      </c>
      <c r="I39" s="235"/>
      <c r="J39" s="235"/>
      <c r="K39" s="235"/>
      <c r="L39" s="23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4" t="s">
        <v>46</v>
      </c>
      <c r="J68" s="234"/>
      <c r="K68" s="234"/>
    </row>
    <row r="69" spans="4:12" ht="14.45" x14ac:dyDescent="0.3">
      <c r="D69" s="236" t="s">
        <v>88</v>
      </c>
      <c r="E69" s="236"/>
      <c r="H69" s="235" t="s">
        <v>88</v>
      </c>
      <c r="I69" s="235"/>
      <c r="J69" s="235"/>
      <c r="K69" s="235"/>
      <c r="L69" s="23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566</v>
      </c>
      <c r="H100" s="235" t="s">
        <v>89</v>
      </c>
      <c r="I100" s="235"/>
      <c r="J100" s="235"/>
      <c r="K100" s="235"/>
      <c r="L100" s="235"/>
    </row>
    <row r="101" spans="4:12" ht="14.45" x14ac:dyDescent="0.3">
      <c r="D101" s="236" t="s">
        <v>89</v>
      </c>
      <c r="E101" s="2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4954.3834999999999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565</v>
      </c>
      <c r="H130" s="235" t="s">
        <v>97</v>
      </c>
      <c r="I130" s="235"/>
      <c r="J130" s="235"/>
      <c r="K130" s="235"/>
      <c r="L130" s="235"/>
    </row>
    <row r="131" spans="4:12" ht="14.45" x14ac:dyDescent="0.3">
      <c r="D131" s="236" t="s">
        <v>97</v>
      </c>
      <c r="E131" s="2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4991.7853999999988</v>
      </c>
      <c r="H156" s="232" t="s">
        <v>40</v>
      </c>
      <c r="I156" s="233"/>
      <c r="J156" s="65">
        <f>SUM(J132:J155)</f>
        <v>4230.47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5" t="s">
        <v>91</v>
      </c>
      <c r="I161" s="235"/>
      <c r="J161" s="235"/>
      <c r="K161" s="235"/>
      <c r="L161" s="235"/>
    </row>
    <row r="162" spans="4:12" x14ac:dyDescent="0.25">
      <c r="D162" s="236" t="s">
        <v>91</v>
      </c>
      <c r="E162" s="2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32" t="s">
        <v>40</v>
      </c>
      <c r="I186" s="233"/>
      <c r="J186" s="65">
        <f>SUM(J163:J185)</f>
        <v>200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5" t="s">
        <v>92</v>
      </c>
      <c r="I191" s="235"/>
      <c r="J191" s="235"/>
      <c r="K191" s="235"/>
      <c r="L191" s="235"/>
    </row>
    <row r="192" spans="4:12" x14ac:dyDescent="0.25">
      <c r="D192" s="236" t="s">
        <v>92</v>
      </c>
      <c r="E192" s="2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5" t="s">
        <v>93</v>
      </c>
      <c r="I221" s="235"/>
      <c r="J221" s="235"/>
      <c r="K221" s="235"/>
      <c r="L221" s="235"/>
    </row>
    <row r="222" spans="4:12" x14ac:dyDescent="0.25">
      <c r="D222" s="236" t="s">
        <v>93</v>
      </c>
      <c r="E222" s="2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5" t="s">
        <v>94</v>
      </c>
      <c r="I251" s="235"/>
      <c r="J251" s="235"/>
      <c r="K251" s="235"/>
      <c r="L251" s="235"/>
    </row>
    <row r="252" spans="4:12" x14ac:dyDescent="0.25">
      <c r="D252" s="236" t="s">
        <v>94</v>
      </c>
      <c r="E252" s="2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5" t="s">
        <v>99</v>
      </c>
      <c r="I282" s="235"/>
      <c r="J282" s="235"/>
      <c r="K282" s="235"/>
      <c r="L282" s="235"/>
    </row>
    <row r="283" spans="4:12" x14ac:dyDescent="0.25">
      <c r="D283" s="236" t="s">
        <v>99</v>
      </c>
      <c r="E283" s="2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5" t="s">
        <v>96</v>
      </c>
      <c r="I313" s="235"/>
      <c r="J313" s="235"/>
      <c r="K313" s="235"/>
      <c r="L313" s="235"/>
    </row>
    <row r="314" spans="4:12" x14ac:dyDescent="0.25">
      <c r="D314" s="236" t="s">
        <v>96</v>
      </c>
      <c r="E314" s="2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5" t="s">
        <v>0</v>
      </c>
      <c r="I344" s="235"/>
      <c r="J344" s="235"/>
      <c r="K344" s="235"/>
      <c r="L344" s="235"/>
    </row>
    <row r="345" spans="4:12" x14ac:dyDescent="0.25">
      <c r="D345" s="236" t="s">
        <v>0</v>
      </c>
      <c r="E345" s="2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4991.7853999999988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4991.7853999999988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761.31539999999859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61.100000000000023</v>
      </c>
      <c r="R123" s="209" t="s">
        <v>18</v>
      </c>
      <c r="S123" s="210"/>
      <c r="T123" s="210"/>
      <c r="U123" s="21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69.599999999999909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127.40000000000009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2" zoomScale="96" zoomScaleNormal="96" workbookViewId="0">
      <selection activeCell="G168" sqref="G1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6" t="s">
        <v>18</v>
      </c>
      <c r="F63" s="217"/>
      <c r="G63" s="217"/>
      <c r="H63" s="218"/>
      <c r="I63" s="30">
        <f>G62-I61</f>
        <v>903.5</v>
      </c>
      <c r="J63" s="84"/>
      <c r="L63" s="8"/>
      <c r="M63" s="8"/>
      <c r="N63" s="8"/>
      <c r="O63" s="8"/>
      <c r="P63" s="216" t="s">
        <v>18</v>
      </c>
      <c r="Q63" s="217"/>
      <c r="R63" s="217"/>
      <c r="S63" s="21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5" t="s">
        <v>538</v>
      </c>
      <c r="X84" s="2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5"/>
      <c r="X85" s="21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6" t="s">
        <v>18</v>
      </c>
      <c r="F131" s="217"/>
      <c r="G131" s="217"/>
      <c r="H131" s="218"/>
      <c r="I131" s="30">
        <f>G130-I129</f>
        <v>606</v>
      </c>
      <c r="J131" s="84"/>
      <c r="L131" s="8"/>
      <c r="M131" s="8"/>
      <c r="N131" s="8"/>
      <c r="O131" s="8"/>
      <c r="P131" s="216" t="s">
        <v>18</v>
      </c>
      <c r="Q131" s="217"/>
      <c r="R131" s="217"/>
      <c r="S131" s="21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6" t="s">
        <v>18</v>
      </c>
      <c r="F199" s="217"/>
      <c r="G199" s="217"/>
      <c r="H199" s="218"/>
      <c r="I199" s="30">
        <f>G198-I197</f>
        <v>956.5</v>
      </c>
      <c r="J199" s="84"/>
      <c r="L199" s="8"/>
      <c r="M199" s="8"/>
      <c r="N199" s="8"/>
      <c r="O199" s="8"/>
      <c r="P199" s="216" t="s">
        <v>18</v>
      </c>
      <c r="Q199" s="217"/>
      <c r="R199" s="217"/>
      <c r="S199" s="21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6" t="s">
        <v>18</v>
      </c>
      <c r="F267" s="217"/>
      <c r="G267" s="217"/>
      <c r="H267" s="218"/>
      <c r="I267" s="30">
        <f>G266-I265</f>
        <v>0</v>
      </c>
      <c r="J267" s="84"/>
      <c r="L267" s="8"/>
      <c r="M267" s="8"/>
      <c r="N267" s="8"/>
      <c r="O267" s="8"/>
      <c r="P267" s="216" t="s">
        <v>18</v>
      </c>
      <c r="Q267" s="217"/>
      <c r="R267" s="217"/>
      <c r="S267" s="21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6" t="s">
        <v>18</v>
      </c>
      <c r="F337" s="217"/>
      <c r="G337" s="217"/>
      <c r="H337" s="218"/>
      <c r="I337" s="30">
        <f>G336-I335</f>
        <v>0</v>
      </c>
      <c r="J337" s="84"/>
      <c r="L337" s="8"/>
      <c r="M337" s="8"/>
      <c r="N337" s="8"/>
      <c r="O337" s="8"/>
      <c r="P337" s="216" t="s">
        <v>18</v>
      </c>
      <c r="Q337" s="217"/>
      <c r="R337" s="217"/>
      <c r="S337" s="21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6" t="s">
        <v>18</v>
      </c>
      <c r="F408" s="217"/>
      <c r="G408" s="217"/>
      <c r="H408" s="218"/>
      <c r="I408" s="30">
        <f>G407-I406</f>
        <v>0</v>
      </c>
      <c r="J408" s="84"/>
      <c r="L408" s="8"/>
      <c r="M408" s="8"/>
      <c r="N408" s="8"/>
      <c r="O408" s="8"/>
      <c r="P408" s="216" t="s">
        <v>18</v>
      </c>
      <c r="Q408" s="217"/>
      <c r="R408" s="217"/>
      <c r="S408" s="21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6" t="s">
        <v>18</v>
      </c>
      <c r="F477" s="217"/>
      <c r="G477" s="217"/>
      <c r="H477" s="218"/>
      <c r="I477" s="30">
        <f>G476-I475</f>
        <v>0</v>
      </c>
      <c r="J477" s="84"/>
      <c r="L477" s="8"/>
      <c r="M477" s="8"/>
      <c r="N477" s="8"/>
      <c r="O477" s="8"/>
      <c r="P477" s="216" t="s">
        <v>18</v>
      </c>
      <c r="Q477" s="217"/>
      <c r="R477" s="217"/>
      <c r="S477" s="21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6" t="s">
        <v>18</v>
      </c>
      <c r="F17" s="217"/>
      <c r="G17" s="217"/>
      <c r="H17" s="218"/>
      <c r="I17" s="30">
        <f>G16-I15</f>
        <v>0</v>
      </c>
      <c r="K17" s="8"/>
      <c r="L17" s="8"/>
      <c r="M17" s="8"/>
      <c r="N17" s="8"/>
      <c r="O17" s="216" t="s">
        <v>18</v>
      </c>
      <c r="P17" s="217"/>
      <c r="Q17" s="217"/>
      <c r="R17" s="21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6" t="s">
        <v>18</v>
      </c>
      <c r="F38" s="217"/>
      <c r="G38" s="217"/>
      <c r="H38" s="218"/>
      <c r="I38" s="30">
        <f>G37-I36</f>
        <v>21.700000000000045</v>
      </c>
      <c r="K38" s="8"/>
      <c r="L38" s="8"/>
      <c r="M38" s="8"/>
      <c r="N38" s="8"/>
      <c r="O38" s="216" t="s">
        <v>18</v>
      </c>
      <c r="P38" s="217"/>
      <c r="Q38" s="217"/>
      <c r="R38" s="21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6" t="s">
        <v>18</v>
      </c>
      <c r="F59" s="217"/>
      <c r="G59" s="217"/>
      <c r="H59" s="218"/>
      <c r="I59" s="30">
        <f>G58-I57</f>
        <v>0</v>
      </c>
      <c r="K59" s="8"/>
      <c r="L59" s="8"/>
      <c r="M59" s="8"/>
      <c r="N59" s="8"/>
      <c r="O59" s="216" t="s">
        <v>18</v>
      </c>
      <c r="P59" s="217"/>
      <c r="Q59" s="217"/>
      <c r="R59" s="21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6" t="s">
        <v>18</v>
      </c>
      <c r="F82" s="217"/>
      <c r="G82" s="217"/>
      <c r="H82" s="218"/>
      <c r="I82" s="30">
        <f>G81-I80</f>
        <v>0</v>
      </c>
      <c r="K82" s="8"/>
      <c r="L82" s="8"/>
      <c r="M82" s="8"/>
      <c r="N82" s="8"/>
      <c r="O82" s="216" t="s">
        <v>18</v>
      </c>
      <c r="P82" s="217"/>
      <c r="Q82" s="217"/>
      <c r="R82" s="2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6" t="s">
        <v>18</v>
      </c>
      <c r="F104" s="217"/>
      <c r="G104" s="217"/>
      <c r="H104" s="218"/>
      <c r="I104" s="30">
        <f>G103-I102</f>
        <v>0</v>
      </c>
      <c r="K104" s="8"/>
      <c r="L104" s="8"/>
      <c r="M104" s="8"/>
      <c r="N104" s="8"/>
      <c r="O104" s="216" t="s">
        <v>18</v>
      </c>
      <c r="P104" s="217"/>
      <c r="Q104" s="217"/>
      <c r="R104" s="2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6" t="s">
        <v>18</v>
      </c>
      <c r="F125" s="217"/>
      <c r="G125" s="217"/>
      <c r="H125" s="218"/>
      <c r="I125" s="30">
        <f>G124-I123</f>
        <v>0</v>
      </c>
      <c r="K125" s="8"/>
      <c r="L125" s="8"/>
      <c r="M125" s="8"/>
      <c r="N125" s="8"/>
      <c r="O125" s="216" t="s">
        <v>18</v>
      </c>
      <c r="P125" s="217"/>
      <c r="Q125" s="217"/>
      <c r="R125" s="2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6" t="s">
        <v>18</v>
      </c>
      <c r="G17" s="217"/>
      <c r="H17" s="217"/>
      <c r="I17" s="218"/>
      <c r="J17" s="30">
        <f>G16-J15</f>
        <v>48.799999999999955</v>
      </c>
      <c r="L17" s="7"/>
      <c r="M17" s="8"/>
      <c r="N17" s="8"/>
      <c r="O17" s="8"/>
      <c r="P17" s="8"/>
      <c r="Q17" s="216" t="s">
        <v>18</v>
      </c>
      <c r="R17" s="217"/>
      <c r="S17" s="217"/>
      <c r="T17" s="21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6" t="s">
        <v>18</v>
      </c>
      <c r="G40" s="217"/>
      <c r="H40" s="217"/>
      <c r="I40" s="218"/>
      <c r="J40" s="30">
        <f>G39-J38</f>
        <v>8.7999999999999972</v>
      </c>
      <c r="L40" s="7"/>
      <c r="M40" s="8"/>
      <c r="N40" s="8"/>
      <c r="O40" s="8"/>
      <c r="P40" s="8"/>
      <c r="Q40" s="216" t="s">
        <v>18</v>
      </c>
      <c r="R40" s="217"/>
      <c r="S40" s="217"/>
      <c r="T40" s="21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6" t="s">
        <v>18</v>
      </c>
      <c r="G64" s="217"/>
      <c r="H64" s="217"/>
      <c r="I64" s="218"/>
      <c r="J64" s="30">
        <f>G63-J62</f>
        <v>35</v>
      </c>
      <c r="L64" s="7"/>
      <c r="M64" s="8"/>
      <c r="N64" s="8"/>
      <c r="O64" s="8"/>
      <c r="P64" s="8"/>
      <c r="Q64" s="216" t="s">
        <v>18</v>
      </c>
      <c r="R64" s="217"/>
      <c r="S64" s="217"/>
      <c r="T64" s="2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6" t="s">
        <v>18</v>
      </c>
      <c r="G87" s="217"/>
      <c r="H87" s="217"/>
      <c r="I87" s="218"/>
      <c r="J87" s="30">
        <f>G86-J85</f>
        <v>0</v>
      </c>
      <c r="L87" s="7"/>
      <c r="M87" s="8"/>
      <c r="N87" s="8"/>
      <c r="O87" s="8"/>
      <c r="P87" s="8"/>
      <c r="Q87" s="216" t="s">
        <v>18</v>
      </c>
      <c r="R87" s="217"/>
      <c r="S87" s="217"/>
      <c r="T87" s="2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6" t="s">
        <v>18</v>
      </c>
      <c r="G111" s="217"/>
      <c r="H111" s="217"/>
      <c r="I111" s="218"/>
      <c r="J111" s="30">
        <f>G110-J109</f>
        <v>0</v>
      </c>
      <c r="L111" s="7"/>
      <c r="M111" s="8"/>
      <c r="N111" s="8"/>
      <c r="O111" s="8"/>
      <c r="P111" s="8"/>
      <c r="Q111" s="216" t="s">
        <v>18</v>
      </c>
      <c r="R111" s="217"/>
      <c r="S111" s="217"/>
      <c r="T111" s="2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6" t="s">
        <v>18</v>
      </c>
      <c r="G134" s="217"/>
      <c r="H134" s="217"/>
      <c r="I134" s="218"/>
      <c r="J134" s="30">
        <f>G133-J132</f>
        <v>0</v>
      </c>
      <c r="L134" s="7"/>
      <c r="M134" s="8"/>
      <c r="N134" s="8"/>
      <c r="O134" s="8"/>
      <c r="P134" s="8"/>
      <c r="Q134" s="216" t="s">
        <v>18</v>
      </c>
      <c r="R134" s="217"/>
      <c r="S134" s="217"/>
      <c r="T134" s="2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2023-06-02T20:37:29Z</cp:lastPrinted>
  <dcterms:created xsi:type="dcterms:W3CDTF">2022-12-25T20:49:22Z</dcterms:created>
  <dcterms:modified xsi:type="dcterms:W3CDTF">2023-06-05T15:46:12Z</dcterms:modified>
</cp:coreProperties>
</file>