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A382041-668F-447D-9E9B-BFF0D1538E52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G107" i="6"/>
  <c r="F107" i="6" s="1"/>
  <c r="G104" i="6"/>
  <c r="G101" i="6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<sst xmlns="http://schemas.openxmlformats.org/spreadsheetml/2006/main" count="2642" uniqueCount="367">
  <si>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</si>
  <si>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</si>
  <si>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</si>
  <si>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</si>
  <si>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</si>
  <si>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</si>
  <si>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</si>
  <si>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</si>
  <si>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</si>
  <si>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</si>
  <si>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</si>
  <si>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</si>
  <si>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</si>
  <si>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</si>
  <si>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</si>
  <si>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</si>
  <si>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</si>
  <si>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</si>
  <si>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</si>
  <si>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</si>
  <si>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</si>
  <si>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</si>
  <si>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</si>
  <si>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</si>
  <si>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</si>
  <si>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</si>
  <si>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</si>
  <si>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</si>
  <si>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</si>
  <si>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</si>
  <si>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</si>
  <si>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</si>
  <si>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</si>
  <si>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</si>
  <si>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</si>
  <si>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</si>
  <si>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</si>
  <si>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</si>
  <si>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</si>
  <si>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</si>
  <si>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</si>
  <si>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</si>
  <si>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</si>
  <si>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</si>
  <si>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</si>
  <si>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</si>
  <si>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</si>
  <si>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</si>
  <si>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</si>
  <si>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</si>
  <si>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</si>
  <si>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</si>
  <si>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</si>
  <si>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</si>
  <si>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</si>
  <si>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</si>
  <si>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</si>
  <si>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</si>
  <si>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</si>
  <si>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</si>
  <si>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</si>
  <si>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</si>
  <si>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</si>
  <si>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</si>
  <si>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</si>
  <si>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</si>
  <si>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</si>
  <si>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</si>
  <si>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</si>
  <si>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</si>
  <si>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</si>
  <si>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</si>
  <si>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</si>
  <si>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</si>
  <si>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</si>
  <si>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</si>
  <si>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</si>
  <si>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</si>
  <si>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</si>
  <si>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</si>
  <si>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</si>
  <si>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</si>
  <si>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</si>
  <si>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</si>
  <si>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</si>
  <si>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</si>
  <si>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</si>
  <si>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</si>
  <si>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</si>
  <si>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</si>
  <si>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</si>
  <si>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</si>
  <si>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</si>
  <si>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</si>
  <si>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</si>
  <si>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</si>
  <si>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</si>
  <si>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</si>
  <si>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</si>
  <si>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</si>
  <si>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</si>
  <si>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</si>
  <si>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</si>
  <si>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</si>
  <si>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</si>
  <si>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</si>
  <si>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</si>
  <si>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</si>
  <si>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</si>
  <si>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</si>
  <si>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</si>
  <si>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</si>
  <si>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</si>
  <si>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</si>
  <si>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</si>
  <si>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</si>
  <si>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</si>
  <si>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</si>
  <si>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</si>
  <si>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</si>
  <si>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</si>
  <si>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</si>
  <si>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</si>
  <si>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</si>
  <si>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</si>
  <si>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</si>
  <si>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</si>
  <si>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</si>
  <si>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</si>
  <si>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</si>
  <si>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</si>
  <si>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</si>
  <si>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</si>
  <si>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</si>
  <si>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</si>
  <si>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</si>
  <si>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</si>
  <si>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</si>
  <si>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</si>
  <si>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</si>
  <si>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</si>
  <si>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</si>
  <si>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</si>
  <si>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</si>
  <si>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</si>
  <si>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</si>
  <si>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</si>
  <si>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</si>
  <si>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</si>
  <si>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</si>
  <si>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</si>
  <si>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</si>
  <si>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</si>
  <si>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</si>
  <si>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</si>
  <si>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</si>
  <si>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</si>
  <si>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</si>
  <si>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</si>
  <si>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</si>
  <si>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</si>
  <si>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</si>
  <si>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</si>
  <si>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</si>
  <si>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</si>
  <si>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</si>
  <si>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</si>
  <si>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</si>
  <si>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</si>
  <si>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</si>
  <si>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</si>
  <si>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</si>
  <si>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</si>
  <si>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</si>
  <si>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</si>
  <si>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</si>
  <si>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</si>
  <si>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</si>
  <si>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</si>
  <si>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</si>
  <si>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</si>
  <si>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</si>
  <si>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</si>
  <si>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</si>
  <si>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</si>
  <si>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</si>
  <si>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</si>
  <si>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</si>
  <si>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</si>
  <si>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</si>
  <si>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</si>
  <si>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</si>
  <si>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</si>
  <si>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</si>
  <si>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</si>
  <si>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</si>
  <si>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</si>
  <si>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</si>
  <si>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</si>
  <si>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</si>
  <si>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</si>
  <si>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</si>
  <si>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</si>
  <si>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</si>
  <si>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</si>
  <si>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</si>
  <si>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</si>
  <si>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</si>
  <si>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</si>
  <si>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</si>
  <si>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</si>
  <si>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</si>
  <si>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</si>
  <si>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</si>
  <si>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</si>
  <si>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</si>
  <si>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</si>
  <si>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</si>
  <si>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</si>
  <si>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</si>
  <si>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</si>
  <si>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</si>
  <si>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</si>
  <si>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</si>
  <si>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</si>
  <si>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</si>
  <si>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</si>
  <si>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</si>
  <si>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</si>
  <si>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</si>
  <si>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</si>
  <si>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</si>
  <si>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</si>
  <si>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</si>
  <si>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</si>
  <si>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</si>
  <si>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</si>
  <si>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</si>
  <si>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</si>
  <si>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</si>
  <si>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</si>
  <si>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</si>
  <si>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</si>
  <si>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</si>
  <si>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</si>
  <si>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</si>
  <si>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</si>
  <si>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</si>
  <si>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</si>
  <si>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</si>
  <si>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</si>
  <si>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</si>
  <si>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</si>
  <si>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</si>
  <si>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</si>
  <si>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</si>
  <si>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</si>
  <si>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</si>
  <si>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</si>
  <si>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</si>
  <si>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</si>
  <si>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</si>
  <si>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</si>
  <si>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</si>
  <si>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</si>
  <si>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</si>
  <si>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</si>
  <si>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</si>
  <si>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</si>
  <si>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</si>
  <si>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</si>
  <si>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</si>
  <si>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</si>
  <si>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</si>
  <si>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</si>
  <si>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</si>
  <si>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</si>
  <si>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</si>
  <si>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</si>
  <si>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</si>
  <si>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</si>
  <si>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</si>
  <si>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</si>
  <si>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</si>
  <si>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</si>
  <si>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</si>
  <si>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</si>
  <si>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</si>
  <si>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</si>
  <si>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</si>
  <si>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</si>
  <si>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</si>
  <si>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</si>
  <si>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</si>
  <si>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</si>
  <si>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</si>
  <si>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</si>
  <si>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</si>
  <si>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</si>
  <si>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</si>
  <si>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</si>
  <si>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</si>
  <si>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</si>
  <si>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</si>
  <si>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</si>
  <si>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</si>
  <si>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</si>
  <si>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</si>
  <si>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</si>
  <si>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</si>
  <si>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</si>
  <si>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</si>
  <si>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</si>
  <si>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</si>
  <si>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</si>
  <si>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</si>
  <si>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</si>
  <si>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</si>
  <si>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</si>
  <si>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</si>
  <si>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</si>
  <si>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</si>
  <si>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</si>
  <si>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</si>
  <si>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</si>
  <si>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</si>
  <si>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</si>
  <si>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</si>
  <si>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</si>
  <si>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</si>
  <si>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</si>
  <si>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</si>
  <si>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</si>
  <si>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</si>
  <si>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</si>
  <si>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</si>
  <si>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</si>
  <si>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</si>
  <si>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</si>
  <si>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</si>
  <si>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</si>
  <si>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</si>
  <si>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</si>
  <si>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</si>
  <si>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</si>
  <si>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</si>
  <si>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</si>
  <si>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</si>
  <si>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</si>
  <si>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</si>
  <si>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</si>
  <si>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</si>
  <si>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</si>
  <si>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</si>
  <si>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</si>
  <si>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</si>
  <si>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</si>
  <si>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</si>
  <si>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</si>
  <si>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</si>
  <si>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</si>
  <si>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</si>
  <si>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</si>
  <si>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</si>
  <si>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</si>
  <si>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</si>
  <si>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GSB 3773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</si>
</sst>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9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2"/>
  <sheetViews>
    <sheetView tabSelected="1" topLeftCell="A96" workbookViewId="0">
      <selection activeCell="G104" sqref="G10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/>
      <c r="N4" s="3"/>
      <c r="O4" s="3"/>
      <c r="P4" s="4"/>
      <c r="Q4" s="5"/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0</v>
      </c>
      <c r="E27" s="16">
        <f>SUM(E4:E26)</f>
        <v>0</v>
      </c>
      <c r="G27" s="38" t="s">
        <v>6</v>
      </c>
      <c r="H27" s="39"/>
      <c r="I27" s="40"/>
      <c r="J27" s="15">
        <f>SUM(J4:J26)</f>
        <v>170</v>
      </c>
      <c r="K27" s="16">
        <f>SUM(K4:K26)</f>
        <v>170</v>
      </c>
      <c r="M27" s="38" t="s">
        <v>6</v>
      </c>
      <c r="N27" s="39"/>
      <c r="O27" s="40"/>
      <c r="P27" s="15">
        <f>SUM(P4:P26)</f>
        <v>0</v>
      </c>
      <c r="Q27" s="16">
        <f>SUM(Q4:Q26)</f>
        <v>0</v>
      </c>
      <c r="S27" s="38" t="s">
        <v>6</v>
      </c>
      <c r="T27" s="39"/>
      <c r="U27" s="40"/>
      <c r="V27" s="15">
        <f>SUM(V4:V26)</f>
        <v>100</v>
      </c>
      <c r="W27" s="16">
        <f>SUM(W4:W26)</f>
        <v>380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17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0</v>
      </c>
      <c r="E56" s="16">
        <f>SUM(E33:E55)</f>
        <v>0</v>
      </c>
      <c r="G56" s="38" t="s">
        <v>6</v>
      </c>
      <c r="H56" s="39"/>
      <c r="I56" s="40"/>
      <c r="J56" s="15">
        <f>SUM(J33:J55)</f>
        <v>0</v>
      </c>
      <c r="K56" s="16">
        <f>SUM(K33:K55)</f>
        <v>0</v>
      </c>
      <c r="M56" s="38" t="s">
        <v>6</v>
      </c>
      <c r="N56" s="39"/>
      <c r="O56" s="40"/>
      <c r="P56" s="15">
        <f>SUM(P33:P55)</f>
        <v>170</v>
      </c>
      <c r="Q56" s="16">
        <f>SUM(Q33:Q55)</f>
        <v>170</v>
      </c>
      <c r="S56" s="38" t="s">
        <v>6</v>
      </c>
      <c r="T56" s="39"/>
      <c r="U56" s="40"/>
      <c r="V56" s="15">
        <f>SUM(V33:V55)</f>
        <v>160</v>
      </c>
      <c r="W56" s="16">
        <f>SUM(W33:W55)</f>
        <v>160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100</v>
      </c>
      <c r="E87" s="16">
        <f>SUM(E64:E86)</f>
        <v>310</v>
      </c>
      <c r="G87" s="38" t="s">
        <v>6</v>
      </c>
      <c r="H87" s="39"/>
      <c r="I87" s="40"/>
      <c r="J87" s="15">
        <f>SUM(J64:J86)</f>
        <v>0</v>
      </c>
      <c r="K87" s="16">
        <f>SUM(K64:K86)</f>
        <v>0</v>
      </c>
      <c r="M87" s="38" t="s">
        <v>6</v>
      </c>
      <c r="N87" s="39"/>
      <c r="O87" s="40"/>
      <c r="P87" s="15">
        <f>SUM(P64:P86)</f>
        <v>0</v>
      </c>
      <c r="Q87" s="16">
        <f>SUM(Q64:Q86)</f>
        <v>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100</v>
      </c>
      <c r="D100" s="18" t="s">
        <v>9</v>
      </c>
      <c r="E100" s="20" t="s">
        <v>148</v>
      </c>
      <c r="F100" s="20" t="str">
        <f>VLOOKUP(G100,$C$100:$D$111,2,0)</f>
        <v>AAY 0116</v>
      </c>
      <c r="G100" s="21">
        <f>LARGE($C$100:$C$111,A100)</f>
        <v>170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</v>
      </c>
      <c r="D101" s="18" t="s">
        <v>7</v>
      </c>
      <c r="E101" s="20" t="s">
        <v>17</v>
      </c>
      <c r="F101" s="20" t="s">
        <v>366</v>
      </c>
      <c r="G101" s="21">
        <f t="shared" ref="G101:G111" si="0">LARGE($C$100:$C$111,A101)</f>
        <v>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">
        <v>13</v>
      </c>
      <c r="G102" s="21">
        <f t="shared" si="0"/>
        <v>160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tr">
        <f t="shared" ref="F101:F111" si="1">VLOOKUP(G103,$C$100:$D$111,2,0)</f>
        <v>PTO 0223</v>
      </c>
      <c r="G103" s="21">
        <f t="shared" si="0"/>
        <v>100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170</v>
      </c>
      <c r="D104" s="18" t="s">
        <v>68</v>
      </c>
      <c r="E104" s="20" t="s">
        <v>20</v>
      </c>
      <c r="F104" s="20" t="s">
        <v>14</v>
      </c>
      <c r="G104" s="21">
        <f t="shared" si="0"/>
        <v>100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1"/>
        <v>PAB 2383</v>
      </c>
      <c r="G105" s="21">
        <f t="shared" si="0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160</v>
      </c>
      <c r="D106" s="18" t="s">
        <v>13</v>
      </c>
      <c r="E106" s="20" t="s">
        <v>22</v>
      </c>
      <c r="F106" s="20" t="str">
        <f t="shared" si="1"/>
        <v>PAB 2383</v>
      </c>
      <c r="G106" s="21">
        <f t="shared" si="0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tr">
        <f t="shared" si="1"/>
        <v>PAB 2383</v>
      </c>
      <c r="G107" s="21">
        <f t="shared" si="0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tr">
        <f t="shared" si="1"/>
        <v>PAB 2383</v>
      </c>
      <c r="G108" s="21">
        <f t="shared" si="0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100</v>
      </c>
      <c r="D109" s="18" t="s">
        <v>14</v>
      </c>
      <c r="E109" s="20" t="s">
        <v>25</v>
      </c>
      <c r="F109" s="20" t="str">
        <f t="shared" si="1"/>
        <v>PAB 2383</v>
      </c>
      <c r="G109" s="21">
        <f t="shared" si="0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tr">
        <f t="shared" si="1"/>
        <v>PAB 2383</v>
      </c>
      <c r="G110" s="21">
        <f t="shared" si="0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1"/>
        <v>PAB 2383</v>
      </c>
      <c r="G111" s="21">
        <f t="shared" si="0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2023-06-01T21:51:58Z</dcterms:modified>
</cp:coreProperties>
</file>