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90" documentId="11_2C6A5401EEE34FEE964D50D88FF1E77B3CA04BC8" xr6:coauthVersionLast="47" xr6:coauthVersionMax="47" xr10:uidLastSave="{A2E9CAAF-0296-446E-AD80-81334818E86A}"/>
  <bookViews>
    <workbookView xWindow="-120" yWindow="-120" windowWidth="20730" windowHeight="11040" tabRatio="646" firstSheet="2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/>
  <c r="AA162" i="10" s="1"/>
  <c r="AB162" i="10" s="1"/>
  <c r="Y162" i="10"/>
  <c r="G7" i="38" l="1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<sst xmlns="http://schemas.openxmlformats.org/spreadsheetml/2006/main" count="13571" uniqueCount="1123">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</sst>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24</v>
      </c>
      <c r="E1" s="326"/>
      <c r="F1" s="326"/>
      <c r="G1" s="326"/>
      <c r="H1" s="2"/>
      <c r="I1" s="2"/>
      <c r="M1" s="1"/>
      <c r="N1" s="2"/>
      <c r="O1" s="2"/>
      <c r="P1" s="326" t="s">
        <v>87</v>
      </c>
      <c r="Q1" s="326"/>
      <c r="R1" s="326"/>
      <c r="S1" s="32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7" t="s">
        <v>18</v>
      </c>
      <c r="G55" s="327"/>
      <c r="H55" s="327"/>
      <c r="I55" s="327"/>
      <c r="J55" s="32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5"/>
      <c r="K56" s="8"/>
      <c r="M56" s="8"/>
      <c r="N56" s="8"/>
      <c r="O56" s="8"/>
      <c r="P56" s="8"/>
      <c r="Q56" s="8"/>
      <c r="R56" s="327" t="s">
        <v>18</v>
      </c>
      <c r="S56" s="327"/>
      <c r="T56" s="327"/>
      <c r="U56" s="327"/>
      <c r="V56" s="32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5"/>
      <c r="W57" s="8"/>
    </row>
    <row r="63" spans="1:23" ht="28.5" x14ac:dyDescent="0.45">
      <c r="A63" s="1"/>
      <c r="B63" s="2"/>
      <c r="C63" s="2"/>
      <c r="D63" s="326" t="s">
        <v>88</v>
      </c>
      <c r="E63" s="326"/>
      <c r="F63" s="326"/>
      <c r="G63" s="32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6" t="s">
        <v>89</v>
      </c>
      <c r="Q64" s="326"/>
      <c r="R64" s="326"/>
      <c r="S64" s="32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7" t="s">
        <v>18</v>
      </c>
      <c r="G117" s="327"/>
      <c r="H117" s="327"/>
      <c r="I117" s="327"/>
      <c r="J117" s="32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5"/>
      <c r="K118" s="8"/>
      <c r="M118" s="8"/>
      <c r="N118" s="8"/>
      <c r="O118" s="8"/>
      <c r="P118" s="8"/>
      <c r="Q118" s="8"/>
      <c r="R118" s="327" t="s">
        <v>18</v>
      </c>
      <c r="S118" s="327"/>
      <c r="T118" s="327"/>
      <c r="U118" s="327"/>
      <c r="V118" s="32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5"/>
      <c r="W119" s="8"/>
    </row>
    <row r="122" spans="1:36" ht="28.5" x14ac:dyDescent="0.45">
      <c r="A122" s="1"/>
      <c r="B122" s="2"/>
      <c r="C122" s="2"/>
      <c r="D122" s="326" t="s">
        <v>90</v>
      </c>
      <c r="E122" s="326"/>
      <c r="F122" s="326"/>
      <c r="G122" s="326"/>
      <c r="H122" s="2"/>
      <c r="I122" s="2"/>
      <c r="M122" s="1"/>
      <c r="N122" s="2"/>
      <c r="O122" s="2"/>
      <c r="P122" s="326" t="s">
        <v>91</v>
      </c>
      <c r="Q122" s="326"/>
      <c r="R122" s="326"/>
      <c r="S122" s="3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7" t="s">
        <v>18</v>
      </c>
      <c r="G175" s="327"/>
      <c r="H175" s="327"/>
      <c r="I175" s="327"/>
      <c r="J175" s="324">
        <f>I173-K172</f>
        <v>464.51000000000022</v>
      </c>
      <c r="K175" s="8"/>
      <c r="M175" s="8"/>
      <c r="N175" s="8"/>
      <c r="O175" s="8"/>
      <c r="P175" s="8"/>
      <c r="Q175" s="8"/>
      <c r="R175" s="327" t="s">
        <v>18</v>
      </c>
      <c r="S175" s="327"/>
      <c r="T175" s="327"/>
      <c r="U175" s="327"/>
      <c r="V175" s="32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5"/>
      <c r="W176" s="8"/>
    </row>
    <row r="180" spans="1:23" ht="28.5" x14ac:dyDescent="0.45">
      <c r="A180" s="1"/>
      <c r="B180" s="2"/>
      <c r="C180" s="2"/>
      <c r="D180" s="326" t="s">
        <v>92</v>
      </c>
      <c r="E180" s="326"/>
      <c r="F180" s="326"/>
      <c r="G180" s="326"/>
      <c r="H180" s="2"/>
      <c r="I180" s="2"/>
      <c r="M180" s="1"/>
      <c r="N180" s="2"/>
      <c r="O180" s="2"/>
      <c r="P180" s="326" t="s">
        <v>93</v>
      </c>
      <c r="Q180" s="326"/>
      <c r="R180" s="326"/>
      <c r="S180" s="3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7" t="s">
        <v>18</v>
      </c>
      <c r="G234" s="327"/>
      <c r="H234" s="327"/>
      <c r="I234" s="327"/>
      <c r="J234" s="324">
        <f>I232-K231</f>
        <v>183.42999999999984</v>
      </c>
      <c r="K234" s="8"/>
      <c r="M234" s="8"/>
      <c r="N234" s="8"/>
      <c r="O234" s="8"/>
      <c r="P234" s="8"/>
      <c r="Q234" s="8"/>
      <c r="R234" s="327" t="s">
        <v>18</v>
      </c>
      <c r="S234" s="327"/>
      <c r="T234" s="327"/>
      <c r="U234" s="327"/>
      <c r="V234" s="32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5"/>
      <c r="W235" s="8"/>
    </row>
    <row r="241" spans="1:23" ht="28.5" x14ac:dyDescent="0.45">
      <c r="A241" s="1"/>
      <c r="B241" s="2"/>
      <c r="C241" s="2"/>
      <c r="D241" s="326" t="s">
        <v>94</v>
      </c>
      <c r="E241" s="326"/>
      <c r="F241" s="326"/>
      <c r="G241" s="326"/>
      <c r="H241" s="2"/>
      <c r="I241" s="2"/>
      <c r="M241" s="1"/>
      <c r="N241" s="2"/>
      <c r="O241" s="2"/>
      <c r="P241" s="326" t="s">
        <v>95</v>
      </c>
      <c r="Q241" s="326"/>
      <c r="R241" s="326"/>
      <c r="S241" s="3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7" t="s">
        <v>18</v>
      </c>
      <c r="G295" s="327"/>
      <c r="H295" s="327"/>
      <c r="I295" s="327"/>
      <c r="J295" s="324">
        <f>I293-K292</f>
        <v>40.949999999999989</v>
      </c>
      <c r="K295" s="8"/>
      <c r="M295" s="8"/>
      <c r="N295" s="8"/>
      <c r="O295" s="8"/>
      <c r="P295" s="8"/>
      <c r="Q295" s="8"/>
      <c r="R295" s="327" t="s">
        <v>18</v>
      </c>
      <c r="S295" s="327"/>
      <c r="T295" s="327"/>
      <c r="U295" s="327"/>
      <c r="V295" s="32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5"/>
      <c r="W296" s="8"/>
    </row>
    <row r="301" spans="1:23" ht="28.5" x14ac:dyDescent="0.45">
      <c r="A301" s="1"/>
      <c r="B301" s="2"/>
      <c r="C301" s="2"/>
      <c r="D301" s="326" t="s">
        <v>96</v>
      </c>
      <c r="E301" s="326"/>
      <c r="F301" s="326"/>
      <c r="G301" s="326"/>
      <c r="H301" s="2"/>
      <c r="I301" s="2"/>
      <c r="M301" s="1"/>
      <c r="N301" s="2"/>
      <c r="O301" s="2"/>
      <c r="P301" s="326" t="s">
        <v>30</v>
      </c>
      <c r="Q301" s="326"/>
      <c r="R301" s="326"/>
      <c r="S301" s="3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7" t="s">
        <v>18</v>
      </c>
      <c r="G355" s="327"/>
      <c r="H355" s="327"/>
      <c r="I355" s="327"/>
      <c r="J355" s="324">
        <f>I353-K352</f>
        <v>8.1999999999999886</v>
      </c>
      <c r="K355" s="8"/>
      <c r="M355" s="8"/>
      <c r="N355" s="8"/>
      <c r="O355" s="8"/>
      <c r="P355" s="8"/>
      <c r="Q355" s="8"/>
      <c r="R355" s="327" t="s">
        <v>18</v>
      </c>
      <c r="S355" s="327"/>
      <c r="T355" s="327"/>
      <c r="U355" s="327"/>
      <c r="V355" s="32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R126" sqref="R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/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K183" sqref="K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5" t="s">
        <v>24</v>
      </c>
      <c r="D1" s="345"/>
      <c r="E1" s="345"/>
      <c r="M1" s="345" t="s">
        <v>87</v>
      </c>
      <c r="N1" s="345"/>
      <c r="O1" s="34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9" t="s">
        <v>18</v>
      </c>
      <c r="G28" s="330"/>
      <c r="H28" s="331"/>
      <c r="I28" s="42">
        <f>G27-I26</f>
        <v>97.199999999999818</v>
      </c>
      <c r="P28" s="329" t="s">
        <v>18</v>
      </c>
      <c r="Q28" s="330"/>
      <c r="R28" s="331"/>
      <c r="S28" s="42">
        <f>Q27-S26</f>
        <v>299</v>
      </c>
    </row>
    <row r="34" spans="1:28" ht="26.25" x14ac:dyDescent="0.4">
      <c r="C34" s="345" t="s">
        <v>88</v>
      </c>
      <c r="D34" s="345"/>
      <c r="E34" s="345"/>
      <c r="M34" s="345" t="s">
        <v>89</v>
      </c>
      <c r="N34" s="345"/>
      <c r="O34" s="34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9" t="s">
        <v>18</v>
      </c>
      <c r="G66" s="330"/>
      <c r="H66" s="331"/>
      <c r="I66" s="42">
        <f>G65-I64</f>
        <v>341</v>
      </c>
      <c r="P66" s="329" t="s">
        <v>18</v>
      </c>
      <c r="Q66" s="330"/>
      <c r="R66" s="331"/>
      <c r="S66" s="42">
        <f>Q65-S64</f>
        <v>176.10000000000036</v>
      </c>
    </row>
    <row r="70" spans="1:31" ht="26.25" x14ac:dyDescent="0.4">
      <c r="C70" s="345" t="s">
        <v>90</v>
      </c>
      <c r="D70" s="345"/>
      <c r="E70" s="345"/>
      <c r="M70" s="345" t="s">
        <v>91</v>
      </c>
      <c r="N70" s="345"/>
      <c r="O70" s="3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9" t="s">
        <v>18</v>
      </c>
      <c r="Q97" s="330"/>
      <c r="R97" s="331"/>
      <c r="S97" s="42">
        <f>Q96-S95</f>
        <v>204.5</v>
      </c>
    </row>
    <row r="98" spans="1:27" ht="15.75" x14ac:dyDescent="0.25">
      <c r="F98" s="329" t="s">
        <v>18</v>
      </c>
      <c r="G98" s="330"/>
      <c r="H98" s="331"/>
      <c r="I98" s="42">
        <f>G97-I96</f>
        <v>440.60000000000036</v>
      </c>
    </row>
    <row r="102" spans="1:27" ht="26.25" x14ac:dyDescent="0.4">
      <c r="M102" s="345" t="s">
        <v>93</v>
      </c>
      <c r="N102" s="345"/>
      <c r="O102" s="345"/>
      <c r="W102" s="343"/>
      <c r="X102" s="343"/>
      <c r="Y102" s="343"/>
    </row>
    <row r="103" spans="1:27" ht="26.25" x14ac:dyDescent="0.4">
      <c r="C103" s="345" t="s">
        <v>92</v>
      </c>
      <c r="D103" s="345"/>
      <c r="E103" s="34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9" t="s">
        <v>18</v>
      </c>
      <c r="Q138" s="330"/>
      <c r="R138" s="331"/>
      <c r="S138" s="42">
        <f>Q137-S136</f>
        <v>132</v>
      </c>
    </row>
    <row r="139" spans="1:19" ht="15.75" x14ac:dyDescent="0.25">
      <c r="F139" s="329" t="s">
        <v>18</v>
      </c>
      <c r="G139" s="330"/>
      <c r="H139" s="331"/>
      <c r="I139" s="42">
        <f>G138-I137</f>
        <v>400.60000000000036</v>
      </c>
    </row>
    <row r="143" spans="1:19" ht="26.25" x14ac:dyDescent="0.4">
      <c r="M143" s="345" t="s">
        <v>99</v>
      </c>
      <c r="N143" s="345"/>
      <c r="O143" s="345"/>
    </row>
    <row r="144" spans="1:19" ht="26.25" x14ac:dyDescent="0.4">
      <c r="C144" s="345" t="s">
        <v>94</v>
      </c>
      <c r="D144" s="345"/>
      <c r="E144" s="34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9" t="s">
        <v>18</v>
      </c>
      <c r="Q170" s="330"/>
      <c r="R170" s="331"/>
      <c r="S170" s="42">
        <f>Q169-S168</f>
        <v>233.89999999999964</v>
      </c>
    </row>
    <row r="171" spans="1:19" ht="15.75" x14ac:dyDescent="0.25">
      <c r="F171" s="329" t="s">
        <v>18</v>
      </c>
      <c r="G171" s="330"/>
      <c r="H171" s="331"/>
      <c r="I171" s="42">
        <f>G170-I169</f>
        <v>105</v>
      </c>
    </row>
    <row r="176" spans="1:19" ht="26.25" x14ac:dyDescent="0.4">
      <c r="M176" s="345" t="s">
        <v>0</v>
      </c>
      <c r="N176" s="345"/>
      <c r="O176" s="345"/>
    </row>
    <row r="177" spans="1:19" ht="26.25" x14ac:dyDescent="0.4">
      <c r="C177" s="345" t="s">
        <v>96</v>
      </c>
      <c r="D177" s="345"/>
      <c r="E177" s="34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9" t="s">
        <v>18</v>
      </c>
      <c r="Q203" s="330"/>
      <c r="R203" s="331"/>
      <c r="S203" s="42">
        <f>Q202-S201</f>
        <v>319.09999999999991</v>
      </c>
    </row>
    <row r="204" spans="1:19" ht="15.75" x14ac:dyDescent="0.25">
      <c r="F204" s="329" t="s">
        <v>18</v>
      </c>
      <c r="G204" s="330"/>
      <c r="H204" s="331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H10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J2" t="s">
        <v>1052</v>
      </c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7" t="s">
        <v>18</v>
      </c>
      <c r="G25" s="338"/>
      <c r="H25" s="339"/>
      <c r="I25" s="42">
        <f>G24-I23</f>
        <v>305.39999999999964</v>
      </c>
      <c r="L25" s="8"/>
      <c r="M25" s="8"/>
      <c r="N25" s="8"/>
      <c r="O25" s="8"/>
      <c r="P25" s="8"/>
      <c r="Q25" s="337" t="s">
        <v>18</v>
      </c>
      <c r="R25" s="338"/>
      <c r="S25" s="339"/>
      <c r="T25" s="42">
        <f>T24-U23</f>
        <v>3814.7</v>
      </c>
    </row>
    <row r="29" spans="1:21" x14ac:dyDescent="0.25">
      <c r="D29" s="342" t="s">
        <v>88</v>
      </c>
      <c r="E29" s="342"/>
      <c r="F29" s="342"/>
      <c r="G29" s="342"/>
      <c r="O29" s="342" t="s">
        <v>711</v>
      </c>
      <c r="P29" s="342"/>
      <c r="Q29" s="342"/>
      <c r="R29" s="342"/>
    </row>
    <row r="30" spans="1:21" x14ac:dyDescent="0.25">
      <c r="D30" s="326"/>
      <c r="E30" s="326"/>
      <c r="F30" s="326"/>
      <c r="G30" s="326"/>
      <c r="O30" s="326"/>
      <c r="P30" s="326"/>
      <c r="Q30" s="326"/>
      <c r="R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7" t="s">
        <v>18</v>
      </c>
      <c r="G47" s="338"/>
      <c r="H47" s="339"/>
      <c r="I47" s="42">
        <f>I46-J45</f>
        <v>15.5</v>
      </c>
      <c r="L47" s="8"/>
      <c r="M47" s="8"/>
      <c r="N47" s="8"/>
      <c r="O47" s="8"/>
      <c r="P47" s="8"/>
      <c r="Q47" s="337" t="s">
        <v>18</v>
      </c>
      <c r="R47" s="338"/>
      <c r="S47" s="339"/>
      <c r="T47" s="42">
        <f>R46-T45</f>
        <v>0</v>
      </c>
    </row>
    <row r="51" spans="1:21" x14ac:dyDescent="0.25">
      <c r="D51" s="342" t="s">
        <v>90</v>
      </c>
      <c r="E51" s="342"/>
      <c r="F51" s="342"/>
      <c r="G51" s="342"/>
      <c r="O51" s="342" t="s">
        <v>91</v>
      </c>
      <c r="P51" s="342"/>
      <c r="Q51" s="342"/>
      <c r="R51" s="342"/>
    </row>
    <row r="52" spans="1:21" x14ac:dyDescent="0.25">
      <c r="D52" s="326"/>
      <c r="E52" s="326"/>
      <c r="F52" s="326"/>
      <c r="G52" s="326"/>
      <c r="O52" s="326"/>
      <c r="P52" s="326"/>
      <c r="Q52" s="326"/>
      <c r="R52" s="326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7" t="s">
        <v>18</v>
      </c>
      <c r="G69" s="338"/>
      <c r="H69" s="339"/>
      <c r="I69" s="42">
        <f>G68-J67</f>
        <v>8.5999999999999943</v>
      </c>
      <c r="L69" s="8"/>
      <c r="M69" s="8"/>
      <c r="N69" s="8"/>
      <c r="O69" s="8"/>
      <c r="P69" s="8"/>
      <c r="Q69" s="337" t="s">
        <v>18</v>
      </c>
      <c r="R69" s="338"/>
      <c r="S69" s="339"/>
      <c r="T69" s="42">
        <f>R68-T67</f>
        <v>0</v>
      </c>
    </row>
    <row r="75" spans="1:22" x14ac:dyDescent="0.25">
      <c r="D75" s="342" t="s">
        <v>92</v>
      </c>
      <c r="E75" s="342"/>
      <c r="F75" s="342"/>
      <c r="G75" s="342"/>
      <c r="O75" s="342" t="s">
        <v>93</v>
      </c>
      <c r="P75" s="342"/>
      <c r="Q75" s="342"/>
      <c r="R75" s="342"/>
    </row>
    <row r="76" spans="1:22" x14ac:dyDescent="0.25">
      <c r="D76" s="326"/>
      <c r="E76" s="326"/>
      <c r="F76" s="326"/>
      <c r="G76" s="326"/>
      <c r="O76" s="326"/>
      <c r="P76" s="326"/>
      <c r="Q76" s="326"/>
      <c r="R76" s="326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7" t="s">
        <v>18</v>
      </c>
      <c r="G93" s="338"/>
      <c r="H93" s="339"/>
      <c r="I93" s="42">
        <f>G92-I91</f>
        <v>0</v>
      </c>
      <c r="L93" s="8"/>
      <c r="M93" s="8"/>
      <c r="N93" s="8"/>
      <c r="O93" s="8"/>
      <c r="P93" s="8"/>
      <c r="Q93" s="337" t="s">
        <v>18</v>
      </c>
      <c r="R93" s="338"/>
      <c r="S93" s="339"/>
      <c r="T93" s="42">
        <f>R92-U91</f>
        <v>35.800000000000011</v>
      </c>
    </row>
    <row r="98" spans="1:22" x14ac:dyDescent="0.25">
      <c r="D98" s="342" t="s">
        <v>94</v>
      </c>
      <c r="E98" s="342"/>
      <c r="F98" s="342"/>
      <c r="G98" s="342"/>
      <c r="O98" s="342" t="s">
        <v>99</v>
      </c>
      <c r="P98" s="342"/>
      <c r="Q98" s="342"/>
      <c r="R98" s="342"/>
    </row>
    <row r="99" spans="1:22" x14ac:dyDescent="0.25">
      <c r="D99" s="326"/>
      <c r="E99" s="326"/>
      <c r="F99" s="326"/>
      <c r="G99" s="326"/>
      <c r="O99" s="326"/>
      <c r="P99" s="326"/>
      <c r="Q99" s="326"/>
      <c r="R99" s="326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7" t="s">
        <v>18</v>
      </c>
      <c r="G116" s="338"/>
      <c r="H116" s="339"/>
      <c r="I116" s="42">
        <f>G115-J114</f>
        <v>36.300000000000011</v>
      </c>
      <c r="L116" s="8"/>
      <c r="M116" s="8"/>
      <c r="N116" s="8"/>
      <c r="O116" s="8"/>
      <c r="P116" s="8"/>
      <c r="Q116" s="337" t="s">
        <v>18</v>
      </c>
      <c r="R116" s="338"/>
      <c r="S116" s="339"/>
      <c r="T116" s="42">
        <f>R115-U114</f>
        <v>949.67000000000007</v>
      </c>
    </row>
    <row r="121" spans="1:22" x14ac:dyDescent="0.25">
      <c r="D121" s="342" t="s">
        <v>96</v>
      </c>
      <c r="E121" s="342"/>
      <c r="F121" s="342"/>
      <c r="G121" s="342"/>
      <c r="O121" s="342" t="s">
        <v>0</v>
      </c>
      <c r="P121" s="342"/>
      <c r="Q121" s="342"/>
      <c r="R121" s="342"/>
    </row>
    <row r="122" spans="1:22" x14ac:dyDescent="0.25">
      <c r="D122" s="326"/>
      <c r="E122" s="326"/>
      <c r="F122" s="326"/>
      <c r="G122" s="326"/>
      <c r="O122" s="326"/>
      <c r="P122" s="326"/>
      <c r="Q122" s="326"/>
      <c r="R122" s="326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18</v>
      </c>
      <c r="G139" s="338"/>
      <c r="H139" s="339"/>
      <c r="I139" s="42">
        <f>G138-I137</f>
        <v>0</v>
      </c>
      <c r="L139" s="8"/>
      <c r="M139" s="8"/>
      <c r="N139" s="8"/>
      <c r="O139" s="8"/>
      <c r="P139" s="8"/>
      <c r="Q139" s="337" t="s">
        <v>18</v>
      </c>
      <c r="R139" s="338"/>
      <c r="S139" s="339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37.899999999999977</v>
      </c>
      <c r="Q26" s="329" t="s">
        <v>18</v>
      </c>
      <c r="R26" s="330"/>
      <c r="S26" s="331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79.799999999999955</v>
      </c>
      <c r="Q55" s="329" t="s">
        <v>18</v>
      </c>
      <c r="R55" s="330"/>
      <c r="S55" s="331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79.799999999999955</v>
      </c>
      <c r="Q84" s="329" t="s">
        <v>18</v>
      </c>
      <c r="R84" s="330"/>
      <c r="S84" s="331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63</v>
      </c>
      <c r="Q112" s="329" t="s">
        <v>18</v>
      </c>
      <c r="R112" s="330"/>
      <c r="S112" s="331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25.199999999999989</v>
      </c>
      <c r="Q140" s="329" t="s">
        <v>18</v>
      </c>
      <c r="R140" s="330"/>
      <c r="S140" s="331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4.2000000000000028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143.5</v>
      </c>
      <c r="Q26" s="329" t="s">
        <v>18</v>
      </c>
      <c r="R26" s="330"/>
      <c r="S26" s="331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84.800000000000182</v>
      </c>
      <c r="Q55" s="329" t="s">
        <v>18</v>
      </c>
      <c r="R55" s="330"/>
      <c r="S55" s="331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9" t="s">
        <v>18</v>
      </c>
      <c r="R83" s="330"/>
      <c r="S83" s="331"/>
      <c r="T83" s="51"/>
      <c r="U83" s="42">
        <f>R82-U81</f>
        <v>234.90000000000009</v>
      </c>
    </row>
    <row r="84" spans="1:21" ht="15.75" x14ac:dyDescent="0.25">
      <c r="F84" s="329" t="s">
        <v>18</v>
      </c>
      <c r="G84" s="330"/>
      <c r="H84" s="331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9" t="s">
        <v>18</v>
      </c>
      <c r="R112" s="330"/>
      <c r="S112" s="331"/>
      <c r="T112" s="51"/>
      <c r="U112" s="42">
        <f>R111-U110</f>
        <v>312.38000000000011</v>
      </c>
    </row>
    <row r="113" spans="1:21" ht="15.75" x14ac:dyDescent="0.25">
      <c r="F113" s="329" t="s">
        <v>18</v>
      </c>
      <c r="G113" s="330"/>
      <c r="H113" s="331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9" t="s">
        <v>18</v>
      </c>
      <c r="G145" s="330"/>
      <c r="H145" s="33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9" t="s">
        <v>18</v>
      </c>
      <c r="R149" s="330"/>
      <c r="S149" s="331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29" t="s">
        <v>18</v>
      </c>
      <c r="G177" s="330"/>
      <c r="H177" s="331"/>
      <c r="I177" s="51"/>
      <c r="J177" s="42">
        <f>G176-J175</f>
        <v>105.75999999999999</v>
      </c>
      <c r="Q177" s="329" t="s">
        <v>18</v>
      </c>
      <c r="R177" s="330"/>
      <c r="S177" s="331"/>
      <c r="T177" s="51"/>
      <c r="U177" s="42">
        <f>R176-U175</f>
        <v>164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9" t="s">
        <v>18</v>
      </c>
      <c r="G26" s="330"/>
      <c r="H26" s="331"/>
      <c r="I26" s="51"/>
      <c r="J26" s="42">
        <f>G25-J24</f>
        <v>18</v>
      </c>
      <c r="Q26" s="329" t="s">
        <v>18</v>
      </c>
      <c r="R26" s="330"/>
      <c r="S26" s="331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28.5</v>
      </c>
      <c r="Q55" s="329" t="s">
        <v>18</v>
      </c>
      <c r="R55" s="330"/>
      <c r="S55" s="331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9" t="s">
        <v>18</v>
      </c>
      <c r="G84" s="330"/>
      <c r="H84" s="331"/>
      <c r="I84" s="51"/>
      <c r="J84" s="42">
        <f>G83-J82</f>
        <v>56.5</v>
      </c>
      <c r="Q84" s="329" t="s">
        <v>18</v>
      </c>
      <c r="R84" s="330"/>
      <c r="S84" s="331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99</v>
      </c>
      <c r="Q140" s="329" t="s">
        <v>18</v>
      </c>
      <c r="R140" s="330"/>
      <c r="S140" s="331"/>
      <c r="T140" s="51"/>
      <c r="U140" s="42">
        <f>R139-U138</f>
        <v>57.5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25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58.549999999999955</v>
      </c>
      <c r="Q26" s="329" t="s">
        <v>18</v>
      </c>
      <c r="R26" s="330"/>
      <c r="S26" s="331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0</v>
      </c>
      <c r="Q55" s="329" t="s">
        <v>18</v>
      </c>
      <c r="R55" s="330"/>
      <c r="S55" s="331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0</v>
      </c>
      <c r="Q84" s="329" t="s">
        <v>18</v>
      </c>
      <c r="R84" s="330"/>
      <c r="S84" s="331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0</v>
      </c>
      <c r="Q140" s="329" t="s">
        <v>18</v>
      </c>
      <c r="R140" s="330"/>
      <c r="S140" s="331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302" zoomScale="80" zoomScaleNormal="80" workbookViewId="0">
      <selection activeCell="T319" sqref="T31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2" t="s">
        <v>24</v>
      </c>
      <c r="C1" s="333"/>
      <c r="D1" s="333"/>
      <c r="E1" s="333"/>
      <c r="F1" s="334"/>
      <c r="G1" s="8"/>
      <c r="H1" s="8"/>
      <c r="I1" s="8"/>
      <c r="J1" s="22"/>
      <c r="M1" s="7"/>
      <c r="N1" s="332" t="s">
        <v>87</v>
      </c>
      <c r="O1" s="333"/>
      <c r="P1" s="333"/>
      <c r="Q1" s="333"/>
      <c r="R1" s="33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9" t="s">
        <v>18</v>
      </c>
      <c r="F53" s="330"/>
      <c r="G53" s="330"/>
      <c r="H53" s="331"/>
      <c r="I53" s="18">
        <f>F52-I51</f>
        <v>429.39999999999964</v>
      </c>
      <c r="Q53" s="329" t="s">
        <v>18</v>
      </c>
      <c r="R53" s="330"/>
      <c r="S53" s="330"/>
      <c r="T53" s="331"/>
      <c r="U53" s="18">
        <f>R52-U51</f>
        <v>508.6230000000005</v>
      </c>
      <c r="V53" s="255"/>
    </row>
    <row r="59" spans="1:23" ht="31.5" x14ac:dyDescent="0.5">
      <c r="A59" s="7"/>
      <c r="B59" s="332" t="s">
        <v>88</v>
      </c>
      <c r="C59" s="333"/>
      <c r="D59" s="333"/>
      <c r="E59" s="333"/>
      <c r="F59" s="334"/>
      <c r="G59" s="8"/>
      <c r="H59" s="8"/>
      <c r="I59" s="8"/>
      <c r="J59" s="22"/>
      <c r="M59" s="7"/>
      <c r="N59" s="332" t="s">
        <v>89</v>
      </c>
      <c r="O59" s="333"/>
      <c r="P59" s="333"/>
      <c r="Q59" s="333"/>
      <c r="R59" s="33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9" t="s">
        <v>18</v>
      </c>
      <c r="R110" s="330"/>
      <c r="S110" s="330"/>
      <c r="T110" s="331"/>
      <c r="U110" s="18">
        <f>R109-U108</f>
        <v>419.80000000000018</v>
      </c>
      <c r="V110" s="255"/>
    </row>
    <row r="111" spans="1:23" x14ac:dyDescent="0.25">
      <c r="E111" s="329" t="s">
        <v>18</v>
      </c>
      <c r="F111" s="330"/>
      <c r="G111" s="330"/>
      <c r="H111" s="33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8"/>
      <c r="R113" s="328"/>
      <c r="S113" s="328"/>
      <c r="T113" s="328"/>
      <c r="U113" s="159"/>
      <c r="V113" s="159"/>
    </row>
    <row r="117" spans="1:23" ht="31.5" x14ac:dyDescent="0.5">
      <c r="A117" s="7"/>
      <c r="B117" s="332" t="s">
        <v>97</v>
      </c>
      <c r="C117" s="333"/>
      <c r="D117" s="333"/>
      <c r="E117" s="333"/>
      <c r="F117" s="334"/>
      <c r="G117" s="8"/>
      <c r="H117" s="8"/>
      <c r="I117" s="8"/>
      <c r="J117" s="22"/>
      <c r="M117" s="7"/>
      <c r="N117" s="332" t="s">
        <v>91</v>
      </c>
      <c r="O117" s="333"/>
      <c r="P117" s="333"/>
      <c r="Q117" s="333"/>
      <c r="R117" s="33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9" t="s">
        <v>18</v>
      </c>
      <c r="F168" s="330"/>
      <c r="G168" s="330"/>
      <c r="H168" s="331"/>
      <c r="I168" s="18">
        <f>F167-I166</f>
        <v>461.29999999999927</v>
      </c>
      <c r="Q168" s="329" t="s">
        <v>18</v>
      </c>
      <c r="R168" s="330"/>
      <c r="S168" s="330"/>
      <c r="T168" s="331"/>
      <c r="U168" s="18">
        <f>R167-U166</f>
        <v>537.30000000000018</v>
      </c>
      <c r="V168" s="255"/>
    </row>
    <row r="175" spans="1:23" ht="31.5" x14ac:dyDescent="0.5">
      <c r="A175" s="7"/>
      <c r="B175" s="332" t="s">
        <v>98</v>
      </c>
      <c r="C175" s="333"/>
      <c r="D175" s="333"/>
      <c r="E175" s="333"/>
      <c r="F175" s="334"/>
      <c r="G175" s="8"/>
      <c r="H175" s="8"/>
      <c r="I175" s="8"/>
      <c r="J175" s="22"/>
      <c r="M175" s="7"/>
      <c r="N175" s="332" t="s">
        <v>93</v>
      </c>
      <c r="O175" s="333"/>
      <c r="P175" s="333"/>
      <c r="Q175" s="333"/>
      <c r="R175" s="33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9" t="s">
        <v>18</v>
      </c>
      <c r="F227" s="330"/>
      <c r="G227" s="330"/>
      <c r="H227" s="33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9" t="s">
        <v>18</v>
      </c>
      <c r="R228" s="330"/>
      <c r="S228" s="330"/>
      <c r="T228" s="331"/>
      <c r="U228" s="18">
        <f>R227-U226</f>
        <v>554.79999999999927</v>
      </c>
      <c r="V228" s="255"/>
    </row>
    <row r="234" spans="1:23" ht="31.5" x14ac:dyDescent="0.5">
      <c r="A234" s="7"/>
      <c r="B234" s="332" t="s">
        <v>94</v>
      </c>
      <c r="C234" s="333"/>
      <c r="D234" s="333"/>
      <c r="E234" s="333"/>
      <c r="F234" s="33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2" t="s">
        <v>99</v>
      </c>
      <c r="O235" s="333"/>
      <c r="P235" s="333"/>
      <c r="Q235" s="333"/>
      <c r="R235" s="33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9" t="s">
        <v>18</v>
      </c>
      <c r="F287" s="330"/>
      <c r="G287" s="330"/>
      <c r="H287" s="331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9" t="s">
        <v>18</v>
      </c>
      <c r="R288" s="330"/>
      <c r="S288" s="330"/>
      <c r="T288" s="331"/>
      <c r="U288" s="18">
        <f>R287-U286</f>
        <v>311.5</v>
      </c>
      <c r="V288" s="255"/>
    </row>
    <row r="294" spans="1:23" ht="31.5" x14ac:dyDescent="0.5">
      <c r="A294" s="7"/>
      <c r="B294" s="332" t="s">
        <v>96</v>
      </c>
      <c r="C294" s="333"/>
      <c r="D294" s="333"/>
      <c r="E294" s="333"/>
      <c r="F294" s="33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2" t="s">
        <v>0</v>
      </c>
      <c r="O295" s="333"/>
      <c r="P295" s="333"/>
      <c r="Q295" s="333"/>
      <c r="R295" s="334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/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7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7"/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7"/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7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7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7"/>
      <c r="O321" s="7"/>
      <c r="P321" s="7"/>
      <c r="Q321" s="7"/>
      <c r="R321" s="21"/>
      <c r="S321" s="7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6700</v>
      </c>
      <c r="S345" s="14"/>
      <c r="T345" s="14"/>
      <c r="U345" s="16">
        <f>SUM(U297:U344)</f>
        <v>6270</v>
      </c>
      <c r="V345" s="79"/>
    </row>
    <row r="346" spans="1:23" x14ac:dyDescent="0.25">
      <c r="E346" s="329" t="s">
        <v>18</v>
      </c>
      <c r="F346" s="330"/>
      <c r="G346" s="330"/>
      <c r="H346" s="331"/>
      <c r="I346" s="18">
        <f>F345-I344</f>
        <v>489.60000000000036</v>
      </c>
      <c r="M346" s="1"/>
      <c r="Q346" s="12" t="s">
        <v>17</v>
      </c>
      <c r="R346" s="13">
        <f>R345*0.99</f>
        <v>6633</v>
      </c>
    </row>
    <row r="347" spans="1:23" x14ac:dyDescent="0.25">
      <c r="Q347" s="329" t="s">
        <v>18</v>
      </c>
      <c r="R347" s="330"/>
      <c r="S347" s="330"/>
      <c r="T347" s="331"/>
      <c r="U347" s="18">
        <f>R346-U345</f>
        <v>363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58" t="s">
        <v>24</v>
      </c>
      <c r="E3" s="358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0" t="s">
        <v>67</v>
      </c>
      <c r="E32" s="362">
        <f>SUM(E5:E31)</f>
        <v>4529.1264000000001</v>
      </c>
      <c r="H32" s="8"/>
      <c r="I32" s="8"/>
      <c r="J32" s="372">
        <f>SUM(J5:J31)</f>
        <v>3313.67</v>
      </c>
      <c r="K32" s="8"/>
      <c r="L32" s="8"/>
    </row>
    <row r="33" spans="4:12" x14ac:dyDescent="0.25">
      <c r="D33" s="361"/>
      <c r="E33" s="363"/>
      <c r="H33" s="364" t="s">
        <v>40</v>
      </c>
      <c r="I33" s="365"/>
      <c r="J33" s="373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58" t="s">
        <v>87</v>
      </c>
      <c r="E39" s="358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67</v>
      </c>
      <c r="E63" s="36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1"/>
      <c r="E64" s="363"/>
      <c r="H64" s="364" t="s">
        <v>40</v>
      </c>
      <c r="I64" s="3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58" t="s">
        <v>88</v>
      </c>
      <c r="E69" s="358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67</v>
      </c>
      <c r="E94" s="362">
        <f>SUM(E71:E93)</f>
        <v>4925.3713000000007</v>
      </c>
      <c r="H94" s="364" t="s">
        <v>40</v>
      </c>
      <c r="I94" s="365"/>
      <c r="J94" s="65">
        <f>SUM(J71:J93)</f>
        <v>3693.35</v>
      </c>
      <c r="K94" s="8"/>
      <c r="L94" s="8"/>
    </row>
    <row r="95" spans="4:12" x14ac:dyDescent="0.25">
      <c r="D95" s="361"/>
      <c r="E95" s="363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4" t="s">
        <v>40</v>
      </c>
      <c r="I125" s="365"/>
      <c r="J125" s="65">
        <f>SUM(J102:J124)</f>
        <v>3644.8100000000004</v>
      </c>
      <c r="K125" s="8"/>
      <c r="L125" s="8"/>
    </row>
    <row r="126" spans="4:12" x14ac:dyDescent="0.25">
      <c r="D126" s="360" t="s">
        <v>67</v>
      </c>
      <c r="E126" s="362">
        <f>SUM(E103:E125)</f>
        <v>5023.0434999999998</v>
      </c>
    </row>
    <row r="127" spans="4:12" x14ac:dyDescent="0.25">
      <c r="D127" s="361"/>
      <c r="E127" s="363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67</v>
      </c>
      <c r="E156" s="362">
        <f>SUM(E133:E155)</f>
        <v>5221.0058999999992</v>
      </c>
      <c r="H156" s="364" t="s">
        <v>40</v>
      </c>
      <c r="I156" s="365"/>
      <c r="J156" s="65">
        <f>SUM(J132:J155)</f>
        <v>4130.47</v>
      </c>
      <c r="K156" s="8"/>
      <c r="L156" s="8"/>
    </row>
    <row r="157" spans="4:12" x14ac:dyDescent="0.25">
      <c r="D157" s="361"/>
      <c r="E157" s="363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4" t="s">
        <v>40</v>
      </c>
      <c r="I186" s="365"/>
      <c r="J186" s="65">
        <f>SUM(J163:J185)</f>
        <v>3760.8699999999994</v>
      </c>
      <c r="K186" s="8"/>
      <c r="L186" s="8"/>
    </row>
    <row r="187" spans="4:12" x14ac:dyDescent="0.25">
      <c r="D187" s="360" t="s">
        <v>67</v>
      </c>
      <c r="E187" s="370">
        <f>SUM(E164:E186)</f>
        <v>5457.1655000000001</v>
      </c>
    </row>
    <row r="188" spans="4:12" x14ac:dyDescent="0.25">
      <c r="D188" s="361"/>
      <c r="E188" s="371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4" t="s">
        <v>40</v>
      </c>
      <c r="I216" s="365"/>
      <c r="J216" s="65">
        <f>SUM(J193:J215)</f>
        <v>3841.89</v>
      </c>
      <c r="K216" s="8"/>
      <c r="L216" s="8"/>
    </row>
    <row r="217" spans="4:12" x14ac:dyDescent="0.25">
      <c r="D217" s="360" t="s">
        <v>67</v>
      </c>
      <c r="E217" s="368">
        <f>SUM(E194:E216)</f>
        <v>6009.0315000000019</v>
      </c>
    </row>
    <row r="218" spans="4:12" x14ac:dyDescent="0.25">
      <c r="D218" s="361"/>
      <c r="E218" s="369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4" t="s">
        <v>40</v>
      </c>
      <c r="I246" s="365"/>
      <c r="J246" s="65">
        <f>SUM(J223:J245)</f>
        <v>9357.64</v>
      </c>
      <c r="K246" s="8"/>
      <c r="L246" s="8"/>
    </row>
    <row r="247" spans="4:12" x14ac:dyDescent="0.25">
      <c r="D247" s="360" t="s">
        <v>67</v>
      </c>
      <c r="E247" s="368">
        <f>SUM(E224:E246)</f>
        <v>8660.3498999999974</v>
      </c>
    </row>
    <row r="248" spans="4:12" x14ac:dyDescent="0.25">
      <c r="D248" s="361"/>
      <c r="E248" s="369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4" t="s">
        <v>40</v>
      </c>
      <c r="I276" s="365"/>
      <c r="J276" s="65">
        <f>SUM(J253:J275)</f>
        <v>9038.3900000000012</v>
      </c>
      <c r="K276" s="8"/>
      <c r="L276" s="8"/>
    </row>
    <row r="277" spans="4:12" x14ac:dyDescent="0.25">
      <c r="D277" s="360" t="s">
        <v>67</v>
      </c>
      <c r="E277" s="368">
        <f>SUM(E254:E276)</f>
        <v>6214.5601999999963</v>
      </c>
    </row>
    <row r="278" spans="4:12" x14ac:dyDescent="0.25">
      <c r="D278" s="361"/>
      <c r="E278" s="369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4" t="s">
        <v>40</v>
      </c>
      <c r="I306" s="36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0" t="s">
        <v>67</v>
      </c>
      <c r="E308" s="366">
        <f>SUM(E285:E307)</f>
        <v>6273.6311279999982</v>
      </c>
    </row>
    <row r="309" spans="4:12" x14ac:dyDescent="0.25">
      <c r="D309" s="361"/>
      <c r="E309" s="367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4" t="s">
        <v>40</v>
      </c>
      <c r="I338" s="365"/>
      <c r="J338" s="65">
        <f>SUM(J314:J336)</f>
        <v>4311.1200000000008</v>
      </c>
      <c r="K338" s="8"/>
      <c r="L338" s="8"/>
    </row>
    <row r="339" spans="4:12" x14ac:dyDescent="0.25">
      <c r="D339" s="360" t="s">
        <v>67</v>
      </c>
      <c r="E339" s="362">
        <f>SUM(E316:E336)</f>
        <v>5404.5639999999994</v>
      </c>
    </row>
    <row r="340" spans="4:12" x14ac:dyDescent="0.25">
      <c r="D340" s="361"/>
      <c r="E340" s="363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4" t="s">
        <v>40</v>
      </c>
      <c r="I369" s="365"/>
      <c r="J369" s="65">
        <f>SUM(J346:J368)</f>
        <v>241.29</v>
      </c>
      <c r="K369" s="8"/>
      <c r="L369" s="8"/>
    </row>
    <row r="370" spans="4:12" x14ac:dyDescent="0.25">
      <c r="D370" s="360" t="s">
        <v>67</v>
      </c>
      <c r="E370" s="362">
        <f>SUM(E348:E368)</f>
        <v>150</v>
      </c>
    </row>
    <row r="371" spans="4:12" x14ac:dyDescent="0.25">
      <c r="D371" s="361"/>
      <c r="E371" s="3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9" t="s">
        <v>18</v>
      </c>
      <c r="F38" s="330"/>
      <c r="G38" s="330"/>
      <c r="H38" s="331"/>
      <c r="I38" s="18">
        <f>F37-I36</f>
        <v>73.396400000000085</v>
      </c>
      <c r="J38" s="17"/>
      <c r="R38" s="329" t="s">
        <v>18</v>
      </c>
      <c r="S38" s="330"/>
      <c r="T38" s="330"/>
      <c r="U38" s="33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9" t="s">
        <v>18</v>
      </c>
      <c r="F80" s="330"/>
      <c r="G80" s="330"/>
      <c r="H80" s="331"/>
      <c r="I80" s="18">
        <f>F79-I78</f>
        <v>116.23340000000007</v>
      </c>
      <c r="R80" s="329" t="s">
        <v>18</v>
      </c>
      <c r="S80" s="330"/>
      <c r="T80" s="330"/>
      <c r="U80" s="33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9" t="s">
        <v>18</v>
      </c>
      <c r="F123" s="330"/>
      <c r="G123" s="330"/>
      <c r="H123" s="331"/>
      <c r="I123" s="18">
        <f>F122-I121</f>
        <v>61.100000000000023</v>
      </c>
      <c r="R123" s="329" t="s">
        <v>18</v>
      </c>
      <c r="S123" s="330"/>
      <c r="T123" s="330"/>
      <c r="U123" s="33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9" t="s">
        <v>18</v>
      </c>
      <c r="F168" s="330"/>
      <c r="G168" s="330"/>
      <c r="H168" s="331"/>
      <c r="I168" s="18">
        <f>F167-I166</f>
        <v>100.30079999999998</v>
      </c>
      <c r="R168" s="329" t="s">
        <v>18</v>
      </c>
      <c r="S168" s="330"/>
      <c r="T168" s="330"/>
      <c r="U168" s="33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9" t="s">
        <v>18</v>
      </c>
      <c r="F211" s="330"/>
      <c r="G211" s="330"/>
      <c r="H211" s="331"/>
      <c r="I211" s="18">
        <f>F210-I209</f>
        <v>101.67750000000001</v>
      </c>
      <c r="R211" s="329" t="s">
        <v>18</v>
      </c>
      <c r="S211" s="330"/>
      <c r="T211" s="330"/>
      <c r="U211" s="331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9" t="s">
        <v>18</v>
      </c>
      <c r="F254" s="330"/>
      <c r="G254" s="330"/>
      <c r="H254" s="331"/>
      <c r="I254" s="18">
        <f>F253-I252</f>
        <v>106.20000000000005</v>
      </c>
      <c r="R254" s="329" t="s">
        <v>18</v>
      </c>
      <c r="S254" s="330"/>
      <c r="T254" s="330"/>
      <c r="U254" s="331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9" t="s">
        <v>18</v>
      </c>
      <c r="G24" s="330"/>
      <c r="H24" s="330"/>
      <c r="I24" s="331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9" t="s">
        <v>18</v>
      </c>
      <c r="G52" s="330"/>
      <c r="H52" s="330"/>
      <c r="I52" s="331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9" t="s">
        <v>18</v>
      </c>
      <c r="G79" s="330"/>
      <c r="H79" s="330"/>
      <c r="I79" s="331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9" t="s">
        <v>18</v>
      </c>
      <c r="G105" s="330"/>
      <c r="H105" s="330"/>
      <c r="I105" s="331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9" t="s">
        <v>18</v>
      </c>
      <c r="G131" s="330"/>
      <c r="H131" s="330"/>
      <c r="I131" s="331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9" t="s">
        <v>18</v>
      </c>
      <c r="G159" s="330"/>
      <c r="H159" s="330"/>
      <c r="I159" s="331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9" t="s">
        <v>18</v>
      </c>
      <c r="G185" s="330"/>
      <c r="H185" s="330"/>
      <c r="I185" s="331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9" t="s">
        <v>18</v>
      </c>
      <c r="G212" s="330"/>
      <c r="H212" s="330"/>
      <c r="I212" s="331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9" t="s">
        <v>18</v>
      </c>
      <c r="G239" s="330"/>
      <c r="H239" s="330"/>
      <c r="I239" s="331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9" t="s">
        <v>18</v>
      </c>
      <c r="G266" s="330"/>
      <c r="H266" s="330"/>
      <c r="I266" s="331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29" t="s">
        <v>18</v>
      </c>
      <c r="G292" s="330"/>
      <c r="H292" s="330"/>
      <c r="I292" s="331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9" t="s">
        <v>18</v>
      </c>
      <c r="G24" s="330"/>
      <c r="H24" s="330"/>
      <c r="I24" s="331"/>
      <c r="J24" s="30">
        <f>G23-J22</f>
        <v>43.5</v>
      </c>
      <c r="R24" s="329" t="s">
        <v>18</v>
      </c>
      <c r="S24" s="330"/>
      <c r="T24" s="330"/>
      <c r="U24" s="331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9" t="s">
        <v>18</v>
      </c>
      <c r="G52" s="330"/>
      <c r="H52" s="330"/>
      <c r="I52" s="331"/>
      <c r="J52" s="30">
        <f>G51-J50</f>
        <v>92.650000000000091</v>
      </c>
      <c r="R52" s="329" t="s">
        <v>18</v>
      </c>
      <c r="S52" s="330"/>
      <c r="T52" s="330"/>
      <c r="U52" s="331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9" t="s">
        <v>18</v>
      </c>
      <c r="G80" s="330"/>
      <c r="H80" s="330"/>
      <c r="I80" s="331"/>
      <c r="J80" s="30">
        <f>G79-J78</f>
        <v>69.599999999999909</v>
      </c>
      <c r="R80" s="329" t="s">
        <v>18</v>
      </c>
      <c r="S80" s="330"/>
      <c r="T80" s="330"/>
      <c r="U80" s="331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9" t="s">
        <v>18</v>
      </c>
      <c r="G107" s="330"/>
      <c r="H107" s="330"/>
      <c r="I107" s="331"/>
      <c r="J107" s="30">
        <f>G106-J105</f>
        <v>43.5</v>
      </c>
      <c r="R107" s="329" t="s">
        <v>18</v>
      </c>
      <c r="S107" s="330"/>
      <c r="T107" s="330"/>
      <c r="U107" s="331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9" t="s">
        <v>18</v>
      </c>
      <c r="G135" s="330"/>
      <c r="H135" s="330"/>
      <c r="I135" s="331"/>
      <c r="J135" s="30">
        <f>G134-J133</f>
        <v>17.399999999999977</v>
      </c>
      <c r="R135" s="329" t="s">
        <v>18</v>
      </c>
      <c r="S135" s="330"/>
      <c r="T135" s="330"/>
      <c r="U135" s="331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9" t="s">
        <v>18</v>
      </c>
      <c r="G164" s="330"/>
      <c r="H164" s="330"/>
      <c r="I164" s="331"/>
      <c r="J164" s="30">
        <f>G163-J162</f>
        <v>95.700000000000045</v>
      </c>
      <c r="R164" s="329" t="s">
        <v>18</v>
      </c>
      <c r="S164" s="330"/>
      <c r="T164" s="330"/>
      <c r="U164" s="331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abSelected="1" topLeftCell="I370" zoomScale="91" zoomScaleNormal="91" workbookViewId="0">
      <selection activeCell="L389" sqref="L3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0" t="s">
        <v>538</v>
      </c>
      <c r="X84" s="3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0"/>
      <c r="X85" s="3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14"/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253">
        <v>8029234998</v>
      </c>
      <c r="R376" s="39">
        <v>310</v>
      </c>
      <c r="S376" s="39"/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/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/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/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9" t="s">
        <v>18</v>
      </c>
      <c r="G15" s="330"/>
      <c r="H15" s="330"/>
      <c r="I15" s="331"/>
      <c r="J15" s="30">
        <f>G14-J13</f>
        <v>28.199999999999989</v>
      </c>
      <c r="L15" s="7"/>
      <c r="M15" s="8"/>
      <c r="N15" s="8"/>
      <c r="O15" s="8"/>
      <c r="P15" s="8"/>
      <c r="Q15" s="329" t="s">
        <v>18</v>
      </c>
      <c r="R15" s="330"/>
      <c r="S15" s="330"/>
      <c r="T15" s="33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9" t="s">
        <v>18</v>
      </c>
      <c r="G34" s="330"/>
      <c r="H34" s="330"/>
      <c r="I34" s="331"/>
      <c r="J34" s="30">
        <f>G33-J32</f>
        <v>18.199999999999989</v>
      </c>
      <c r="L34" s="7"/>
      <c r="M34" s="8"/>
      <c r="N34" s="8"/>
      <c r="O34" s="8"/>
      <c r="P34" s="8"/>
      <c r="Q34" s="329" t="s">
        <v>18</v>
      </c>
      <c r="R34" s="330"/>
      <c r="S34" s="330"/>
      <c r="T34" s="331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9" t="s">
        <v>18</v>
      </c>
      <c r="G52" s="330"/>
      <c r="H52" s="330"/>
      <c r="I52" s="331"/>
      <c r="J52" s="30">
        <f>G51-J50</f>
        <v>126.90000000000009</v>
      </c>
      <c r="L52" s="7"/>
      <c r="M52" s="8"/>
      <c r="N52" s="8"/>
      <c r="O52" s="8"/>
      <c r="P52" s="8"/>
      <c r="Q52" s="329" t="s">
        <v>18</v>
      </c>
      <c r="R52" s="330"/>
      <c r="S52" s="330"/>
      <c r="T52" s="331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9" t="s">
        <v>18</v>
      </c>
      <c r="G71" s="330"/>
      <c r="H71" s="330"/>
      <c r="I71" s="331"/>
      <c r="J71" s="30">
        <f>G70-J69</f>
        <v>145.59999999999991</v>
      </c>
      <c r="L71" s="7"/>
      <c r="M71" s="8"/>
      <c r="N71" s="8"/>
      <c r="O71" s="8"/>
      <c r="P71" s="8"/>
      <c r="Q71" s="329" t="s">
        <v>18</v>
      </c>
      <c r="R71" s="330"/>
      <c r="S71" s="330"/>
      <c r="T71" s="331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9" t="s">
        <v>18</v>
      </c>
      <c r="G89" s="330"/>
      <c r="H89" s="330"/>
      <c r="I89" s="331"/>
      <c r="J89" s="30">
        <f>G88-J87</f>
        <v>72.799999999999955</v>
      </c>
      <c r="L89" s="7"/>
      <c r="M89" s="8"/>
      <c r="N89" s="8"/>
      <c r="O89" s="8"/>
      <c r="P89" s="8"/>
      <c r="Q89" s="329" t="s">
        <v>18</v>
      </c>
      <c r="R89" s="330"/>
      <c r="S89" s="330"/>
      <c r="T89" s="331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9" t="s">
        <v>18</v>
      </c>
      <c r="G108" s="330"/>
      <c r="H108" s="330"/>
      <c r="I108" s="331"/>
      <c r="J108" s="30">
        <f>G107-J106</f>
        <v>208.20000000000005</v>
      </c>
      <c r="L108" s="7"/>
      <c r="M108" s="8"/>
      <c r="N108" s="8"/>
      <c r="O108" s="8"/>
      <c r="P108" s="8"/>
      <c r="Q108" s="329" t="s">
        <v>18</v>
      </c>
      <c r="R108" s="330"/>
      <c r="S108" s="330"/>
      <c r="T108" s="33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2023-12-13T19:05:28Z</cp:lastPrinted>
  <dcterms:created xsi:type="dcterms:W3CDTF">2022-12-25T20:49:22Z</dcterms:created>
  <dcterms:modified xsi:type="dcterms:W3CDTF">2023-12-13T21:10:35Z</dcterms:modified>
</cp:coreProperties>
</file>