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6B0F061-1E8E-465E-AD0F-2828299DAF0C}" xr6:coauthVersionLast="47" xr6:coauthVersionMax="47" xr10:uidLastSave="{00000000-0000-0000-0000-000000000000}"/>
  <bookViews>
    <workbookView xWindow="-120" yWindow="-120" windowWidth="20730" windowHeight="11040" firstSheet="3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F111" i="13" s="1"/>
  <c r="G110" i="13"/>
  <c r="G109" i="13"/>
  <c r="G103" i="13"/>
  <c r="F103" i="13" s="1"/>
  <c r="G108" i="13"/>
  <c r="G105" i="13"/>
  <c r="F105" i="13" s="1"/>
  <c r="G102" i="13"/>
  <c r="G107" i="13"/>
  <c r="G104" i="13"/>
  <c r="F104" i="13" s="1"/>
  <c r="G101" i="13"/>
  <c r="F101" i="13" s="1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<sst xmlns="http://schemas.openxmlformats.org/spreadsheetml/2006/main" count="5145" uniqueCount="570">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</sst>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0" fillId="3" borderId="0" xfId="0" applyFill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opLeftCell="H3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1460</v>
      </c>
      <c r="E27" s="16">
        <f>SUM(E4:E26)</f>
        <v>5380</v>
      </c>
      <c r="G27" s="46" t="s">
        <v>6</v>
      </c>
      <c r="H27" s="47"/>
      <c r="I27" s="48"/>
      <c r="J27" s="15">
        <f>SUM(J4:J26)</f>
        <v>1870</v>
      </c>
      <c r="K27" s="16">
        <f>SUM(K4:K26)</f>
        <v>4270</v>
      </c>
      <c r="M27" s="46" t="s">
        <v>6</v>
      </c>
      <c r="N27" s="47"/>
      <c r="O27" s="48"/>
      <c r="P27" s="15">
        <f>SUM(P4:P26)</f>
        <v>390</v>
      </c>
      <c r="Q27" s="16">
        <f>SUM(Q4:Q26)</f>
        <v>390</v>
      </c>
      <c r="S27" s="46" t="s">
        <v>6</v>
      </c>
      <c r="T27" s="47"/>
      <c r="U27" s="48"/>
      <c r="V27" s="15">
        <f>SUM(V4:V26)</f>
        <v>2320</v>
      </c>
      <c r="W27" s="16">
        <f>SUM(W4:W26)</f>
        <v>4150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1710</v>
      </c>
      <c r="E56" s="16">
        <f>SUM(E33:E55)</f>
        <v>3220</v>
      </c>
      <c r="G56" s="46" t="s">
        <v>6</v>
      </c>
      <c r="H56" s="47"/>
      <c r="I56" s="48"/>
      <c r="J56" s="15">
        <f>SUM(J33:J55)</f>
        <v>2170</v>
      </c>
      <c r="K56" s="16">
        <f>SUM(K33:K55)</f>
        <v>4000</v>
      </c>
      <c r="M56" s="46" t="s">
        <v>6</v>
      </c>
      <c r="N56" s="47"/>
      <c r="O56" s="48"/>
      <c r="P56" s="15">
        <f>SUM(P33:P55)</f>
        <v>2230</v>
      </c>
      <c r="Q56" s="16">
        <f>SUM(Q33:Q55)</f>
        <v>4125</v>
      </c>
      <c r="S56" s="46" t="s">
        <v>6</v>
      </c>
      <c r="T56" s="47"/>
      <c r="U56" s="48"/>
      <c r="V56" s="15">
        <f>SUM(V33:V55)</f>
        <v>1780</v>
      </c>
      <c r="W56" s="16">
        <f>SUM(W33:W55)</f>
        <v>1780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2230</v>
      </c>
      <c r="E87" s="16">
        <f>SUM(E64:E86)</f>
        <v>4925</v>
      </c>
      <c r="G87" s="46" t="s">
        <v>6</v>
      </c>
      <c r="H87" s="47"/>
      <c r="I87" s="48"/>
      <c r="J87" s="15">
        <f>SUM(J64:J86)</f>
        <v>1870</v>
      </c>
      <c r="K87" s="16">
        <f>SUM(K64:K86)</f>
        <v>5225</v>
      </c>
      <c r="M87" s="46" t="s">
        <v>6</v>
      </c>
      <c r="N87" s="47"/>
      <c r="O87" s="48"/>
      <c r="P87" s="15">
        <f>SUM(P64:P86)</f>
        <v>2080</v>
      </c>
      <c r="Q87" s="16">
        <f>SUM(Q64:Q86)</f>
        <v>4535</v>
      </c>
      <c r="S87" s="46" t="s">
        <v>6</v>
      </c>
      <c r="T87" s="47"/>
      <c r="U87" s="48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B0E2-B001-4C66-BE29-DF49F1A9D46D}">
  <dimension ref="A1:W113"/>
  <sheetViews>
    <sheetView tabSelected="1" topLeftCell="A94" zoomScale="78" zoomScaleNormal="78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/>
      <c r="H5" s="3"/>
      <c r="I5" s="3"/>
      <c r="J5" s="4"/>
      <c r="K5" s="5"/>
      <c r="M5" s="2"/>
      <c r="N5" s="3"/>
      <c r="O5" s="3"/>
      <c r="P5" s="4"/>
      <c r="Q5" s="5"/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10"/>
      <c r="B8" s="10"/>
      <c r="C8" s="10"/>
      <c r="D8" s="11"/>
      <c r="E8" s="39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/>
      <c r="T9" s="3"/>
      <c r="U9" s="3"/>
      <c r="V9" s="4"/>
      <c r="W9" s="5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340</v>
      </c>
      <c r="E27" s="16">
        <f>SUM(E4:E26)</f>
        <v>340</v>
      </c>
      <c r="G27" s="46" t="s">
        <v>6</v>
      </c>
      <c r="H27" s="47"/>
      <c r="I27" s="48"/>
      <c r="J27" s="15">
        <f>SUM(J4:J26)</f>
        <v>140</v>
      </c>
      <c r="K27" s="16">
        <f>SUM(K4:K26)</f>
        <v>140</v>
      </c>
      <c r="M27" s="46" t="s">
        <v>6</v>
      </c>
      <c r="N27" s="47"/>
      <c r="O27" s="48"/>
      <c r="P27" s="15">
        <f>SUM(P4:P26)</f>
        <v>0</v>
      </c>
      <c r="Q27" s="16">
        <f>SUM(Q4:Q26)</f>
        <v>0</v>
      </c>
      <c r="S27" s="46" t="s">
        <v>6</v>
      </c>
      <c r="T27" s="47"/>
      <c r="U27" s="48"/>
      <c r="V27" s="15">
        <f>SUM(V4:V26)</f>
        <v>100</v>
      </c>
      <c r="W27" s="16">
        <f>SUM(W4:W26)</f>
        <v>100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170</v>
      </c>
      <c r="E56" s="16">
        <f>SUM(E33:E55)</f>
        <v>170</v>
      </c>
      <c r="G56" s="46" t="s">
        <v>6</v>
      </c>
      <c r="H56" s="47"/>
      <c r="I56" s="48"/>
      <c r="J56" s="15">
        <f>SUM(J33:J55)</f>
        <v>100</v>
      </c>
      <c r="K56" s="16">
        <f>SUM(K33:K55)</f>
        <v>100</v>
      </c>
      <c r="M56" s="46" t="s">
        <v>6</v>
      </c>
      <c r="N56" s="47"/>
      <c r="O56" s="48"/>
      <c r="P56" s="15">
        <f>SUM(P33:P55)</f>
        <v>310</v>
      </c>
      <c r="Q56" s="16">
        <f>SUM(Q33:Q55)</f>
        <v>350</v>
      </c>
      <c r="S56" s="46" t="s">
        <v>6</v>
      </c>
      <c r="T56" s="47"/>
      <c r="U56" s="48"/>
      <c r="V56" s="15">
        <f>SUM(V33:V55)</f>
        <v>150</v>
      </c>
      <c r="W56" s="16">
        <f>SUM(W33:W55)</f>
        <v>150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300</v>
      </c>
      <c r="E87" s="16">
        <f>SUM(E64:E86)</f>
        <v>320</v>
      </c>
      <c r="G87" s="46" t="s">
        <v>6</v>
      </c>
      <c r="H87" s="47"/>
      <c r="I87" s="48"/>
      <c r="J87" s="15">
        <f>SUM(J64:J86)</f>
        <v>100</v>
      </c>
      <c r="K87" s="16">
        <f>SUM(K64:K86)</f>
        <v>100</v>
      </c>
      <c r="M87" s="46" t="s">
        <v>6</v>
      </c>
      <c r="N87" s="47"/>
      <c r="O87" s="48"/>
      <c r="P87" s="15">
        <f>SUM(P64:P86)</f>
        <v>100</v>
      </c>
      <c r="Q87" s="16">
        <f>SUM(Q64:Q86)</f>
        <v>100</v>
      </c>
      <c r="S87" s="46" t="s">
        <v>6</v>
      </c>
      <c r="T87" s="47"/>
      <c r="U87" s="48"/>
      <c r="V87" s="15">
        <f>SUM(V64:V86)</f>
        <v>100</v>
      </c>
      <c r="W87" s="16">
        <f>SUM(W64:W86)</f>
        <v>100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100</v>
      </c>
      <c r="D100" s="18" t="s">
        <v>9</v>
      </c>
      <c r="E100" s="20" t="s">
        <v>148</v>
      </c>
      <c r="F100" s="20" t="str">
        <f>VLOOKUP(G100,$C$100:$D$111,2,0)</f>
        <v>PAB 2383</v>
      </c>
      <c r="G100" s="21">
        <f>LARGE($C$100:$C$111,A100)</f>
        <v>340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140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310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340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300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100</v>
      </c>
      <c r="D103" s="18" t="s">
        <v>11</v>
      </c>
      <c r="E103" s="20" t="s">
        <v>19</v>
      </c>
      <c r="F103" s="20" t="str">
        <f t="shared" si="0"/>
        <v>POS 0267</v>
      </c>
      <c r="G103" s="21">
        <f t="shared" si="1"/>
        <v>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310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150</v>
      </c>
      <c r="D106" s="18" t="s">
        <v>13</v>
      </c>
      <c r="E106" s="20" t="s">
        <v>22</v>
      </c>
      <c r="F106" s="20" t="s">
        <v>9</v>
      </c>
      <c r="G106" s="21">
        <f t="shared" si="1"/>
        <v>100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170</v>
      </c>
      <c r="D107" s="18" t="s">
        <v>10</v>
      </c>
      <c r="E107" s="20" t="s">
        <v>23</v>
      </c>
      <c r="F107" s="20" t="s">
        <v>15</v>
      </c>
      <c r="G107" s="21">
        <f t="shared" si="1"/>
        <v>100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100</v>
      </c>
      <c r="D108" s="18" t="s">
        <v>15</v>
      </c>
      <c r="E108" s="20" t="s">
        <v>24</v>
      </c>
      <c r="F108" s="20" t="s">
        <v>16</v>
      </c>
      <c r="G108" s="21">
        <f t="shared" si="1"/>
        <v>100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300</v>
      </c>
      <c r="D109" s="18" t="s">
        <v>14</v>
      </c>
      <c r="E109" s="20" t="s">
        <v>25</v>
      </c>
      <c r="F109" s="20" t="s">
        <v>11</v>
      </c>
      <c r="G109" s="21">
        <f t="shared" si="1"/>
        <v>100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100</v>
      </c>
      <c r="D110" s="18" t="s">
        <v>16</v>
      </c>
      <c r="E110" s="20" t="s">
        <v>26</v>
      </c>
      <c r="F110" s="20" t="s">
        <v>12</v>
      </c>
      <c r="G110" s="21">
        <f t="shared" si="1"/>
        <v>100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100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65"/>
    </row>
    <row r="113" spans="3:3" x14ac:dyDescent="0.25">
      <c r="C113" s="65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28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2023-11-02T14:56:58Z</dcterms:modified>
</cp:coreProperties>
</file>