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3B0F627-2246-4109-A9E3-702B6F1E4614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2" l="1"/>
  <c r="F102" i="2"/>
  <c r="F103" i="2"/>
  <c r="F104" i="2"/>
  <c r="F105" i="2"/>
  <c r="F106" i="2"/>
  <c r="F107" i="2"/>
  <c r="F108" i="2"/>
  <c r="F109" i="2"/>
  <c r="F110" i="2"/>
  <c r="J87" i="6"/>
  <c r="W87" i="6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G108" i="2"/>
  <c r="G104" i="2"/>
  <c r="G101" i="2"/>
  <c r="G107" i="2"/>
  <c r="G100" i="2"/>
  <c r="F100" i="2" s="1"/>
  <c r="G106" i="2"/>
  <c r="G109" i="2"/>
  <c r="G105" i="2"/>
  <c r="G102" i="2"/>
  <c r="G103" i="2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<sst xmlns="http://schemas.openxmlformats.org/spreadsheetml/2006/main" count="2935" uniqueCount="396">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</sst>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abSelected="1" topLeftCell="A98" zoomScale="130" zoomScaleNormal="130" workbookViewId="0">
      <selection activeCell="H106" sqref="H10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/>
      <c r="N15" s="14"/>
      <c r="O15" s="14"/>
      <c r="P15" s="4"/>
      <c r="Q15" s="5"/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/>
      <c r="N16" s="14"/>
      <c r="O16" s="14"/>
      <c r="P16" s="4"/>
      <c r="Q16" s="5"/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1635</v>
      </c>
      <c r="E27" s="16">
        <f>SUM(E4:E26)</f>
        <v>3140</v>
      </c>
      <c r="G27" s="40" t="s">
        <v>6</v>
      </c>
      <c r="H27" s="41"/>
      <c r="I27" s="42"/>
      <c r="J27" s="15">
        <f>SUM(J4:J26)</f>
        <v>1650</v>
      </c>
      <c r="K27" s="16">
        <f>SUM(K4:K26)</f>
        <v>2640</v>
      </c>
      <c r="M27" s="40" t="s">
        <v>6</v>
      </c>
      <c r="N27" s="41"/>
      <c r="O27" s="42"/>
      <c r="P27" s="15">
        <f>SUM(P4:P26)</f>
        <v>1390</v>
      </c>
      <c r="Q27" s="16">
        <f>SUM(Q4:Q26)</f>
        <v>1885</v>
      </c>
      <c r="S27" s="40" t="s">
        <v>6</v>
      </c>
      <c r="T27" s="41"/>
      <c r="U27" s="42"/>
      <c r="V27" s="15">
        <f>SUM(V4:V26)</f>
        <v>1945</v>
      </c>
      <c r="W27" s="16">
        <f>SUM(W4:W26)</f>
        <v>3065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1930</v>
      </c>
      <c r="E56" s="16">
        <f>SUM(E33:E55)</f>
        <v>2090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1420</v>
      </c>
      <c r="Q56" s="16">
        <f>SUM(Q33:Q55)</f>
        <v>2595</v>
      </c>
      <c r="S56" s="40" t="s">
        <v>6</v>
      </c>
      <c r="T56" s="41"/>
      <c r="U56" s="42"/>
      <c r="V56" s="15">
        <f>SUM(V33:V55)</f>
        <v>1590</v>
      </c>
      <c r="W56" s="16">
        <f>SUM(W33:W55)</f>
        <v>2010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1580</v>
      </c>
      <c r="E87" s="16">
        <f>SUM(E64:E86)</f>
        <v>3555</v>
      </c>
      <c r="G87" s="40" t="s">
        <v>6</v>
      </c>
      <c r="H87" s="41"/>
      <c r="I87" s="42"/>
      <c r="J87" s="15">
        <f>SUM(J64:J79)</f>
        <v>2070</v>
      </c>
      <c r="K87" s="16">
        <f>SUM(K64:K86)</f>
        <v>2490</v>
      </c>
      <c r="M87" s="40" t="s">
        <v>6</v>
      </c>
      <c r="N87" s="41"/>
      <c r="O87" s="42"/>
      <c r="P87" s="15">
        <f>SUM(P64:P86)</f>
        <v>1430</v>
      </c>
      <c r="Q87" s="16">
        <f>SUM(Q64:Q86)</f>
        <v>2080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1945</v>
      </c>
      <c r="D100" s="18" t="s">
        <v>9</v>
      </c>
      <c r="E100" s="20" t="s">
        <v>148</v>
      </c>
      <c r="F100" s="20" t="str">
        <f>VLOOKUP(G100,$C$100:$D$111,2,0)</f>
        <v>GBP 3078</v>
      </c>
      <c r="G100" s="21">
        <f>LARGE($C$100:$C$111,A100)</f>
        <v>2070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1650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 t="shared" ref="G101:G111" si="1">LARGE($C$100:$C$111,A101)</f>
        <v>1945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1635</v>
      </c>
      <c r="D102" s="18" t="s">
        <v>0</v>
      </c>
      <c r="E102" s="20" t="s">
        <v>18</v>
      </c>
      <c r="F102" s="20" t="s">
        <v>11</v>
      </c>
      <c r="G102" s="21">
        <f t="shared" si="1"/>
        <v>1945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POS 0267</v>
      </c>
      <c r="G103" s="21">
        <f t="shared" si="1"/>
        <v>1930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1420</v>
      </c>
      <c r="D104" s="18" t="s">
        <v>68</v>
      </c>
      <c r="E104" s="20" t="s">
        <v>20</v>
      </c>
      <c r="F104" s="20" t="str">
        <f t="shared" si="0"/>
        <v>AAY 0116</v>
      </c>
      <c r="G104" s="21">
        <f t="shared" si="1"/>
        <v>1650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1390</v>
      </c>
      <c r="D105" s="18" t="s">
        <v>8</v>
      </c>
      <c r="E105" s="20" t="s">
        <v>21</v>
      </c>
      <c r="F105" s="20" t="str">
        <f t="shared" si="0"/>
        <v>PAB 2383</v>
      </c>
      <c r="G105" s="21">
        <f t="shared" si="1"/>
        <v>1635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1590</v>
      </c>
      <c r="D106" s="18" t="s">
        <v>13</v>
      </c>
      <c r="E106" s="20" t="s">
        <v>22</v>
      </c>
      <c r="F106" s="20" t="str">
        <f t="shared" si="0"/>
        <v>PCS 1771</v>
      </c>
      <c r="G106" s="21">
        <f t="shared" si="1"/>
        <v>1590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1930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1580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2070</v>
      </c>
      <c r="D108" s="18" t="s">
        <v>15</v>
      </c>
      <c r="E108" s="20" t="s">
        <v>24</v>
      </c>
      <c r="F108" s="20" t="str">
        <f t="shared" si="0"/>
        <v>AFU 0919</v>
      </c>
      <c r="G108" s="21">
        <f t="shared" si="1"/>
        <v>1430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1580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1420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1430</v>
      </c>
      <c r="D110" s="18" t="s">
        <v>16</v>
      </c>
      <c r="E110" s="20" t="s">
        <v>26</v>
      </c>
      <c r="F110" s="20" t="str">
        <f t="shared" si="0"/>
        <v>GBN 8358</v>
      </c>
      <c r="G110" s="21">
        <f t="shared" si="1"/>
        <v>1390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5:R83"/>
  <sheetViews>
    <sheetView workbookViewId="0">
      <selection sqref="A1:XFD1048576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2023-06-28T01:14:31Z</dcterms:modified>
</cp:coreProperties>
</file>