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315" windowHeight="4695" activeTab="3"/>
  </bookViews>
  <sheets>
    <sheet name="febrero" sheetId="1" r:id="rId1"/>
    <sheet name="Marzo" sheetId="2" r:id="rId2"/>
    <sheet name="ABRIL" sheetId="3" r:id="rId3"/>
    <sheet name="MAYO" sheetId="4" r:id="rId4"/>
    <sheet name="Junio" sheetId="5" r:id="rId5"/>
    <sheet name="JULIO" sheetId="6" r:id="rId6"/>
    <sheet name="AGOSTO" sheetId="7" r:id="rId7"/>
    <sheet name="septiembre" sheetId="8" r:id="rId8"/>
    <sheet name="OCTUBRE" sheetId="9" r:id="rId9"/>
    <sheet name="Hoja1" sheetId="10" r:id="rId10"/>
    <sheet name="noviembre" sheetId="11" r:id="rId11"/>
    <sheet name="DICIEMBRE" sheetId="12" r:id="rId12"/>
  </sheets>
  <calcPr calcId="145621"/>
</workbook>
</file>

<file path=xl/calcChain.xml><?xml version="1.0" encoding="utf-8"?>
<calcChain xmlns="http://schemas.openxmlformats.org/spreadsheetml/2006/main">
  <c r="F89" i="12" l="1"/>
  <c r="F90" i="12" l="1"/>
  <c r="F91" i="12"/>
  <c r="F92" i="12"/>
  <c r="F93" i="12"/>
  <c r="F94" i="12"/>
  <c r="F95" i="12"/>
  <c r="F96" i="12"/>
  <c r="F97" i="12"/>
  <c r="F98" i="12"/>
  <c r="F99" i="12"/>
  <c r="J51" i="8" l="1"/>
  <c r="K51" i="8"/>
  <c r="Q75" i="7"/>
  <c r="R75" i="7"/>
  <c r="E78" i="12" l="1"/>
  <c r="C98" i="12" s="1"/>
  <c r="A90" i="12" l="1"/>
  <c r="A91" i="12" s="1"/>
  <c r="R85" i="12"/>
  <c r="Q85" i="12"/>
  <c r="C99" i="12" s="1"/>
  <c r="L80" i="12"/>
  <c r="K80" i="12"/>
  <c r="C97" i="12" s="1"/>
  <c r="F78" i="12"/>
  <c r="W54" i="12"/>
  <c r="V54" i="12"/>
  <c r="C95" i="12" s="1"/>
  <c r="Q54" i="12"/>
  <c r="P54" i="12"/>
  <c r="C93" i="12" s="1"/>
  <c r="K54" i="12"/>
  <c r="J54" i="12"/>
  <c r="C92" i="12" s="1"/>
  <c r="E54" i="12"/>
  <c r="D54" i="12"/>
  <c r="C96" i="12" s="1"/>
  <c r="W25" i="12"/>
  <c r="V25" i="12"/>
  <c r="C89" i="12" s="1"/>
  <c r="Q25" i="12"/>
  <c r="P25" i="12"/>
  <c r="C94" i="12" s="1"/>
  <c r="K24" i="12"/>
  <c r="J24" i="12"/>
  <c r="C90" i="12" s="1"/>
  <c r="E24" i="12"/>
  <c r="D24" i="12"/>
  <c r="C91" i="12" s="1"/>
  <c r="G91" i="12" l="1"/>
  <c r="G99" i="12"/>
  <c r="G90" i="12"/>
  <c r="A92" i="12"/>
  <c r="G92" i="12" s="1"/>
  <c r="G89" i="12"/>
  <c r="E75" i="11"/>
  <c r="A93" i="12" l="1"/>
  <c r="G93" i="12" s="1"/>
  <c r="A87" i="11"/>
  <c r="A88" i="11" s="1"/>
  <c r="R75" i="11"/>
  <c r="Q75" i="11"/>
  <c r="C96" i="11" s="1"/>
  <c r="L75" i="11"/>
  <c r="K75" i="11"/>
  <c r="C94" i="11" s="1"/>
  <c r="F75" i="11"/>
  <c r="C95" i="11"/>
  <c r="W51" i="11"/>
  <c r="V51" i="11"/>
  <c r="C92" i="11" s="1"/>
  <c r="Q51" i="11"/>
  <c r="P51" i="11"/>
  <c r="C90" i="11" s="1"/>
  <c r="K51" i="11"/>
  <c r="J51" i="11"/>
  <c r="C89" i="11" s="1"/>
  <c r="E51" i="11"/>
  <c r="D51" i="11"/>
  <c r="C93" i="11" s="1"/>
  <c r="W25" i="11"/>
  <c r="V25" i="11"/>
  <c r="C86" i="11" s="1"/>
  <c r="Q25" i="11"/>
  <c r="P25" i="11"/>
  <c r="C91" i="11" s="1"/>
  <c r="K24" i="11"/>
  <c r="J24" i="11"/>
  <c r="C87" i="11" s="1"/>
  <c r="E24" i="11"/>
  <c r="D24" i="11"/>
  <c r="C88" i="11" s="1"/>
  <c r="A94" i="12" l="1"/>
  <c r="G94" i="12" s="1"/>
  <c r="G87" i="11"/>
  <c r="F87" i="11" s="1"/>
  <c r="G89" i="11"/>
  <c r="F89" i="11" s="1"/>
  <c r="G91" i="11"/>
  <c r="F91" i="11" s="1"/>
  <c r="G95" i="11"/>
  <c r="F95" i="11" s="1"/>
  <c r="G88" i="11"/>
  <c r="F88" i="11" s="1"/>
  <c r="G90" i="11"/>
  <c r="F90" i="11" s="1"/>
  <c r="G92" i="11"/>
  <c r="F92" i="11" s="1"/>
  <c r="G94" i="11"/>
  <c r="F94" i="11" s="1"/>
  <c r="G96" i="11"/>
  <c r="F96" i="11" s="1"/>
  <c r="G93" i="11"/>
  <c r="F93" i="11" s="1"/>
  <c r="G86" i="11"/>
  <c r="F86" i="11" s="1"/>
  <c r="A89" i="11"/>
  <c r="A90" i="11"/>
  <c r="P25" i="9"/>
  <c r="A95" i="12" l="1"/>
  <c r="G95" i="12" s="1"/>
  <c r="A91" i="11"/>
  <c r="B96" i="9"/>
  <c r="A88" i="9"/>
  <c r="A89" i="9" s="1"/>
  <c r="A87" i="9"/>
  <c r="R75" i="9"/>
  <c r="Q75" i="9"/>
  <c r="C96" i="9" s="1"/>
  <c r="L75" i="9"/>
  <c r="K75" i="9"/>
  <c r="C94" i="9" s="1"/>
  <c r="F75" i="9"/>
  <c r="E75" i="9"/>
  <c r="C95" i="9" s="1"/>
  <c r="W51" i="9"/>
  <c r="V51" i="9"/>
  <c r="C92" i="9" s="1"/>
  <c r="Q51" i="9"/>
  <c r="P51" i="9"/>
  <c r="C90" i="9" s="1"/>
  <c r="K51" i="9"/>
  <c r="J51" i="9"/>
  <c r="C89" i="9" s="1"/>
  <c r="E51" i="9"/>
  <c r="D51" i="9"/>
  <c r="C93" i="9" s="1"/>
  <c r="W25" i="9"/>
  <c r="V25" i="9"/>
  <c r="C86" i="9" s="1"/>
  <c r="Q25" i="9"/>
  <c r="C91" i="9"/>
  <c r="K24" i="9"/>
  <c r="J24" i="9"/>
  <c r="C87" i="9" s="1"/>
  <c r="E24" i="9"/>
  <c r="D24" i="9"/>
  <c r="C88" i="9" s="1"/>
  <c r="A96" i="12" l="1"/>
  <c r="G96" i="12" s="1"/>
  <c r="A92" i="11"/>
  <c r="G95" i="9"/>
  <c r="G94" i="9"/>
  <c r="G96" i="9"/>
  <c r="G86" i="9"/>
  <c r="G87" i="9"/>
  <c r="G89" i="9"/>
  <c r="A90" i="9"/>
  <c r="G88" i="9"/>
  <c r="B96" i="8"/>
  <c r="A88" i="8"/>
  <c r="A89" i="8" s="1"/>
  <c r="A87" i="8"/>
  <c r="R75" i="8"/>
  <c r="Q75" i="8"/>
  <c r="C96" i="8" s="1"/>
  <c r="L75" i="8"/>
  <c r="K75" i="8"/>
  <c r="C94" i="8" s="1"/>
  <c r="F75" i="8"/>
  <c r="E75" i="8"/>
  <c r="C95" i="8" s="1"/>
  <c r="W51" i="8"/>
  <c r="V51" i="8"/>
  <c r="C92" i="8" s="1"/>
  <c r="Q51" i="8"/>
  <c r="P51" i="8"/>
  <c r="C90" i="8" s="1"/>
  <c r="C89" i="8"/>
  <c r="E51" i="8"/>
  <c r="D51" i="8"/>
  <c r="C93" i="8" s="1"/>
  <c r="W25" i="8"/>
  <c r="V25" i="8"/>
  <c r="C86" i="8" s="1"/>
  <c r="Q25" i="8"/>
  <c r="P25" i="8"/>
  <c r="C91" i="8" s="1"/>
  <c r="K24" i="8"/>
  <c r="J24" i="8"/>
  <c r="C87" i="8" s="1"/>
  <c r="E24" i="8"/>
  <c r="D24" i="8"/>
  <c r="C88" i="8" s="1"/>
  <c r="G95" i="8" s="1"/>
  <c r="A97" i="12" l="1"/>
  <c r="G97" i="12" s="1"/>
  <c r="A93" i="11"/>
  <c r="A91" i="9"/>
  <c r="G90" i="9"/>
  <c r="G94" i="8"/>
  <c r="G96" i="8"/>
  <c r="G86" i="8"/>
  <c r="G87" i="8"/>
  <c r="G89" i="8"/>
  <c r="A90" i="8"/>
  <c r="G88" i="8"/>
  <c r="J24" i="7"/>
  <c r="B96" i="7"/>
  <c r="A87" i="7"/>
  <c r="A88" i="7" s="1"/>
  <c r="C96" i="7"/>
  <c r="L75" i="7"/>
  <c r="K75" i="7"/>
  <c r="C94" i="7" s="1"/>
  <c r="F75" i="7"/>
  <c r="E75" i="7"/>
  <c r="C95" i="7" s="1"/>
  <c r="W51" i="7"/>
  <c r="V51" i="7"/>
  <c r="C92" i="7" s="1"/>
  <c r="Q51" i="7"/>
  <c r="P51" i="7"/>
  <c r="C90" i="7" s="1"/>
  <c r="K51" i="7"/>
  <c r="J51" i="7"/>
  <c r="C89" i="7" s="1"/>
  <c r="E51" i="7"/>
  <c r="D51" i="7"/>
  <c r="C93" i="7" s="1"/>
  <c r="W25" i="7"/>
  <c r="V25" i="7"/>
  <c r="C86" i="7" s="1"/>
  <c r="Q25" i="7"/>
  <c r="P25" i="7"/>
  <c r="C91" i="7" s="1"/>
  <c r="K24" i="7"/>
  <c r="E24" i="7"/>
  <c r="D24" i="7"/>
  <c r="C88" i="7" s="1"/>
  <c r="A98" i="12" l="1"/>
  <c r="G98" i="12" s="1"/>
  <c r="A94" i="11"/>
  <c r="G91" i="9"/>
  <c r="A92" i="9"/>
  <c r="A91" i="8"/>
  <c r="G90" i="8"/>
  <c r="C87" i="7"/>
  <c r="A89" i="7"/>
  <c r="F96" i="6"/>
  <c r="A95" i="11" l="1"/>
  <c r="A93" i="9"/>
  <c r="G92" i="9"/>
  <c r="G91" i="8"/>
  <c r="A92" i="8"/>
  <c r="G88" i="7"/>
  <c r="G96" i="7"/>
  <c r="G87" i="7"/>
  <c r="G89" i="7"/>
  <c r="G86" i="7"/>
  <c r="A90" i="7"/>
  <c r="G90" i="7" s="1"/>
  <c r="B96" i="6"/>
  <c r="R75" i="6"/>
  <c r="Q75" i="6"/>
  <c r="C96" i="6" s="1"/>
  <c r="G93" i="9" l="1"/>
  <c r="A94" i="9"/>
  <c r="A93" i="8"/>
  <c r="G92" i="8"/>
  <c r="A91" i="7"/>
  <c r="G91" i="7" s="1"/>
  <c r="V51" i="6"/>
  <c r="P25" i="6"/>
  <c r="J24" i="6"/>
  <c r="D24" i="6"/>
  <c r="A95" i="9" l="1"/>
  <c r="G93" i="8"/>
  <c r="A94" i="8"/>
  <c r="A92" i="7"/>
  <c r="G92" i="7" s="1"/>
  <c r="C91" i="6"/>
  <c r="A95" i="8" l="1"/>
  <c r="A93" i="7"/>
  <c r="G93" i="7" s="1"/>
  <c r="F75" i="6"/>
  <c r="E75" i="6"/>
  <c r="A94" i="7" l="1"/>
  <c r="G94" i="7" s="1"/>
  <c r="O85" i="5"/>
  <c r="A95" i="7" l="1"/>
  <c r="G95" i="7" s="1"/>
  <c r="Q25" i="6"/>
  <c r="E24" i="6"/>
  <c r="C88" i="6"/>
  <c r="K24" i="6"/>
  <c r="A87" i="6"/>
  <c r="C87" i="6" l="1"/>
  <c r="A88" i="6"/>
  <c r="A89" i="6" l="1"/>
  <c r="A90" i="6" l="1"/>
  <c r="A91" i="6" l="1"/>
  <c r="A92" i="6" l="1"/>
  <c r="L75" i="6"/>
  <c r="K75" i="6"/>
  <c r="C94" i="6" s="1"/>
  <c r="C95" i="6"/>
  <c r="W51" i="6"/>
  <c r="C92" i="6"/>
  <c r="Q51" i="6"/>
  <c r="P51" i="6"/>
  <c r="C90" i="6" s="1"/>
  <c r="K51" i="6"/>
  <c r="J51" i="6"/>
  <c r="C89" i="6" s="1"/>
  <c r="E51" i="6"/>
  <c r="D51" i="6"/>
  <c r="C93" i="6" s="1"/>
  <c r="W25" i="6"/>
  <c r="V25" i="6"/>
  <c r="C86" i="6" s="1"/>
  <c r="Z57" i="5"/>
  <c r="Y57" i="5"/>
  <c r="G96" i="6" l="1"/>
  <c r="G87" i="6"/>
  <c r="G89" i="6"/>
  <c r="G91" i="6"/>
  <c r="G88" i="6"/>
  <c r="G90" i="6"/>
  <c r="G92" i="6"/>
  <c r="G86" i="6"/>
  <c r="A93" i="6"/>
  <c r="G93" i="6" s="1"/>
  <c r="A94" i="6" l="1"/>
  <c r="G94" i="6" s="1"/>
  <c r="Q26" i="5"/>
  <c r="E24" i="5"/>
  <c r="A95" i="6" l="1"/>
  <c r="G95" i="6" s="1"/>
  <c r="C99" i="5"/>
  <c r="Y27" i="5"/>
  <c r="X27" i="5"/>
  <c r="C93" i="5" s="1"/>
  <c r="A94" i="5"/>
  <c r="N85" i="5"/>
  <c r="C101" i="5" s="1"/>
  <c r="G79" i="5"/>
  <c r="F79" i="5"/>
  <c r="C102" i="5" s="1"/>
  <c r="S55" i="5"/>
  <c r="R55" i="5"/>
  <c r="C97" i="5" s="1"/>
  <c r="M55" i="5"/>
  <c r="L55" i="5"/>
  <c r="C96" i="5" s="1"/>
  <c r="G54" i="5"/>
  <c r="F54" i="5"/>
  <c r="C100" i="5" s="1"/>
  <c r="R26" i="5"/>
  <c r="C98" i="5"/>
  <c r="L25" i="5"/>
  <c r="K25" i="5"/>
  <c r="C94" i="5" s="1"/>
  <c r="F24" i="5"/>
  <c r="C95" i="5"/>
  <c r="G93" i="5" l="1"/>
  <c r="G94" i="5"/>
  <c r="A95" i="5"/>
  <c r="K25" i="4"/>
  <c r="A96" i="5" l="1"/>
  <c r="G95" i="5"/>
  <c r="A90" i="4"/>
  <c r="O82" i="4"/>
  <c r="N82" i="4"/>
  <c r="C97" i="4" s="1"/>
  <c r="G79" i="4"/>
  <c r="F79" i="4"/>
  <c r="C98" i="4" s="1"/>
  <c r="Y55" i="4"/>
  <c r="X55" i="4"/>
  <c r="C95" i="4" s="1"/>
  <c r="S55" i="4"/>
  <c r="R55" i="4"/>
  <c r="C93" i="4" s="1"/>
  <c r="M55" i="4"/>
  <c r="L55" i="4"/>
  <c r="C92" i="4" s="1"/>
  <c r="G54" i="4"/>
  <c r="F54" i="4"/>
  <c r="C96" i="4" s="1"/>
  <c r="X26" i="4"/>
  <c r="W26" i="4"/>
  <c r="C89" i="4" s="1"/>
  <c r="R26" i="4"/>
  <c r="Q26" i="4"/>
  <c r="C94" i="4" s="1"/>
  <c r="L25" i="4"/>
  <c r="C90" i="4"/>
  <c r="F24" i="4"/>
  <c r="E24" i="4"/>
  <c r="C91" i="4" s="1"/>
  <c r="G96" i="5" l="1"/>
  <c r="A97" i="5"/>
  <c r="G89" i="4"/>
  <c r="G90" i="4"/>
  <c r="A91" i="4"/>
  <c r="X27" i="3"/>
  <c r="A98" i="5" l="1"/>
  <c r="G97" i="5"/>
  <c r="A92" i="4"/>
  <c r="G91" i="4"/>
  <c r="A96" i="3"/>
  <c r="A97" i="3" s="1"/>
  <c r="A98" i="3" s="1"/>
  <c r="A99" i="3" s="1"/>
  <c r="A100" i="3" s="1"/>
  <c r="A101" i="3" s="1"/>
  <c r="A102" i="3" s="1"/>
  <c r="A103" i="3" s="1"/>
  <c r="A104" i="3" s="1"/>
  <c r="F26" i="3"/>
  <c r="G98" i="5" l="1"/>
  <c r="A99" i="5"/>
  <c r="G92" i="4"/>
  <c r="A93" i="4"/>
  <c r="E26" i="3"/>
  <c r="C97" i="3" s="1"/>
  <c r="K26" i="3"/>
  <c r="C96" i="3" s="1"/>
  <c r="L26" i="3"/>
  <c r="Q27" i="3"/>
  <c r="C100" i="3" s="1"/>
  <c r="R27" i="3"/>
  <c r="W27" i="3"/>
  <c r="C95" i="3" s="1"/>
  <c r="F62" i="3"/>
  <c r="C102" i="3" s="1"/>
  <c r="G62" i="3"/>
  <c r="L62" i="3"/>
  <c r="C98" i="3" s="1"/>
  <c r="M62" i="3"/>
  <c r="R62" i="3"/>
  <c r="C99" i="3" s="1"/>
  <c r="S62" i="3"/>
  <c r="X62" i="3"/>
  <c r="C101" i="3" s="1"/>
  <c r="Y62" i="3"/>
  <c r="F87" i="3"/>
  <c r="C104" i="3" s="1"/>
  <c r="G87" i="3"/>
  <c r="N87" i="3"/>
  <c r="C103" i="3" s="1"/>
  <c r="O87" i="3"/>
  <c r="A100" i="5" l="1"/>
  <c r="G99" i="5"/>
  <c r="A94" i="4"/>
  <c r="G93" i="4"/>
  <c r="G103" i="3"/>
  <c r="G99" i="3"/>
  <c r="G95" i="3"/>
  <c r="G98" i="3"/>
  <c r="G102" i="3"/>
  <c r="G96" i="3"/>
  <c r="G100" i="3"/>
  <c r="G104" i="3"/>
  <c r="G97" i="3"/>
  <c r="G101" i="3"/>
  <c r="Y71" i="2"/>
  <c r="X71" i="2"/>
  <c r="C123" i="2" s="1"/>
  <c r="G100" i="5" l="1"/>
  <c r="A101" i="5"/>
  <c r="G94" i="4"/>
  <c r="A95" i="4"/>
  <c r="O109" i="2"/>
  <c r="N109" i="2"/>
  <c r="C125" i="2" s="1"/>
  <c r="G109" i="2"/>
  <c r="F109" i="2"/>
  <c r="C126" i="2" s="1"/>
  <c r="S71" i="2"/>
  <c r="R71" i="2"/>
  <c r="C121" i="2" s="1"/>
  <c r="M71" i="2"/>
  <c r="L71" i="2"/>
  <c r="C120" i="2" s="1"/>
  <c r="G71" i="2"/>
  <c r="F71" i="2"/>
  <c r="C124" i="2" s="1"/>
  <c r="X34" i="2"/>
  <c r="W34" i="2"/>
  <c r="C117" i="2" s="1"/>
  <c r="R34" i="2"/>
  <c r="Q34" i="2"/>
  <c r="C122" i="2" s="1"/>
  <c r="L25" i="2"/>
  <c r="K25" i="2"/>
  <c r="C118" i="2" s="1"/>
  <c r="F25" i="2"/>
  <c r="E25" i="2"/>
  <c r="C119" i="2" s="1"/>
  <c r="A102" i="5" l="1"/>
  <c r="G102" i="5" s="1"/>
  <c r="G101" i="5"/>
  <c r="A96" i="4"/>
  <c r="G95" i="4"/>
  <c r="F108" i="1"/>
  <c r="E108" i="1"/>
  <c r="G96" i="4" l="1"/>
  <c r="A97" i="4"/>
  <c r="N108" i="1"/>
  <c r="M108" i="1"/>
  <c r="X70" i="1"/>
  <c r="W70" i="1"/>
  <c r="R70" i="1"/>
  <c r="Q70" i="1"/>
  <c r="L70" i="1"/>
  <c r="K70" i="1"/>
  <c r="F70" i="1"/>
  <c r="E70" i="1"/>
  <c r="X34" i="1"/>
  <c r="W34" i="1"/>
  <c r="R34" i="1"/>
  <c r="Q34" i="1"/>
  <c r="L34" i="1"/>
  <c r="K34" i="1"/>
  <c r="F34" i="1"/>
  <c r="E34" i="1"/>
  <c r="A98" i="4" l="1"/>
  <c r="G98" i="4" s="1"/>
  <c r="G97" i="4"/>
</calcChain>
</file>

<file path=xl/sharedStrings.xml><?xml version="1.0" encoding="utf-8"?>
<sst xmlns="http://schemas.openxmlformats.org/spreadsheetml/2006/main" count="4826" uniqueCount="450">
  <si>
    <t>PAB 2383</t>
  </si>
  <si>
    <t xml:space="preserve">FECHA </t>
  </si>
  <si>
    <t xml:space="preserve">SALIDA </t>
  </si>
  <si>
    <t>DESTINO</t>
  </si>
  <si>
    <t>Plasticos</t>
  </si>
  <si>
    <t>TOTAL</t>
  </si>
  <si>
    <t>inpaecsa</t>
  </si>
  <si>
    <t>Rosado</t>
  </si>
  <si>
    <t>Agripac</t>
  </si>
  <si>
    <t>Tia</t>
  </si>
  <si>
    <t>Unilever</t>
  </si>
  <si>
    <t>Quala</t>
  </si>
  <si>
    <t xml:space="preserve">inpaecsa </t>
  </si>
  <si>
    <t xml:space="preserve">Valor </t>
  </si>
  <si>
    <t>Valor total</t>
  </si>
  <si>
    <t>Manta</t>
  </si>
  <si>
    <t>AAY 0116</t>
  </si>
  <si>
    <t>PTO 0223</t>
  </si>
  <si>
    <t>GBN 8358</t>
  </si>
  <si>
    <t>POS 0267</t>
  </si>
  <si>
    <t>GLL 0927</t>
  </si>
  <si>
    <t>PZQ 0360</t>
  </si>
  <si>
    <t>PCS 1771</t>
  </si>
  <si>
    <t>GBP 3078</t>
  </si>
  <si>
    <t>Guayaquil.Cli</t>
  </si>
  <si>
    <t xml:space="preserve">  04/02/2022</t>
  </si>
  <si>
    <t>Nestle</t>
  </si>
  <si>
    <t xml:space="preserve"> </t>
  </si>
  <si>
    <t xml:space="preserve">  07/02/2022</t>
  </si>
  <si>
    <t xml:space="preserve">Nestle </t>
  </si>
  <si>
    <t>tuti</t>
  </si>
  <si>
    <t>Quito</t>
  </si>
  <si>
    <t>Plastes</t>
  </si>
  <si>
    <t>GY</t>
  </si>
  <si>
    <t>Rosaado</t>
  </si>
  <si>
    <t>Inpaecsa</t>
  </si>
  <si>
    <t xml:space="preserve">tuti </t>
  </si>
  <si>
    <t>Pepsico</t>
  </si>
  <si>
    <t>cuala</t>
  </si>
  <si>
    <t xml:space="preserve">Rosado </t>
  </si>
  <si>
    <t>sto.Domingo</t>
  </si>
  <si>
    <t>Bimbo</t>
  </si>
  <si>
    <t>Tuti</t>
  </si>
  <si>
    <t xml:space="preserve">Agripac </t>
  </si>
  <si>
    <t>Agrosilma</t>
  </si>
  <si>
    <t>Amcor</t>
  </si>
  <si>
    <t>}</t>
  </si>
  <si>
    <t>Dajao.Arroz</t>
  </si>
  <si>
    <t xml:space="preserve">Guayaquil </t>
  </si>
  <si>
    <t>papel.Babho</t>
  </si>
  <si>
    <t>Bimbio</t>
  </si>
  <si>
    <t>Portoviejo</t>
  </si>
  <si>
    <t xml:space="preserve">Manta </t>
  </si>
  <si>
    <t>Maxipaper</t>
  </si>
  <si>
    <t>Cuala</t>
  </si>
  <si>
    <t xml:space="preserve">cola </t>
  </si>
  <si>
    <t>STD.domingo</t>
  </si>
  <si>
    <t xml:space="preserve">papel </t>
  </si>
  <si>
    <t>nestle</t>
  </si>
  <si>
    <t>Plasticos arroz</t>
  </si>
  <si>
    <t xml:space="preserve">pepsico </t>
  </si>
  <si>
    <t>milagro</t>
  </si>
  <si>
    <t>tia</t>
  </si>
  <si>
    <t xml:space="preserve">unilever </t>
  </si>
  <si>
    <t xml:space="preserve">villaquiran </t>
  </si>
  <si>
    <t>rosado</t>
  </si>
  <si>
    <t>difare</t>
  </si>
  <si>
    <t>hb</t>
  </si>
  <si>
    <t>quito</t>
  </si>
  <si>
    <t>montecristi</t>
  </si>
  <si>
    <t>atun gy</t>
  </si>
  <si>
    <t>16-02-022</t>
  </si>
  <si>
    <t>cola</t>
  </si>
  <si>
    <t xml:space="preserve">agripac </t>
  </si>
  <si>
    <t>manta</t>
  </si>
  <si>
    <t>plasticos</t>
  </si>
  <si>
    <t>GMF</t>
  </si>
  <si>
    <t>Cola</t>
  </si>
  <si>
    <t>Ecuaquimica</t>
  </si>
  <si>
    <t>loja</t>
  </si>
  <si>
    <t>unilever</t>
  </si>
  <si>
    <t>papel babahoyo</t>
  </si>
  <si>
    <t>babahoyo</t>
  </si>
  <si>
    <t xml:space="preserve">bimbo </t>
  </si>
  <si>
    <t>sto</t>
  </si>
  <si>
    <t xml:space="preserve">cordivilla </t>
  </si>
  <si>
    <t>nestle sur</t>
  </si>
  <si>
    <t>nestle norte</t>
  </si>
  <si>
    <t>23-02-</t>
  </si>
  <si>
    <t>cola rosado</t>
  </si>
  <si>
    <t>maxipaper</t>
  </si>
  <si>
    <t>agripac</t>
  </si>
  <si>
    <t>yobel</t>
  </si>
  <si>
    <t>papel</t>
  </si>
  <si>
    <t xml:space="preserve">Riobamba </t>
  </si>
  <si>
    <t>Livertad</t>
  </si>
  <si>
    <t>Clientes</t>
  </si>
  <si>
    <t>bimbo</t>
  </si>
  <si>
    <t xml:space="preserve">plasticos </t>
  </si>
  <si>
    <t>cuenca</t>
  </si>
  <si>
    <t xml:space="preserve">nestle </t>
  </si>
  <si>
    <t>cordovilla</t>
  </si>
  <si>
    <t xml:space="preserve">tia </t>
  </si>
  <si>
    <t xml:space="preserve">rosado </t>
  </si>
  <si>
    <t xml:space="preserve">fundacion </t>
  </si>
  <si>
    <t>santo domingo</t>
  </si>
  <si>
    <t>07/03/</t>
  </si>
  <si>
    <t>vinses</t>
  </si>
  <si>
    <t>HB</t>
  </si>
  <si>
    <t xml:space="preserve">Unilever </t>
  </si>
  <si>
    <t xml:space="preserve">Tia </t>
  </si>
  <si>
    <t xml:space="preserve">Plasticos </t>
  </si>
  <si>
    <t xml:space="preserve">    </t>
  </si>
  <si>
    <t>machala</t>
  </si>
  <si>
    <t xml:space="preserve">yobel </t>
  </si>
  <si>
    <t>plastios</t>
  </si>
  <si>
    <t>COLA</t>
  </si>
  <si>
    <t xml:space="preserve">hb </t>
  </si>
  <si>
    <t xml:space="preserve">difare </t>
  </si>
  <si>
    <t>pepsico</t>
  </si>
  <si>
    <t>quevedo</t>
  </si>
  <si>
    <t>AGRIPAC</t>
  </si>
  <si>
    <t>TUTI</t>
  </si>
  <si>
    <t>ROSADO</t>
  </si>
  <si>
    <t>TIA</t>
  </si>
  <si>
    <t xml:space="preserve">AGRIPAC </t>
  </si>
  <si>
    <t>huaquillas</t>
  </si>
  <si>
    <t>standbay</t>
  </si>
  <si>
    <t>Villaquiran</t>
  </si>
  <si>
    <t>anticipos</t>
  </si>
  <si>
    <t>QUITO</t>
  </si>
  <si>
    <t>UNILEVER</t>
  </si>
  <si>
    <t>VILLAQUIRAN</t>
  </si>
  <si>
    <t>28-</t>
  </si>
  <si>
    <t>ESTAMBAY</t>
  </si>
  <si>
    <t>PEPSICO</t>
  </si>
  <si>
    <t xml:space="preserve">Cuadernos </t>
  </si>
  <si>
    <t>whirpool</t>
  </si>
  <si>
    <t>Yobel</t>
  </si>
  <si>
    <t xml:space="preserve">Cola </t>
  </si>
  <si>
    <t>palesa</t>
  </si>
  <si>
    <t>deja</t>
  </si>
  <si>
    <t>gy</t>
  </si>
  <si>
    <t xml:space="preserve">Yobel </t>
  </si>
  <si>
    <t>cordovill</t>
  </si>
  <si>
    <t>12-p04-2022</t>
  </si>
  <si>
    <t>plastucos</t>
  </si>
  <si>
    <t>detergente</t>
  </si>
  <si>
    <t>ranza</t>
  </si>
  <si>
    <t>GIR 0872</t>
  </si>
  <si>
    <t>INPAECSA</t>
  </si>
  <si>
    <t>DIFARE</t>
  </si>
  <si>
    <t>CUALA</t>
  </si>
  <si>
    <t>STO</t>
  </si>
  <si>
    <t>YUPI</t>
  </si>
  <si>
    <t>yupi</t>
  </si>
  <si>
    <t>villaquiran</t>
  </si>
  <si>
    <t>22.04.2022</t>
  </si>
  <si>
    <t>22-04.2022</t>
  </si>
  <si>
    <t>PLASTICOS</t>
  </si>
  <si>
    <t xml:space="preserve">MANTA </t>
  </si>
  <si>
    <t>MANTA</t>
  </si>
  <si>
    <t>estambay</t>
  </si>
  <si>
    <t>unilver</t>
  </si>
  <si>
    <t>Rosado Se</t>
  </si>
  <si>
    <t>Rosado se</t>
  </si>
  <si>
    <t>rosado se</t>
  </si>
  <si>
    <t>quala</t>
  </si>
  <si>
    <t>univer</t>
  </si>
  <si>
    <t>Roasadp</t>
  </si>
  <si>
    <t>Huaquillas</t>
  </si>
  <si>
    <t>Unilver</t>
  </si>
  <si>
    <t>GIR 0874</t>
  </si>
  <si>
    <t>familia</t>
  </si>
  <si>
    <t>salinas</t>
  </si>
  <si>
    <t>ecuaquimica</t>
  </si>
  <si>
    <t>Machala</t>
  </si>
  <si>
    <t>Carton</t>
  </si>
  <si>
    <t>sur</t>
  </si>
  <si>
    <t>Holtrans</t>
  </si>
  <si>
    <t>Duran</t>
  </si>
  <si>
    <t>Yupi</t>
  </si>
  <si>
    <t>standby</t>
  </si>
  <si>
    <t>stanby</t>
  </si>
  <si>
    <t xml:space="preserve">CARTON </t>
  </si>
  <si>
    <t>SUR</t>
  </si>
  <si>
    <t>holtrans</t>
  </si>
  <si>
    <t>plastico</t>
  </si>
  <si>
    <t>papelesa</t>
  </si>
  <si>
    <t>TURNO 1</t>
  </si>
  <si>
    <t>TURNO 2</t>
  </si>
  <si>
    <t>TURNO 3</t>
  </si>
  <si>
    <t>TURNO 4</t>
  </si>
  <si>
    <t>TURNO 5</t>
  </si>
  <si>
    <t>TURNO 6</t>
  </si>
  <si>
    <t>TURNO 7</t>
  </si>
  <si>
    <t>TURNO 8</t>
  </si>
  <si>
    <t>TURNO 9</t>
  </si>
  <si>
    <t>TURNO 10</t>
  </si>
  <si>
    <t>Milagro</t>
  </si>
  <si>
    <t>Cuenca</t>
  </si>
  <si>
    <t>Salinas</t>
  </si>
  <si>
    <t>sto Doming</t>
  </si>
  <si>
    <t>Familia</t>
  </si>
  <si>
    <t>HUAQUILLAS</t>
  </si>
  <si>
    <t>FAMILIA</t>
  </si>
  <si>
    <t>INTERNO</t>
  </si>
  <si>
    <t>colq</t>
  </si>
  <si>
    <t>YOBEL</t>
  </si>
  <si>
    <t>savital</t>
  </si>
  <si>
    <t xml:space="preserve">Machala </t>
  </si>
  <si>
    <t>Rosad0</t>
  </si>
  <si>
    <t>Difare</t>
  </si>
  <si>
    <t>Asertia</t>
  </si>
  <si>
    <t>FAMILIA RANZA</t>
  </si>
  <si>
    <t>Unileveer</t>
  </si>
  <si>
    <t>Cordovilla</t>
  </si>
  <si>
    <t>DETERGENTE</t>
  </si>
  <si>
    <t>Detergente</t>
  </si>
  <si>
    <t>portoviejo</t>
  </si>
  <si>
    <t>Sto Domingo</t>
  </si>
  <si>
    <t xml:space="preserve">Sembra </t>
  </si>
  <si>
    <t xml:space="preserve">Milagro </t>
  </si>
  <si>
    <t>medicina</t>
  </si>
  <si>
    <t>Medicina</t>
  </si>
  <si>
    <t>Surtitodo</t>
  </si>
  <si>
    <t>duran</t>
  </si>
  <si>
    <t>playas</t>
  </si>
  <si>
    <t>empetran</t>
  </si>
  <si>
    <t>sto Domingo</t>
  </si>
  <si>
    <t>VIAJE DE PCS</t>
  </si>
  <si>
    <t>PZQ175</t>
  </si>
  <si>
    <t>sembra</t>
  </si>
  <si>
    <t>rosado PCS1771</t>
  </si>
  <si>
    <t>PCS 175</t>
  </si>
  <si>
    <t>Unilevr</t>
  </si>
  <si>
    <t>Cordovilla Ni</t>
  </si>
  <si>
    <t>semvra</t>
  </si>
  <si>
    <t>23-06-022</t>
  </si>
  <si>
    <t>MILAGRO</t>
  </si>
  <si>
    <t>favorita</t>
  </si>
  <si>
    <t>Favorita</t>
  </si>
  <si>
    <t>total</t>
  </si>
  <si>
    <t>NESTLE</t>
  </si>
  <si>
    <t>ESMERALDAS</t>
  </si>
  <si>
    <t>DET</t>
  </si>
  <si>
    <t>Impaecsa</t>
  </si>
  <si>
    <t xml:space="preserve">TIA </t>
  </si>
  <si>
    <t>SEMBRA</t>
  </si>
  <si>
    <t>Supermaxi</t>
  </si>
  <si>
    <t>Cayambe</t>
  </si>
  <si>
    <t>impaecsa</t>
  </si>
  <si>
    <t xml:space="preserve">cliente </t>
  </si>
  <si>
    <t>sto domingo</t>
  </si>
  <si>
    <t>agripaC</t>
  </si>
  <si>
    <t xml:space="preserve">ranza </t>
  </si>
  <si>
    <t>Quevedo</t>
  </si>
  <si>
    <t xml:space="preserve">YUPI </t>
  </si>
  <si>
    <t xml:space="preserve">  </t>
  </si>
  <si>
    <t xml:space="preserve">sto </t>
  </si>
  <si>
    <t>plas reyes</t>
  </si>
  <si>
    <t>machaka</t>
  </si>
  <si>
    <t>QUALA</t>
  </si>
  <si>
    <t>SEMVRA</t>
  </si>
  <si>
    <t>HOLTRANS</t>
  </si>
  <si>
    <t>CLIENTE</t>
  </si>
  <si>
    <t>AFU 0919</t>
  </si>
  <si>
    <t>TURNO 11</t>
  </si>
  <si>
    <t>interno duran</t>
  </si>
  <si>
    <t>Ranza</t>
  </si>
  <si>
    <t>nestle sencillo</t>
  </si>
  <si>
    <t>café oro</t>
  </si>
  <si>
    <t>Sta Elena</t>
  </si>
  <si>
    <t>Sto</t>
  </si>
  <si>
    <t>roasdo</t>
  </si>
  <si>
    <t>palsticos</t>
  </si>
  <si>
    <t>IMPAECSA</t>
  </si>
  <si>
    <t>IMAPECSA</t>
  </si>
  <si>
    <t>BABAYOHO</t>
  </si>
  <si>
    <t>PALETS</t>
  </si>
  <si>
    <t>Unilever DE3LANTO 90</t>
  </si>
  <si>
    <t>Ransa</t>
  </si>
  <si>
    <t>rosado pos</t>
  </si>
  <si>
    <t>cliente</t>
  </si>
  <si>
    <t>pos 0267</t>
  </si>
  <si>
    <t>MOLINOS</t>
  </si>
  <si>
    <t>ISIDRO AYORA</t>
  </si>
  <si>
    <t xml:space="preserve">clinte </t>
  </si>
  <si>
    <t>mantta</t>
  </si>
  <si>
    <t>Sembra</t>
  </si>
  <si>
    <t>MAXIPAPER</t>
  </si>
  <si>
    <t>LOJA</t>
  </si>
  <si>
    <t>STO DOMINGO</t>
  </si>
  <si>
    <t xml:space="preserve">UNILEVER </t>
  </si>
  <si>
    <t>VAQUERIZO</t>
  </si>
  <si>
    <t>STANDBY</t>
  </si>
  <si>
    <t>pcs</t>
  </si>
  <si>
    <t>univiast</t>
  </si>
  <si>
    <t>sta Elena</t>
  </si>
  <si>
    <t>Cliente</t>
  </si>
  <si>
    <t>santo doming</t>
  </si>
  <si>
    <t>rosadp</t>
  </si>
  <si>
    <t>supermaxi</t>
  </si>
  <si>
    <t>CONDUCTOR</t>
  </si>
  <si>
    <t>PLACA</t>
  </si>
  <si>
    <t>SALIDA</t>
  </si>
  <si>
    <t>GUIA</t>
  </si>
  <si>
    <t>VALOR</t>
  </si>
  <si>
    <t>MARCELO ABRIL</t>
  </si>
  <si>
    <t>JAIME ABRIL</t>
  </si>
  <si>
    <t>PCS-1771</t>
  </si>
  <si>
    <t>YOBELL</t>
  </si>
  <si>
    <t>JUAN ABRIL</t>
  </si>
  <si>
    <t>GIR-0872</t>
  </si>
  <si>
    <t>KLEBER ABRIL</t>
  </si>
  <si>
    <t>57448-57447</t>
  </si>
  <si>
    <t>POS-0267</t>
  </si>
  <si>
    <t>PAC 3019</t>
  </si>
  <si>
    <t>57377-57382</t>
  </si>
  <si>
    <t>57399-57401</t>
  </si>
  <si>
    <t>AMBATO</t>
  </si>
  <si>
    <t xml:space="preserve">VILLAQUIRAN </t>
  </si>
  <si>
    <t>RANZA INPAECSA</t>
  </si>
  <si>
    <t>RANZA INPECSA</t>
  </si>
  <si>
    <t>Guayaquil</t>
  </si>
  <si>
    <t>Servinse</t>
  </si>
  <si>
    <t>57409-57411</t>
  </si>
  <si>
    <t>paraiso</t>
  </si>
  <si>
    <t>17--09-2022</t>
  </si>
  <si>
    <t>unilevr</t>
  </si>
  <si>
    <t>sanches</t>
  </si>
  <si>
    <t>adelato100</t>
  </si>
  <si>
    <t>A90 D60</t>
  </si>
  <si>
    <t>a300</t>
  </si>
  <si>
    <t>PORTOVIEJO</t>
  </si>
  <si>
    <t xml:space="preserve">sal </t>
  </si>
  <si>
    <t>cayambe</t>
  </si>
  <si>
    <t>FELMOVA</t>
  </si>
  <si>
    <t>PARAISO</t>
  </si>
  <si>
    <t>GYA</t>
  </si>
  <si>
    <t>CORDOVILLA</t>
  </si>
  <si>
    <t>INPAECSAA</t>
  </si>
  <si>
    <t xml:space="preserve">LISTADO DE UNIDADES </t>
  </si>
  <si>
    <t xml:space="preserve">RASTREO </t>
  </si>
  <si>
    <t>CRISTIAN ABRIL</t>
  </si>
  <si>
    <t>PTO-0223</t>
  </si>
  <si>
    <t>FRANCO CUENCA</t>
  </si>
  <si>
    <t>PZQ-0360</t>
  </si>
  <si>
    <t>ELIZABETH SANDOVAL</t>
  </si>
  <si>
    <t>GBP-3078</t>
  </si>
  <si>
    <t>JEFFERSON BALSECA</t>
  </si>
  <si>
    <t>GBN-8358</t>
  </si>
  <si>
    <t>AFU-0919</t>
  </si>
  <si>
    <t>ALFREDO SANDOVAL</t>
  </si>
  <si>
    <t>PAB-2383</t>
  </si>
  <si>
    <t>MILTON ABRIL</t>
  </si>
  <si>
    <t>AAY-0116</t>
  </si>
  <si>
    <t>MARCELO JARAMILLO</t>
  </si>
  <si>
    <t>QAA-1688</t>
  </si>
  <si>
    <t>TRACKITAPP</t>
  </si>
  <si>
    <t>ICSSE FLEET</t>
  </si>
  <si>
    <t>CARSYNC FLEET</t>
  </si>
  <si>
    <t>CLAVE</t>
  </si>
  <si>
    <t>Abc123456.</t>
  </si>
  <si>
    <t>wPXbJKwK</t>
  </si>
  <si>
    <t>04-10--2022</t>
  </si>
  <si>
    <t>INAPCESA</t>
  </si>
  <si>
    <t>MONTECRISTI</t>
  </si>
  <si>
    <t>COVEAL</t>
  </si>
  <si>
    <t>DT</t>
  </si>
  <si>
    <t>GYE</t>
  </si>
  <si>
    <t>plasticos EMP</t>
  </si>
  <si>
    <t>motecristia</t>
  </si>
  <si>
    <t>tuti pos</t>
  </si>
  <si>
    <t>tuti afu</t>
  </si>
  <si>
    <t>MONTECRISTI POS</t>
  </si>
  <si>
    <t>sembra POS</t>
  </si>
  <si>
    <t>TIA AFU</t>
  </si>
  <si>
    <t>ecuaquimi</t>
  </si>
  <si>
    <t>guayaquil</t>
  </si>
  <si>
    <t>Palsiticos</t>
  </si>
  <si>
    <t>fortuna</t>
  </si>
  <si>
    <t>ROSADO POS</t>
  </si>
  <si>
    <t>PLAS REYES</t>
  </si>
  <si>
    <t>QUITO AFU</t>
  </si>
  <si>
    <t>dte</t>
  </si>
  <si>
    <t>20-10-202</t>
  </si>
  <si>
    <t>gye</t>
  </si>
  <si>
    <t>PLASTICOS ES</t>
  </si>
  <si>
    <t>22-10-20222</t>
  </si>
  <si>
    <t>PLAS ESTHER</t>
  </si>
  <si>
    <t>DIMEVAR</t>
  </si>
  <si>
    <t>VIALLAQUIRAN</t>
  </si>
  <si>
    <t>CUENCA</t>
  </si>
  <si>
    <t xml:space="preserve">NESTLE </t>
  </si>
  <si>
    <t>PRUEBA</t>
  </si>
  <si>
    <t>RETORNO CON MERCADERIA</t>
  </si>
  <si>
    <t>GUAYAQUIL</t>
  </si>
  <si>
    <t>ROSADO AFU</t>
  </si>
  <si>
    <t>machal</t>
  </si>
  <si>
    <t>plass esther</t>
  </si>
  <si>
    <t>plass esther congeladores afu</t>
  </si>
  <si>
    <t xml:space="preserve">10-11-2022 VIAJE CARMEN </t>
  </si>
  <si>
    <t>BLOQUE</t>
  </si>
  <si>
    <t>TUTI PCS</t>
  </si>
  <si>
    <t xml:space="preserve">PARAISO </t>
  </si>
  <si>
    <t xml:space="preserve">PLAS ESTHER </t>
  </si>
  <si>
    <t>plas esther</t>
  </si>
  <si>
    <t>dete</t>
  </si>
  <si>
    <t xml:space="preserve">AGROAC </t>
  </si>
  <si>
    <t>RASERTIA</t>
  </si>
  <si>
    <t>ASERTIA</t>
  </si>
  <si>
    <t>PLASTICOS ESTHER</t>
  </si>
  <si>
    <t>PLAS EMPETR</t>
  </si>
  <si>
    <t>plas EMPETRA</t>
  </si>
  <si>
    <t>quito tubos</t>
  </si>
  <si>
    <t>MACHALA</t>
  </si>
  <si>
    <t xml:space="preserve">QUITO </t>
  </si>
  <si>
    <t>DOBLE</t>
  </si>
  <si>
    <t>AGRIPA</t>
  </si>
  <si>
    <t xml:space="preserve">yupi </t>
  </si>
  <si>
    <t>tIa</t>
  </si>
  <si>
    <t xml:space="preserve">PLASTICOS </t>
  </si>
  <si>
    <t>Euaquimica</t>
  </si>
  <si>
    <t>QUIT leches</t>
  </si>
  <si>
    <t>tuti costa</t>
  </si>
  <si>
    <t>conj PLAS S</t>
  </si>
  <si>
    <t>conjelador PLASS</t>
  </si>
  <si>
    <t>creditos</t>
  </si>
  <si>
    <t>interno</t>
  </si>
  <si>
    <t>PLAS ESTER</t>
  </si>
  <si>
    <t xml:space="preserve">ROSADO </t>
  </si>
  <si>
    <t>NESTLE  D</t>
  </si>
  <si>
    <t xml:space="preserve">MACHALA </t>
  </si>
  <si>
    <t xml:space="preserve">sta elena </t>
  </si>
  <si>
    <t>PLASTIC EST</t>
  </si>
  <si>
    <t xml:space="preserve">YOBEL </t>
  </si>
  <si>
    <t xml:space="preserve">TUTI   </t>
  </si>
  <si>
    <t>plasticos ESTHER</t>
  </si>
  <si>
    <t>figureti</t>
  </si>
  <si>
    <t>sta elena</t>
  </si>
  <si>
    <t>cieente</t>
  </si>
  <si>
    <t>Javoneria WIL</t>
  </si>
  <si>
    <t xml:space="preserve">Cliente </t>
  </si>
  <si>
    <t>Diveal</t>
  </si>
  <si>
    <t>MONTECRI</t>
  </si>
  <si>
    <t>CARTON FAUST</t>
  </si>
  <si>
    <t>ROSADO STANBY</t>
  </si>
  <si>
    <t>palel Favalle</t>
  </si>
  <si>
    <t>ceibos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</si>
</sst>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[$$-300A]\ * #,##0.00_);_([$$-300A]\ * \(#,##0.00\);_([$$-300A]\ * &quot;-&quot;??_);_(@_)"/>
    <numFmt numFmtId="165" formatCode="_(* #,##0_);_(* \(#,##0\);_(* &quot;-&quot;??_);_(@_)"/>
    <numFmt numFmtId="166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0" borderId="0" xfId="0" applyFill="1" applyBorder="1"/>
    <xf numFmtId="0" fontId="1" fillId="0" borderId="0" xfId="0" applyFont="1" applyBorder="1" applyAlignment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16" fontId="0" fillId="0" borderId="1" xfId="0" applyNumberFormat="1" applyBorder="1"/>
    <xf numFmtId="0" fontId="0" fillId="0" borderId="11" xfId="0" applyFill="1" applyBorder="1"/>
    <xf numFmtId="0" fontId="4" fillId="0" borderId="0" xfId="0" applyFont="1"/>
    <xf numFmtId="0" fontId="3" fillId="0" borderId="0" xfId="0" applyFont="1"/>
    <xf numFmtId="0" fontId="0" fillId="2" borderId="11" xfId="0" applyFill="1" applyBorder="1"/>
    <xf numFmtId="14" fontId="0" fillId="2" borderId="1" xfId="0" applyNumberFormat="1" applyFill="1" applyBorder="1"/>
    <xf numFmtId="16" fontId="0" fillId="2" borderId="1" xfId="0" applyNumberFormat="1" applyFill="1" applyBorder="1"/>
    <xf numFmtId="0" fontId="0" fillId="0" borderId="0" xfId="0" applyFill="1"/>
    <xf numFmtId="0" fontId="0" fillId="5" borderId="1" xfId="0" applyFill="1" applyBorder="1"/>
    <xf numFmtId="14" fontId="0" fillId="6" borderId="1" xfId="0" applyNumberFormat="1" applyFill="1" applyBorder="1"/>
    <xf numFmtId="0" fontId="0" fillId="6" borderId="1" xfId="0" applyFill="1" applyBorder="1"/>
    <xf numFmtId="14" fontId="0" fillId="7" borderId="1" xfId="0" applyNumberFormat="1" applyFill="1" applyBorder="1" applyAlignment="1">
      <alignment wrapText="1"/>
    </xf>
    <xf numFmtId="0" fontId="4" fillId="0" borderId="1" xfId="0" applyFont="1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Border="1" applyAlignment="1">
      <alignment horizontal="center"/>
    </xf>
    <xf numFmtId="0" fontId="2" fillId="3" borderId="0" xfId="0" applyFont="1" applyFill="1" applyBorder="1"/>
    <xf numFmtId="0" fontId="2" fillId="4" borderId="0" xfId="0" applyFont="1" applyFill="1" applyBorder="1"/>
    <xf numFmtId="14" fontId="0" fillId="6" borderId="1" xfId="0" applyNumberFormat="1" applyFill="1" applyBorder="1" applyAlignment="1">
      <alignment wrapText="1"/>
    </xf>
    <xf numFmtId="44" fontId="4" fillId="2" borderId="1" xfId="1" applyFont="1" applyFill="1" applyBorder="1"/>
    <xf numFmtId="164" fontId="0" fillId="3" borderId="1" xfId="2" applyNumberFormat="1" applyFont="1" applyFill="1" applyBorder="1" applyAlignment="1">
      <alignment wrapText="1"/>
    </xf>
    <xf numFmtId="165" fontId="0" fillId="4" borderId="1" xfId="2" applyNumberFormat="1" applyFont="1" applyFill="1" applyBorder="1" applyAlignment="1">
      <alignment wrapText="1"/>
    </xf>
    <xf numFmtId="9" fontId="0" fillId="0" borderId="0" xfId="3" applyFont="1"/>
    <xf numFmtId="0" fontId="0" fillId="6" borderId="0" xfId="0" applyFill="1"/>
    <xf numFmtId="0" fontId="3" fillId="6" borderId="0" xfId="0" applyFont="1" applyFill="1"/>
    <xf numFmtId="16" fontId="0" fillId="8" borderId="1" xfId="0" applyNumberFormat="1" applyFill="1" applyBorder="1"/>
    <xf numFmtId="0" fontId="0" fillId="8" borderId="1" xfId="0" applyFill="1" applyBorder="1"/>
    <xf numFmtId="0" fontId="2" fillId="6" borderId="0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16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4" fillId="6" borderId="0" xfId="0" applyFont="1" applyFill="1"/>
    <xf numFmtId="0" fontId="0" fillId="3" borderId="1" xfId="2" applyNumberFormat="1" applyFont="1" applyFill="1" applyBorder="1" applyAlignment="1">
      <alignment wrapText="1"/>
    </xf>
    <xf numFmtId="0" fontId="0" fillId="9" borderId="1" xfId="0" applyFill="1" applyBorder="1"/>
    <xf numFmtId="0" fontId="0" fillId="10" borderId="1" xfId="0" applyFill="1" applyBorder="1"/>
    <xf numFmtId="0" fontId="4" fillId="2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3" fillId="9" borderId="0" xfId="0" applyFont="1" applyFill="1"/>
    <xf numFmtId="0" fontId="4" fillId="9" borderId="0" xfId="0" applyFont="1" applyFill="1"/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0" fontId="3" fillId="13" borderId="0" xfId="0" applyFont="1" applyFill="1"/>
    <xf numFmtId="0" fontId="4" fillId="13" borderId="0" xfId="0" applyFont="1" applyFill="1"/>
    <xf numFmtId="166" fontId="3" fillId="14" borderId="0" xfId="0" applyNumberFormat="1" applyFont="1" applyFill="1"/>
    <xf numFmtId="166" fontId="3" fillId="6" borderId="0" xfId="0" applyNumberFormat="1" applyFont="1" applyFill="1"/>
    <xf numFmtId="166" fontId="4" fillId="14" borderId="0" xfId="0" applyNumberFormat="1" applyFont="1" applyFill="1"/>
    <xf numFmtId="166" fontId="4" fillId="6" borderId="0" xfId="0" applyNumberFormat="1" applyFont="1" applyFill="1"/>
    <xf numFmtId="14" fontId="0" fillId="12" borderId="1" xfId="0" applyNumberFormat="1" applyFill="1" applyBorder="1"/>
    <xf numFmtId="16" fontId="0" fillId="0" borderId="0" xfId="0" applyNumberFormat="1"/>
    <xf numFmtId="0" fontId="0" fillId="6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10" borderId="1" xfId="0" applyFont="1" applyFill="1" applyBorder="1"/>
    <xf numFmtId="14" fontId="0" fillId="8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Marzo!$C$117:$C$126</c:f>
              <c:numCache>
                <c:formatCode>General</c:formatCode>
                <c:ptCount val="10"/>
                <c:pt idx="0">
                  <c:v>2805</c:v>
                </c:pt>
                <c:pt idx="1">
                  <c:v>2230</c:v>
                </c:pt>
                <c:pt idx="2">
                  <c:v>2750</c:v>
                </c:pt>
                <c:pt idx="3">
                  <c:v>2470</c:v>
                </c:pt>
                <c:pt idx="4">
                  <c:v>2235</c:v>
                </c:pt>
                <c:pt idx="5">
                  <c:v>2510</c:v>
                </c:pt>
                <c:pt idx="6">
                  <c:v>2745</c:v>
                </c:pt>
                <c:pt idx="7">
                  <c:v>2465</c:v>
                </c:pt>
                <c:pt idx="8">
                  <c:v>2775</c:v>
                </c:pt>
                <c:pt idx="9">
                  <c:v>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4000"/>
        <c:axId val="184730368"/>
      </c:barChart>
      <c:catAx>
        <c:axId val="1847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30368"/>
        <c:crosses val="autoZero"/>
        <c:auto val="1"/>
        <c:lblAlgn val="ctr"/>
        <c:lblOffset val="100"/>
        <c:noMultiLvlLbl val="0"/>
      </c:catAx>
      <c:valAx>
        <c:axId val="1847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Marzo!$B$117:$B$126</c:f>
              <c:strCache>
                <c:ptCount val="10"/>
                <c:pt idx="0">
                  <c:v>PTO 0223</c:v>
                </c:pt>
                <c:pt idx="1">
                  <c:v>AAY 0116</c:v>
                </c:pt>
                <c:pt idx="2">
                  <c:v>PAB 2383</c:v>
                </c:pt>
                <c:pt idx="3">
                  <c:v>GLL 0927</c:v>
                </c:pt>
                <c:pt idx="4">
                  <c:v>PZQ 0360</c:v>
                </c:pt>
                <c:pt idx="5">
                  <c:v>GBN 8358</c:v>
                </c:pt>
                <c:pt idx="6">
                  <c:v>PCS 1771</c:v>
                </c:pt>
                <c:pt idx="7">
                  <c:v>POS 0267</c:v>
                </c:pt>
                <c:pt idx="8">
                  <c:v>GBP 3078</c:v>
                </c:pt>
                <c:pt idx="9">
                  <c:v>GMF</c:v>
                </c:pt>
              </c:strCache>
            </c:strRef>
          </c:cat>
          <c:val>
            <c:numRef>
              <c:f>Marzo!$C$117:$C$126</c:f>
              <c:numCache>
                <c:formatCode>General</c:formatCode>
                <c:ptCount val="10"/>
                <c:pt idx="0">
                  <c:v>2805</c:v>
                </c:pt>
                <c:pt idx="1">
                  <c:v>2230</c:v>
                </c:pt>
                <c:pt idx="2">
                  <c:v>2750</c:v>
                </c:pt>
                <c:pt idx="3">
                  <c:v>2470</c:v>
                </c:pt>
                <c:pt idx="4">
                  <c:v>2235</c:v>
                </c:pt>
                <c:pt idx="5">
                  <c:v>2510</c:v>
                </c:pt>
                <c:pt idx="6">
                  <c:v>2745</c:v>
                </c:pt>
                <c:pt idx="7">
                  <c:v>2465</c:v>
                </c:pt>
                <c:pt idx="8">
                  <c:v>2775</c:v>
                </c:pt>
                <c:pt idx="9">
                  <c:v>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97536"/>
        <c:axId val="130099072"/>
      </c:barChart>
      <c:catAx>
        <c:axId val="1300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99072"/>
        <c:crosses val="autoZero"/>
        <c:auto val="1"/>
        <c:lblAlgn val="ctr"/>
        <c:lblOffset val="100"/>
        <c:noMultiLvlLbl val="0"/>
      </c:catAx>
      <c:valAx>
        <c:axId val="130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63840"/>
        <c:axId val="130165376"/>
      </c:barChart>
      <c:catAx>
        <c:axId val="1301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65376"/>
        <c:crosses val="autoZero"/>
        <c:auto val="1"/>
        <c:lblAlgn val="ctr"/>
        <c:lblOffset val="100"/>
        <c:noMultiLvlLbl val="0"/>
      </c:catAx>
      <c:valAx>
        <c:axId val="1301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4816"/>
        <c:axId val="130217088"/>
      </c:barChart>
      <c:catAx>
        <c:axId val="1301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17088"/>
        <c:crosses val="autoZero"/>
        <c:auto val="1"/>
        <c:lblAlgn val="ctr"/>
        <c:lblOffset val="100"/>
        <c:noMultiLvlLbl val="0"/>
      </c:catAx>
      <c:valAx>
        <c:axId val="130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392906</xdr:colOff>
      <xdr:row>110</xdr:row>
      <xdr:rowOff>164306</xdr:rowOff>
    </xdr:from>
    <xdr:to>
      <xdr:col>13</xdr:col>
      <xdr:colOff>392906</xdr:colOff>
      <xdr:row>125</xdr:row>
      <xdr:rowOff>50006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392906</xdr:colOff>
      <xdr:row>110</xdr:row>
      <xdr:rowOff>164306</xdr:rowOff>
    </xdr:from>
    <xdr:to>
      <xdr:col>13</xdr:col>
      <xdr:colOff>392906</xdr:colOff>
      <xdr:row>125</xdr:row>
      <xdr:rowOff>50006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102</xdr:row>
      <xdr:rowOff>0</xdr:rowOff>
    </xdr:from>
    <xdr:to>
      <xdr:col>13</xdr:col>
      <xdr:colOff>392905</xdr:colOff>
      <xdr:row>103</xdr:row>
      <xdr:rowOff>50006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97</xdr:row>
      <xdr:rowOff>0</xdr:rowOff>
    </xdr:from>
    <xdr:to>
      <xdr:col>13</xdr:col>
      <xdr:colOff>392905</xdr:colOff>
      <xdr:row>98</xdr:row>
      <xdr:rowOff>50006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"/>
  <sheetViews>
    <sheetView topLeftCell="G1" zoomScale="80" zoomScaleNormal="80" workbookViewId="0">
      <selection activeCell="G31" sqref="G31"/>
    </sheetView>
  </sheetViews>
  <sheetFormatPr baseColWidth="10" defaultRowHeight="15" x14ac:dyDescent="0.25"/>
  <cols>
    <col min="3" max="3" width="12.85546875" customWidth="1"/>
    <col min="8" max="8" width="16.28515625" customWidth="1"/>
    <col min="9" max="9" width="19.85546875" customWidth="1"/>
    <col min="10" max="10" width="15.7109375" customWidth="1"/>
    <col min="11" max="11" width="17.7109375" customWidth="1"/>
    <col min="12" max="12" width="14.140625" customWidth="1"/>
  </cols>
  <sheetData>
    <row r="2" spans="2:24" ht="15" customHeight="1" x14ac:dyDescent="0.5">
      <c r="B2" s="74" t="s">
        <v>0</v>
      </c>
      <c r="C2" s="75"/>
      <c r="D2" s="75"/>
      <c r="E2" s="75"/>
      <c r="F2" s="76"/>
      <c r="G2" s="5"/>
      <c r="H2" s="74" t="s">
        <v>16</v>
      </c>
      <c r="I2" s="75"/>
      <c r="J2" s="75"/>
      <c r="K2" s="75"/>
      <c r="L2" s="76"/>
      <c r="N2" s="74" t="s">
        <v>18</v>
      </c>
      <c r="O2" s="75"/>
      <c r="P2" s="75"/>
      <c r="Q2" s="75"/>
      <c r="R2" s="76"/>
      <c r="T2" s="74" t="s">
        <v>17</v>
      </c>
      <c r="U2" s="75"/>
      <c r="V2" s="75"/>
      <c r="W2" s="75"/>
      <c r="X2" s="76"/>
    </row>
    <row r="3" spans="2:24" ht="15" customHeight="1" x14ac:dyDescent="0.5">
      <c r="B3" s="77"/>
      <c r="C3" s="78"/>
      <c r="D3" s="78"/>
      <c r="E3" s="78"/>
      <c r="F3" s="79"/>
      <c r="G3" s="5"/>
      <c r="H3" s="77"/>
      <c r="I3" s="78"/>
      <c r="J3" s="78"/>
      <c r="K3" s="78"/>
      <c r="L3" s="79"/>
      <c r="N3" s="77"/>
      <c r="O3" s="78"/>
      <c r="P3" s="78"/>
      <c r="Q3" s="78"/>
      <c r="R3" s="79"/>
      <c r="T3" s="77"/>
      <c r="U3" s="78"/>
      <c r="V3" s="78"/>
      <c r="W3" s="78"/>
      <c r="X3" s="79"/>
    </row>
    <row r="4" spans="2:24" ht="15" customHeight="1" x14ac:dyDescent="0.25">
      <c r="B4" s="2" t="s">
        <v>1</v>
      </c>
      <c r="C4" s="2" t="s">
        <v>2</v>
      </c>
      <c r="D4" s="2" t="s">
        <v>3</v>
      </c>
      <c r="E4" s="2" t="s">
        <v>13</v>
      </c>
      <c r="F4" s="2" t="s">
        <v>14</v>
      </c>
      <c r="G4" s="4"/>
      <c r="H4" s="2" t="s">
        <v>1</v>
      </c>
      <c r="I4" s="2" t="s">
        <v>2</v>
      </c>
      <c r="J4" s="2" t="s">
        <v>3</v>
      </c>
      <c r="K4" s="2" t="s">
        <v>13</v>
      </c>
      <c r="L4" s="2" t="s">
        <v>14</v>
      </c>
      <c r="M4" s="4"/>
      <c r="N4" s="2" t="s">
        <v>1</v>
      </c>
      <c r="O4" s="2" t="s">
        <v>2</v>
      </c>
      <c r="P4" s="2" t="s">
        <v>3</v>
      </c>
      <c r="Q4" s="2" t="s">
        <v>13</v>
      </c>
      <c r="R4" s="2" t="s">
        <v>14</v>
      </c>
      <c r="T4" s="2" t="s">
        <v>1</v>
      </c>
      <c r="U4" s="2" t="s">
        <v>2</v>
      </c>
      <c r="V4" s="2" t="s">
        <v>3</v>
      </c>
      <c r="W4" s="2" t="s">
        <v>13</v>
      </c>
      <c r="X4" s="2" t="s">
        <v>14</v>
      </c>
    </row>
    <row r="5" spans="2:24" ht="15" customHeight="1" x14ac:dyDescent="0.25">
      <c r="B5" s="3">
        <v>44593</v>
      </c>
      <c r="C5" s="1" t="s">
        <v>6</v>
      </c>
      <c r="D5" s="1" t="s">
        <v>7</v>
      </c>
      <c r="E5" s="6">
        <v>150</v>
      </c>
      <c r="F5" s="7">
        <v>200</v>
      </c>
      <c r="G5" s="4"/>
      <c r="H5" s="3">
        <v>44593</v>
      </c>
      <c r="I5" s="2" t="s">
        <v>8</v>
      </c>
      <c r="J5" s="1" t="s">
        <v>24</v>
      </c>
      <c r="K5" s="6">
        <v>175</v>
      </c>
      <c r="L5" s="7">
        <v>175</v>
      </c>
      <c r="M5" s="4"/>
      <c r="N5" s="3">
        <v>44594</v>
      </c>
      <c r="O5" s="1" t="s">
        <v>26</v>
      </c>
      <c r="P5" s="1" t="s">
        <v>7</v>
      </c>
      <c r="Q5" s="6">
        <v>160</v>
      </c>
      <c r="R5" s="7">
        <v>200</v>
      </c>
      <c r="T5" s="3">
        <v>44593</v>
      </c>
      <c r="U5" s="1" t="s">
        <v>35</v>
      </c>
      <c r="V5" s="1" t="s">
        <v>39</v>
      </c>
      <c r="W5" s="6">
        <v>150</v>
      </c>
      <c r="X5" s="7">
        <v>200</v>
      </c>
    </row>
    <row r="6" spans="2:24" x14ac:dyDescent="0.25">
      <c r="B6" s="3">
        <v>44596</v>
      </c>
      <c r="C6" s="1" t="s">
        <v>8</v>
      </c>
      <c r="D6" s="1" t="s">
        <v>9</v>
      </c>
      <c r="E6" s="6">
        <v>230</v>
      </c>
      <c r="F6" s="7">
        <v>230</v>
      </c>
      <c r="G6" s="4"/>
      <c r="H6" s="3" t="s">
        <v>25</v>
      </c>
      <c r="I6" s="1" t="s">
        <v>26</v>
      </c>
      <c r="J6" s="1" t="s">
        <v>7</v>
      </c>
      <c r="K6" s="6"/>
      <c r="L6" s="7">
        <v>200</v>
      </c>
      <c r="M6" s="4"/>
      <c r="N6" s="3">
        <v>44596</v>
      </c>
      <c r="O6" s="1" t="s">
        <v>35</v>
      </c>
      <c r="P6" s="1" t="s">
        <v>7</v>
      </c>
      <c r="Q6" s="6"/>
      <c r="R6" s="7">
        <v>200</v>
      </c>
      <c r="T6" s="3">
        <v>44595</v>
      </c>
      <c r="U6" s="1" t="s">
        <v>41</v>
      </c>
      <c r="V6" s="1" t="s">
        <v>40</v>
      </c>
      <c r="W6" s="6">
        <v>170</v>
      </c>
      <c r="X6" s="7">
        <v>400</v>
      </c>
    </row>
    <row r="7" spans="2:24" x14ac:dyDescent="0.25">
      <c r="B7" s="3">
        <v>44596</v>
      </c>
      <c r="C7" s="1" t="s">
        <v>10</v>
      </c>
      <c r="D7" s="1" t="s">
        <v>11</v>
      </c>
      <c r="E7" s="6">
        <v>140</v>
      </c>
      <c r="F7" s="7">
        <v>140</v>
      </c>
      <c r="G7" s="4" t="s">
        <v>27</v>
      </c>
      <c r="H7" s="3" t="s">
        <v>28</v>
      </c>
      <c r="I7" s="1" t="s">
        <v>29</v>
      </c>
      <c r="J7" s="1" t="s">
        <v>7</v>
      </c>
      <c r="K7" s="6">
        <v>160</v>
      </c>
      <c r="L7" s="7">
        <v>200</v>
      </c>
      <c r="M7" s="4"/>
      <c r="N7" s="3">
        <v>44599</v>
      </c>
      <c r="O7" s="1" t="s">
        <v>10</v>
      </c>
      <c r="P7" s="1" t="s">
        <v>11</v>
      </c>
      <c r="Q7" s="6">
        <v>140</v>
      </c>
      <c r="R7" s="7"/>
      <c r="T7" s="3">
        <v>44601</v>
      </c>
      <c r="U7" s="1" t="s">
        <v>37</v>
      </c>
      <c r="V7" s="1" t="s">
        <v>42</v>
      </c>
      <c r="W7" s="6">
        <v>150</v>
      </c>
      <c r="X7" s="7">
        <v>150</v>
      </c>
    </row>
    <row r="8" spans="2:24" x14ac:dyDescent="0.25">
      <c r="B8" s="3">
        <v>44600</v>
      </c>
      <c r="C8" s="1" t="s">
        <v>12</v>
      </c>
      <c r="D8" s="1" t="s">
        <v>7</v>
      </c>
      <c r="E8" s="6">
        <v>150</v>
      </c>
      <c r="F8" s="7">
        <v>200</v>
      </c>
      <c r="G8" s="4"/>
      <c r="H8" s="3">
        <v>44600</v>
      </c>
      <c r="I8" s="2" t="s">
        <v>8</v>
      </c>
      <c r="J8" s="1" t="s">
        <v>30</v>
      </c>
      <c r="K8" s="6">
        <v>175</v>
      </c>
      <c r="L8" s="7">
        <v>175</v>
      </c>
      <c r="M8" s="4"/>
      <c r="N8" s="3">
        <v>44600</v>
      </c>
      <c r="O8" s="1" t="s">
        <v>8</v>
      </c>
      <c r="P8" s="1" t="s">
        <v>36</v>
      </c>
      <c r="Q8" s="6">
        <v>175</v>
      </c>
      <c r="R8" s="7"/>
      <c r="T8" s="3">
        <v>44602</v>
      </c>
      <c r="U8" s="1" t="s">
        <v>43</v>
      </c>
      <c r="V8" s="1" t="s">
        <v>39</v>
      </c>
      <c r="W8" s="6">
        <v>175</v>
      </c>
      <c r="X8" s="7">
        <v>175</v>
      </c>
    </row>
    <row r="9" spans="2:24" x14ac:dyDescent="0.25">
      <c r="B9" s="3">
        <v>44601</v>
      </c>
      <c r="C9" s="1" t="s">
        <v>4</v>
      </c>
      <c r="D9" s="1" t="s">
        <v>15</v>
      </c>
      <c r="E9" s="6">
        <v>100</v>
      </c>
      <c r="F9" s="7">
        <v>300</v>
      </c>
      <c r="G9" s="4"/>
      <c r="H9" s="3">
        <v>44601</v>
      </c>
      <c r="I9" s="1" t="s">
        <v>26</v>
      </c>
      <c r="J9" s="1" t="s">
        <v>7</v>
      </c>
      <c r="K9" s="6">
        <v>160</v>
      </c>
      <c r="L9" s="7">
        <v>200</v>
      </c>
      <c r="M9" s="4"/>
      <c r="N9" s="3">
        <v>44601</v>
      </c>
      <c r="O9" s="1" t="s">
        <v>37</v>
      </c>
      <c r="P9" s="1" t="s">
        <v>36</v>
      </c>
      <c r="Q9" s="6">
        <v>150</v>
      </c>
      <c r="R9" s="7"/>
      <c r="T9" s="3">
        <v>44603</v>
      </c>
      <c r="U9" s="1" t="s">
        <v>44</v>
      </c>
      <c r="V9" s="1" t="s">
        <v>45</v>
      </c>
      <c r="W9" s="6">
        <v>205</v>
      </c>
      <c r="X9" s="7">
        <v>210</v>
      </c>
    </row>
    <row r="10" spans="2:24" x14ac:dyDescent="0.25">
      <c r="B10" s="3">
        <v>44603</v>
      </c>
      <c r="C10" s="1" t="s">
        <v>8</v>
      </c>
      <c r="D10" s="1" t="s">
        <v>9</v>
      </c>
      <c r="E10" s="6">
        <v>230</v>
      </c>
      <c r="F10" s="7">
        <v>230</v>
      </c>
      <c r="G10" s="4"/>
      <c r="H10" s="3">
        <v>44602</v>
      </c>
      <c r="I10" s="1" t="s">
        <v>10</v>
      </c>
      <c r="J10" s="1" t="s">
        <v>31</v>
      </c>
      <c r="K10" s="6">
        <v>100</v>
      </c>
      <c r="L10" s="7">
        <v>600</v>
      </c>
      <c r="M10" s="4"/>
      <c r="N10" s="3">
        <v>44602</v>
      </c>
      <c r="O10" s="1" t="s">
        <v>35</v>
      </c>
      <c r="P10" s="1" t="s">
        <v>7</v>
      </c>
      <c r="Q10" s="6"/>
      <c r="R10" s="7">
        <v>150</v>
      </c>
      <c r="T10" s="3">
        <v>44606</v>
      </c>
      <c r="U10" s="1" t="s">
        <v>10</v>
      </c>
      <c r="V10" s="1" t="s">
        <v>39</v>
      </c>
      <c r="W10" s="6">
        <v>140</v>
      </c>
      <c r="X10" s="7">
        <v>140</v>
      </c>
    </row>
    <row r="11" spans="2:24" x14ac:dyDescent="0.25">
      <c r="B11" s="3">
        <v>44606</v>
      </c>
      <c r="C11" s="1" t="s">
        <v>4</v>
      </c>
      <c r="D11" s="1" t="s">
        <v>15</v>
      </c>
      <c r="E11" s="6">
        <v>100</v>
      </c>
      <c r="F11" s="7">
        <v>200</v>
      </c>
      <c r="G11" s="4"/>
      <c r="H11" s="3">
        <v>44603</v>
      </c>
      <c r="I11" s="1" t="s">
        <v>32</v>
      </c>
      <c r="J11" s="1" t="s">
        <v>33</v>
      </c>
      <c r="K11" s="6">
        <v>100</v>
      </c>
      <c r="L11" s="7">
        <v>280</v>
      </c>
      <c r="M11" s="4"/>
      <c r="N11" s="3">
        <v>44605</v>
      </c>
      <c r="O11" s="1" t="s">
        <v>10</v>
      </c>
      <c r="P11" s="1" t="s">
        <v>38</v>
      </c>
      <c r="Q11" s="6">
        <v>140</v>
      </c>
      <c r="R11" s="7"/>
      <c r="T11" s="3">
        <v>44608</v>
      </c>
      <c r="U11" s="1" t="s">
        <v>10</v>
      </c>
      <c r="V11" s="1" t="s">
        <v>62</v>
      </c>
      <c r="W11" s="6">
        <v>170</v>
      </c>
      <c r="X11" s="7">
        <v>170</v>
      </c>
    </row>
    <row r="12" spans="2:24" x14ac:dyDescent="0.25">
      <c r="B12" s="3">
        <v>44608</v>
      </c>
      <c r="C12" s="1" t="s">
        <v>77</v>
      </c>
      <c r="D12" s="1" t="s">
        <v>7</v>
      </c>
      <c r="E12" s="6"/>
      <c r="F12" s="7">
        <v>80</v>
      </c>
      <c r="G12" s="4"/>
      <c r="H12" s="3">
        <v>44606</v>
      </c>
      <c r="I12" s="1" t="s">
        <v>10</v>
      </c>
      <c r="J12" s="1" t="s">
        <v>9</v>
      </c>
      <c r="K12" s="6">
        <v>170</v>
      </c>
      <c r="L12" s="7">
        <v>170</v>
      </c>
      <c r="M12" s="4"/>
      <c r="N12" s="3">
        <v>44606</v>
      </c>
      <c r="O12" s="1" t="s">
        <v>8</v>
      </c>
      <c r="P12" s="1" t="s">
        <v>7</v>
      </c>
      <c r="Q12" s="6">
        <v>175</v>
      </c>
      <c r="R12" s="7"/>
      <c r="T12" s="1" t="s">
        <v>71</v>
      </c>
      <c r="U12" s="1" t="s">
        <v>58</v>
      </c>
      <c r="V12" s="1" t="s">
        <v>39</v>
      </c>
      <c r="W12" s="6">
        <v>160</v>
      </c>
      <c r="X12" s="7">
        <v>200</v>
      </c>
    </row>
    <row r="13" spans="2:24" x14ac:dyDescent="0.25">
      <c r="B13" s="10">
        <v>44612</v>
      </c>
      <c r="C13" s="1" t="s">
        <v>10</v>
      </c>
      <c r="D13" s="1" t="s">
        <v>66</v>
      </c>
      <c r="E13" s="6">
        <v>140</v>
      </c>
      <c r="F13" s="7">
        <v>140</v>
      </c>
      <c r="G13" s="4"/>
      <c r="H13" s="3">
        <v>44608</v>
      </c>
      <c r="I13" s="1" t="s">
        <v>10</v>
      </c>
      <c r="J13" s="1" t="s">
        <v>61</v>
      </c>
      <c r="K13" s="6">
        <v>220</v>
      </c>
      <c r="L13" s="7">
        <v>220</v>
      </c>
      <c r="M13" s="4"/>
      <c r="N13" s="10">
        <v>44607</v>
      </c>
      <c r="O13" s="1" t="s">
        <v>8</v>
      </c>
      <c r="P13" s="1" t="s">
        <v>36</v>
      </c>
      <c r="Q13" s="6">
        <v>175</v>
      </c>
      <c r="R13" s="7"/>
      <c r="T13" s="10">
        <v>44612</v>
      </c>
      <c r="U13" s="1" t="s">
        <v>10</v>
      </c>
      <c r="V13" s="1" t="s">
        <v>38</v>
      </c>
      <c r="W13" s="6">
        <v>140</v>
      </c>
      <c r="X13" s="7">
        <v>140</v>
      </c>
    </row>
    <row r="14" spans="2:24" x14ac:dyDescent="0.25">
      <c r="B14" s="10">
        <v>44613</v>
      </c>
      <c r="C14" s="1" t="s">
        <v>58</v>
      </c>
      <c r="D14" s="1" t="s">
        <v>7</v>
      </c>
      <c r="E14" s="6">
        <v>160</v>
      </c>
      <c r="F14" s="7">
        <v>200</v>
      </c>
      <c r="G14" s="4"/>
      <c r="H14" s="3">
        <v>44609</v>
      </c>
      <c r="I14" s="2" t="s">
        <v>8</v>
      </c>
      <c r="J14" s="1" t="s">
        <v>62</v>
      </c>
      <c r="K14" s="6">
        <v>230</v>
      </c>
      <c r="L14" s="7">
        <v>230</v>
      </c>
      <c r="M14" s="4"/>
      <c r="N14" s="3">
        <v>44608</v>
      </c>
      <c r="O14" s="1" t="s">
        <v>75</v>
      </c>
      <c r="P14" s="1" t="s">
        <v>74</v>
      </c>
      <c r="Q14" s="6">
        <v>100</v>
      </c>
      <c r="R14" s="7"/>
      <c r="T14" s="10">
        <v>44613</v>
      </c>
      <c r="U14" s="1" t="s">
        <v>58</v>
      </c>
      <c r="V14" s="1" t="s">
        <v>39</v>
      </c>
      <c r="W14" s="6">
        <v>160</v>
      </c>
      <c r="X14" s="7">
        <v>200</v>
      </c>
    </row>
    <row r="15" spans="2:24" x14ac:dyDescent="0.25">
      <c r="B15" s="3">
        <v>44614</v>
      </c>
      <c r="C15" s="1" t="s">
        <v>58</v>
      </c>
      <c r="D15" s="1" t="s">
        <v>7</v>
      </c>
      <c r="E15" s="6">
        <v>160</v>
      </c>
      <c r="F15" s="7">
        <v>200</v>
      </c>
      <c r="G15" s="4"/>
      <c r="H15" s="10">
        <v>44612</v>
      </c>
      <c r="I15" s="1" t="s">
        <v>10</v>
      </c>
      <c r="J15" s="1" t="s">
        <v>9</v>
      </c>
      <c r="K15" s="6">
        <v>170</v>
      </c>
      <c r="L15" s="7"/>
      <c r="M15" s="4"/>
      <c r="N15" s="10">
        <v>44610</v>
      </c>
      <c r="O15" s="1" t="s">
        <v>8</v>
      </c>
      <c r="P15" s="1" t="s">
        <v>36</v>
      </c>
      <c r="Q15" s="6">
        <v>175</v>
      </c>
      <c r="R15" s="7"/>
      <c r="T15" s="3">
        <v>44614</v>
      </c>
      <c r="U15" s="1" t="s">
        <v>43</v>
      </c>
      <c r="V15" s="1" t="s">
        <v>42</v>
      </c>
      <c r="W15" s="6">
        <v>175</v>
      </c>
      <c r="X15" s="7">
        <v>175</v>
      </c>
    </row>
    <row r="16" spans="2:24" x14ac:dyDescent="0.25">
      <c r="B16" s="10">
        <v>44615</v>
      </c>
      <c r="C16" s="1" t="s">
        <v>10</v>
      </c>
      <c r="D16" s="1" t="s">
        <v>9</v>
      </c>
      <c r="E16" s="6">
        <v>170</v>
      </c>
      <c r="F16" s="7">
        <v>170</v>
      </c>
      <c r="G16" s="4"/>
      <c r="H16" s="3">
        <v>44613</v>
      </c>
      <c r="I16" s="1" t="s">
        <v>10</v>
      </c>
      <c r="J16" s="1" t="s">
        <v>38</v>
      </c>
      <c r="K16" s="6">
        <v>140</v>
      </c>
      <c r="L16" s="7"/>
      <c r="M16" s="4"/>
      <c r="N16" s="3">
        <v>44613</v>
      </c>
      <c r="O16" s="1" t="s">
        <v>10</v>
      </c>
      <c r="P16" s="1" t="s">
        <v>38</v>
      </c>
      <c r="Q16" s="6">
        <v>140</v>
      </c>
      <c r="R16" s="7"/>
      <c r="T16" s="10">
        <v>44615</v>
      </c>
      <c r="U16" s="1" t="s">
        <v>10</v>
      </c>
      <c r="V16" s="1" t="s">
        <v>38</v>
      </c>
      <c r="W16" s="6">
        <v>140</v>
      </c>
      <c r="X16" s="7"/>
    </row>
    <row r="17" spans="2:24" x14ac:dyDescent="0.25">
      <c r="B17" s="10">
        <v>44616</v>
      </c>
      <c r="C17" s="1" t="s">
        <v>10</v>
      </c>
      <c r="D17" s="1" t="s">
        <v>62</v>
      </c>
      <c r="E17" s="6">
        <v>170</v>
      </c>
      <c r="F17" s="7">
        <v>170</v>
      </c>
      <c r="G17" s="4"/>
      <c r="H17" s="3">
        <v>44615</v>
      </c>
      <c r="I17" s="1" t="s">
        <v>10</v>
      </c>
      <c r="J17" s="1" t="s">
        <v>38</v>
      </c>
      <c r="K17" s="6">
        <v>140</v>
      </c>
      <c r="L17" s="7"/>
      <c r="M17" s="4"/>
      <c r="N17" s="3">
        <v>44614</v>
      </c>
      <c r="O17" s="1" t="s">
        <v>82</v>
      </c>
      <c r="P17" s="1" t="s">
        <v>7</v>
      </c>
      <c r="Q17" s="6">
        <v>150</v>
      </c>
      <c r="R17" s="7"/>
      <c r="T17" s="10">
        <v>44615</v>
      </c>
      <c r="U17" s="1" t="s">
        <v>10</v>
      </c>
      <c r="V17" s="1" t="s">
        <v>39</v>
      </c>
      <c r="W17" s="6">
        <v>160</v>
      </c>
      <c r="X17" s="7"/>
    </row>
    <row r="18" spans="2:24" x14ac:dyDescent="0.25">
      <c r="B18" s="10">
        <v>44617</v>
      </c>
      <c r="C18" s="1" t="s">
        <v>93</v>
      </c>
      <c r="D18" s="1" t="s">
        <v>7</v>
      </c>
      <c r="E18" s="6"/>
      <c r="F18" s="7">
        <v>200</v>
      </c>
      <c r="G18" s="4"/>
      <c r="H18" s="10">
        <v>44616</v>
      </c>
      <c r="I18" s="2" t="s">
        <v>8</v>
      </c>
      <c r="J18" s="1" t="s">
        <v>7</v>
      </c>
      <c r="K18" s="6">
        <v>175</v>
      </c>
      <c r="L18" s="7"/>
      <c r="M18" s="4"/>
      <c r="N18" s="10">
        <v>44615</v>
      </c>
      <c r="O18" s="1" t="s">
        <v>10</v>
      </c>
      <c r="P18" s="1" t="s">
        <v>38</v>
      </c>
      <c r="Q18" s="6">
        <v>140</v>
      </c>
      <c r="R18" s="7"/>
      <c r="T18" s="10">
        <v>44616</v>
      </c>
      <c r="U18" s="1" t="s">
        <v>58</v>
      </c>
      <c r="V18" s="1" t="s">
        <v>39</v>
      </c>
      <c r="W18" s="6">
        <v>160</v>
      </c>
      <c r="X18" s="7"/>
    </row>
    <row r="19" spans="2:24" x14ac:dyDescent="0.25">
      <c r="B19" s="1"/>
      <c r="C19" s="1"/>
      <c r="D19" s="1"/>
      <c r="E19" s="6"/>
      <c r="F19" s="7"/>
      <c r="G19" s="4"/>
      <c r="H19" s="1"/>
      <c r="I19" s="1"/>
      <c r="J19" s="1"/>
      <c r="K19" s="6"/>
      <c r="L19" s="7"/>
      <c r="M19" s="4"/>
      <c r="N19" s="10">
        <v>44616</v>
      </c>
      <c r="O19" s="1" t="s">
        <v>85</v>
      </c>
      <c r="P19" s="1" t="s">
        <v>7</v>
      </c>
      <c r="Q19" s="6">
        <v>170</v>
      </c>
      <c r="R19" s="7"/>
      <c r="T19" s="1"/>
      <c r="U19" s="1"/>
      <c r="V19" s="1"/>
      <c r="W19" s="6"/>
      <c r="X19" s="7"/>
    </row>
    <row r="20" spans="2:24" x14ac:dyDescent="0.25">
      <c r="B20" s="1"/>
      <c r="C20" s="1"/>
      <c r="D20" s="1"/>
      <c r="E20" s="6"/>
      <c r="F20" s="7"/>
      <c r="G20" s="4"/>
      <c r="H20" s="1"/>
      <c r="I20" s="1"/>
      <c r="J20" s="1"/>
      <c r="K20" s="6"/>
      <c r="L20" s="7"/>
      <c r="M20" s="4"/>
      <c r="N20" s="10">
        <v>44616</v>
      </c>
      <c r="O20" s="1" t="s">
        <v>10</v>
      </c>
      <c r="P20" s="1" t="s">
        <v>38</v>
      </c>
      <c r="Q20" s="6">
        <v>140</v>
      </c>
      <c r="R20" s="7"/>
      <c r="T20" s="1"/>
      <c r="U20" s="1"/>
      <c r="V20" s="1"/>
      <c r="W20" s="6"/>
      <c r="X20" s="7"/>
    </row>
    <row r="21" spans="2:24" x14ac:dyDescent="0.25">
      <c r="B21" s="1"/>
      <c r="C21" s="1"/>
      <c r="D21" s="1"/>
      <c r="E21" s="6"/>
      <c r="F21" s="7"/>
      <c r="G21" s="4"/>
      <c r="H21" s="1"/>
      <c r="I21" s="1"/>
      <c r="J21" s="1"/>
      <c r="K21" s="6"/>
      <c r="L21" s="7"/>
      <c r="M21" s="4"/>
      <c r="N21" s="1"/>
      <c r="O21" s="1"/>
      <c r="P21" s="1"/>
      <c r="Q21" s="6"/>
      <c r="R21" s="7"/>
      <c r="T21" s="1"/>
      <c r="U21" s="1"/>
      <c r="V21" s="1"/>
      <c r="W21" s="6"/>
      <c r="X21" s="7"/>
    </row>
    <row r="22" spans="2:24" x14ac:dyDescent="0.25">
      <c r="B22" s="1"/>
      <c r="C22" s="1"/>
      <c r="D22" s="1"/>
      <c r="E22" s="6"/>
      <c r="F22" s="7"/>
      <c r="G22" s="4"/>
      <c r="H22" s="1"/>
      <c r="I22" s="1"/>
      <c r="J22" s="1"/>
      <c r="K22" s="6"/>
      <c r="L22" s="7"/>
      <c r="M22" s="4"/>
      <c r="N22" s="1"/>
      <c r="O22" s="1"/>
      <c r="P22" s="1"/>
      <c r="Q22" s="6"/>
      <c r="R22" s="7"/>
      <c r="T22" s="1"/>
      <c r="U22" s="1"/>
      <c r="V22" s="1"/>
      <c r="W22" s="6"/>
      <c r="X22" s="7"/>
    </row>
    <row r="23" spans="2:24" x14ac:dyDescent="0.25">
      <c r="B23" s="1"/>
      <c r="C23" s="1"/>
      <c r="D23" s="1"/>
      <c r="E23" s="6"/>
      <c r="F23" s="7"/>
      <c r="G23" s="4"/>
      <c r="H23" s="1"/>
      <c r="I23" s="1"/>
      <c r="J23" s="1"/>
      <c r="K23" s="6"/>
      <c r="L23" s="7"/>
      <c r="M23" s="4"/>
      <c r="N23" s="1"/>
      <c r="O23" s="1"/>
      <c r="P23" s="1"/>
      <c r="Q23" s="6"/>
      <c r="R23" s="7"/>
      <c r="T23" s="1"/>
      <c r="U23" s="1"/>
      <c r="V23" s="1"/>
      <c r="W23" s="6"/>
      <c r="X23" s="7"/>
    </row>
    <row r="24" spans="2:24" x14ac:dyDescent="0.25">
      <c r="B24" s="1"/>
      <c r="C24" s="1"/>
      <c r="D24" s="1"/>
      <c r="E24" s="6"/>
      <c r="F24" s="7"/>
      <c r="G24" s="4"/>
      <c r="H24" s="1"/>
      <c r="I24" s="1"/>
      <c r="J24" s="1"/>
      <c r="K24" s="6"/>
      <c r="L24" s="7"/>
      <c r="M24" s="4"/>
      <c r="N24" s="1"/>
      <c r="O24" s="1"/>
      <c r="P24" s="1"/>
      <c r="Q24" s="6"/>
      <c r="R24" s="7"/>
      <c r="T24" s="1"/>
      <c r="U24" s="1"/>
      <c r="V24" s="1"/>
      <c r="W24" s="6"/>
      <c r="X24" s="7"/>
    </row>
    <row r="25" spans="2:24" x14ac:dyDescent="0.25">
      <c r="B25" s="1"/>
      <c r="C25" s="1"/>
      <c r="D25" s="1"/>
      <c r="E25" s="6"/>
      <c r="F25" s="7"/>
      <c r="G25" s="4"/>
      <c r="H25" s="1"/>
      <c r="I25" s="1"/>
      <c r="J25" s="1"/>
      <c r="K25" s="6"/>
      <c r="L25" s="7"/>
      <c r="M25" s="4"/>
      <c r="N25" s="1"/>
      <c r="O25" s="1"/>
      <c r="P25" s="1"/>
      <c r="Q25" s="6"/>
      <c r="R25" s="7"/>
      <c r="T25" s="1"/>
      <c r="U25" s="1"/>
      <c r="V25" s="1"/>
      <c r="W25" s="6"/>
      <c r="X25" s="7"/>
    </row>
    <row r="26" spans="2:24" x14ac:dyDescent="0.25">
      <c r="B26" s="1"/>
      <c r="C26" s="1"/>
      <c r="D26" s="1"/>
      <c r="E26" s="6"/>
      <c r="F26" s="7"/>
      <c r="H26" s="1"/>
      <c r="I26" s="1"/>
      <c r="J26" s="1"/>
      <c r="K26" s="6"/>
      <c r="L26" s="7"/>
      <c r="N26" s="1"/>
      <c r="O26" s="1"/>
      <c r="P26" s="1"/>
      <c r="Q26" s="6"/>
      <c r="R26" s="7"/>
      <c r="T26" s="1"/>
      <c r="U26" s="1"/>
      <c r="V26" s="1"/>
      <c r="W26" s="6"/>
      <c r="X26" s="7"/>
    </row>
    <row r="27" spans="2:24" x14ac:dyDescent="0.25">
      <c r="B27" s="1"/>
      <c r="C27" s="1"/>
      <c r="D27" s="1"/>
      <c r="E27" s="6"/>
      <c r="F27" s="7"/>
      <c r="H27" s="1"/>
      <c r="I27" s="1"/>
      <c r="J27" s="1"/>
      <c r="K27" s="6"/>
      <c r="L27" s="7"/>
      <c r="N27" s="1"/>
      <c r="O27" s="1"/>
      <c r="P27" s="1"/>
      <c r="Q27" s="6"/>
      <c r="R27" s="7"/>
      <c r="T27" s="1"/>
      <c r="U27" s="1"/>
      <c r="V27" s="1"/>
      <c r="W27" s="6"/>
      <c r="X27" s="7"/>
    </row>
    <row r="28" spans="2:24" x14ac:dyDescent="0.25">
      <c r="B28" s="1"/>
      <c r="C28" s="1"/>
      <c r="D28" s="1"/>
      <c r="E28" s="6"/>
      <c r="F28" s="7"/>
      <c r="H28" s="1"/>
      <c r="I28" s="1"/>
      <c r="J28" s="1"/>
      <c r="K28" s="6"/>
      <c r="L28" s="7"/>
      <c r="N28" s="1"/>
      <c r="O28" s="1"/>
      <c r="P28" s="1"/>
      <c r="Q28" s="6"/>
      <c r="R28" s="7"/>
      <c r="T28" s="1"/>
      <c r="U28" s="1"/>
      <c r="V28" s="1"/>
      <c r="W28" s="6"/>
      <c r="X28" s="7"/>
    </row>
    <row r="29" spans="2:24" x14ac:dyDescent="0.25">
      <c r="B29" s="1"/>
      <c r="C29" s="1"/>
      <c r="D29" s="1"/>
      <c r="E29" s="6"/>
      <c r="F29" s="7"/>
      <c r="H29" s="1"/>
      <c r="I29" s="1"/>
      <c r="J29" s="1"/>
      <c r="K29" s="6"/>
      <c r="L29" s="7"/>
      <c r="N29" s="1"/>
      <c r="O29" s="1"/>
      <c r="P29" s="1"/>
      <c r="Q29" s="6"/>
      <c r="R29" s="7"/>
      <c r="T29" s="1"/>
      <c r="U29" s="1"/>
      <c r="V29" s="1"/>
      <c r="W29" s="6"/>
      <c r="X29" s="7"/>
    </row>
    <row r="30" spans="2:24" x14ac:dyDescent="0.25">
      <c r="B30" s="1"/>
      <c r="C30" s="1"/>
      <c r="D30" s="1"/>
      <c r="E30" s="6"/>
      <c r="F30" s="7"/>
      <c r="H30" s="1"/>
      <c r="I30" s="1"/>
      <c r="J30" s="1"/>
      <c r="K30" s="6"/>
      <c r="L30" s="7"/>
      <c r="N30" s="1"/>
      <c r="O30" s="1"/>
      <c r="P30" s="1"/>
      <c r="Q30" s="6"/>
      <c r="R30" s="7"/>
      <c r="T30" s="1"/>
      <c r="U30" s="1"/>
      <c r="V30" s="1"/>
      <c r="W30" s="6"/>
      <c r="X30" s="7"/>
    </row>
    <row r="31" spans="2:24" x14ac:dyDescent="0.25">
      <c r="B31" s="1"/>
      <c r="C31" s="1"/>
      <c r="D31" s="1"/>
      <c r="E31" s="6"/>
      <c r="F31" s="7"/>
      <c r="H31" s="1"/>
      <c r="I31" s="1"/>
      <c r="J31" s="1"/>
      <c r="K31" s="6"/>
      <c r="L31" s="7"/>
      <c r="N31" s="1"/>
      <c r="O31" s="1"/>
      <c r="P31" s="1"/>
      <c r="Q31" s="6"/>
      <c r="R31" s="7"/>
      <c r="T31" s="1"/>
      <c r="U31" s="1"/>
      <c r="V31" s="1"/>
      <c r="W31" s="6"/>
      <c r="X31" s="7"/>
    </row>
    <row r="32" spans="2:24" x14ac:dyDescent="0.25">
      <c r="B32" s="1"/>
      <c r="C32" s="1"/>
      <c r="D32" s="1"/>
      <c r="E32" s="6"/>
      <c r="F32" s="7"/>
      <c r="H32" s="1"/>
      <c r="I32" s="1"/>
      <c r="J32" s="1"/>
      <c r="K32" s="6"/>
      <c r="L32" s="7"/>
      <c r="N32" s="1"/>
      <c r="O32" s="1"/>
      <c r="P32" s="1"/>
      <c r="Q32" s="6"/>
      <c r="R32" s="7"/>
      <c r="T32" s="1"/>
      <c r="U32" s="1"/>
      <c r="V32" s="1"/>
      <c r="W32" s="6"/>
      <c r="X32" s="7"/>
    </row>
    <row r="33" spans="1:24" x14ac:dyDescent="0.25">
      <c r="B33" s="1"/>
      <c r="C33" s="1"/>
      <c r="D33" s="1"/>
      <c r="E33" s="6"/>
      <c r="F33" s="7"/>
      <c r="H33" s="1"/>
      <c r="I33" s="1"/>
      <c r="J33" s="1"/>
      <c r="K33" s="6"/>
      <c r="L33" s="7"/>
      <c r="N33" s="1"/>
      <c r="O33" s="1"/>
      <c r="P33" s="1"/>
      <c r="Q33" s="6"/>
      <c r="R33" s="7"/>
      <c r="T33" s="1"/>
      <c r="U33" s="1"/>
      <c r="V33" s="1"/>
      <c r="W33" s="6"/>
      <c r="X33" s="7"/>
    </row>
    <row r="34" spans="1:24" ht="21" x14ac:dyDescent="0.35">
      <c r="B34" s="80" t="s">
        <v>5</v>
      </c>
      <c r="C34" s="81"/>
      <c r="D34" s="82"/>
      <c r="E34" s="9">
        <f>SUM(E5:E33)</f>
        <v>1900</v>
      </c>
      <c r="F34" s="8">
        <f>SUM(F5:F33)</f>
        <v>2660</v>
      </c>
      <c r="H34" s="80" t="s">
        <v>5</v>
      </c>
      <c r="I34" s="81"/>
      <c r="J34" s="82"/>
      <c r="K34" s="9">
        <f>SUM(K5:K33)</f>
        <v>2115</v>
      </c>
      <c r="L34" s="8">
        <f>SUM(L5:L33)</f>
        <v>2450</v>
      </c>
      <c r="N34" s="80" t="s">
        <v>5</v>
      </c>
      <c r="O34" s="81"/>
      <c r="P34" s="82"/>
      <c r="Q34" s="9">
        <f>SUM(Q5:Q33)</f>
        <v>2130</v>
      </c>
      <c r="R34" s="8">
        <f>SUM(R5:R33)</f>
        <v>550</v>
      </c>
      <c r="T34" s="80" t="s">
        <v>5</v>
      </c>
      <c r="U34" s="81"/>
      <c r="V34" s="82"/>
      <c r="W34" s="9">
        <f>SUM(W5:W33)</f>
        <v>2255</v>
      </c>
      <c r="X34" s="8">
        <f>SUM(X5:X33)</f>
        <v>2160</v>
      </c>
    </row>
    <row r="38" spans="1:24" x14ac:dyDescent="0.25">
      <c r="B38" s="74" t="s">
        <v>19</v>
      </c>
      <c r="C38" s="75"/>
      <c r="D38" s="75"/>
      <c r="E38" s="75"/>
      <c r="F38" s="76"/>
      <c r="H38" s="74" t="s">
        <v>20</v>
      </c>
      <c r="I38" s="75"/>
      <c r="J38" s="75"/>
      <c r="K38" s="75"/>
      <c r="L38" s="76"/>
      <c r="N38" s="74" t="s">
        <v>21</v>
      </c>
      <c r="O38" s="75"/>
      <c r="P38" s="75"/>
      <c r="Q38" s="75"/>
      <c r="R38" s="76"/>
      <c r="T38" s="74" t="s">
        <v>22</v>
      </c>
      <c r="U38" s="75"/>
      <c r="V38" s="75"/>
      <c r="W38" s="75"/>
      <c r="X38" s="76"/>
    </row>
    <row r="39" spans="1:24" x14ac:dyDescent="0.25">
      <c r="B39" s="77"/>
      <c r="C39" s="78"/>
      <c r="D39" s="78"/>
      <c r="E39" s="78"/>
      <c r="F39" s="79"/>
      <c r="H39" s="77"/>
      <c r="I39" s="78"/>
      <c r="J39" s="78"/>
      <c r="K39" s="78"/>
      <c r="L39" s="79"/>
      <c r="N39" s="77"/>
      <c r="O39" s="78"/>
      <c r="P39" s="78"/>
      <c r="Q39" s="78"/>
      <c r="R39" s="79"/>
      <c r="T39" s="77"/>
      <c r="U39" s="78"/>
      <c r="V39" s="78"/>
      <c r="W39" s="78"/>
      <c r="X39" s="79"/>
    </row>
    <row r="40" spans="1:24" x14ac:dyDescent="0.25">
      <c r="B40" s="2" t="s">
        <v>1</v>
      </c>
      <c r="C40" s="2" t="s">
        <v>2</v>
      </c>
      <c r="D40" s="2" t="s">
        <v>3</v>
      </c>
      <c r="E40" s="2" t="s">
        <v>13</v>
      </c>
      <c r="F40" s="2" t="s">
        <v>14</v>
      </c>
      <c r="H40" s="2" t="s">
        <v>1</v>
      </c>
      <c r="I40" s="2" t="s">
        <v>2</v>
      </c>
      <c r="J40" s="2" t="s">
        <v>3</v>
      </c>
      <c r="K40" s="2" t="s">
        <v>13</v>
      </c>
      <c r="L40" s="2" t="s">
        <v>14</v>
      </c>
      <c r="N40" s="2" t="s">
        <v>1</v>
      </c>
      <c r="O40" s="2" t="s">
        <v>2</v>
      </c>
      <c r="P40" s="2" t="s">
        <v>3</v>
      </c>
      <c r="Q40" s="2" t="s">
        <v>13</v>
      </c>
      <c r="R40" s="2" t="s">
        <v>14</v>
      </c>
      <c r="T40" s="2" t="s">
        <v>1</v>
      </c>
      <c r="U40" s="2" t="s">
        <v>2</v>
      </c>
      <c r="V40" s="2" t="s">
        <v>3</v>
      </c>
      <c r="W40" s="2" t="s">
        <v>13</v>
      </c>
      <c r="X40" s="2" t="s">
        <v>14</v>
      </c>
    </row>
    <row r="41" spans="1:24" x14ac:dyDescent="0.25">
      <c r="B41" s="3">
        <v>44593</v>
      </c>
      <c r="C41" s="1" t="s">
        <v>47</v>
      </c>
      <c r="D41" s="1" t="s">
        <v>7</v>
      </c>
      <c r="E41" s="6">
        <v>150</v>
      </c>
      <c r="F41" s="7"/>
      <c r="H41" s="3">
        <v>44593</v>
      </c>
      <c r="I41" s="1" t="s">
        <v>8</v>
      </c>
      <c r="J41" s="1" t="s">
        <v>42</v>
      </c>
      <c r="K41" s="6">
        <v>175</v>
      </c>
      <c r="L41" s="7"/>
      <c r="N41" s="3">
        <v>44594</v>
      </c>
      <c r="O41" s="1" t="s">
        <v>55</v>
      </c>
      <c r="P41" s="1" t="s">
        <v>7</v>
      </c>
      <c r="Q41" s="6"/>
      <c r="R41" s="7">
        <v>80</v>
      </c>
      <c r="T41" s="3">
        <v>44594</v>
      </c>
      <c r="U41" s="1" t="s">
        <v>60</v>
      </c>
      <c r="V41" s="1" t="s">
        <v>30</v>
      </c>
      <c r="W41" s="6">
        <v>175</v>
      </c>
      <c r="X41" s="7"/>
    </row>
    <row r="42" spans="1:24" x14ac:dyDescent="0.25">
      <c r="A42" t="s">
        <v>46</v>
      </c>
      <c r="B42" s="3">
        <v>44595</v>
      </c>
      <c r="C42" s="1" t="s">
        <v>43</v>
      </c>
      <c r="D42" s="1" t="s">
        <v>7</v>
      </c>
      <c r="E42" s="6">
        <v>175</v>
      </c>
      <c r="F42" s="7"/>
      <c r="H42" s="3">
        <v>44596</v>
      </c>
      <c r="I42" s="1" t="s">
        <v>35</v>
      </c>
      <c r="J42" s="1" t="s">
        <v>7</v>
      </c>
      <c r="K42" s="6"/>
      <c r="L42" s="7">
        <v>200</v>
      </c>
      <c r="N42" s="3">
        <v>44595</v>
      </c>
      <c r="O42" s="1" t="s">
        <v>8</v>
      </c>
      <c r="P42" s="1" t="s">
        <v>7</v>
      </c>
      <c r="Q42" s="6">
        <v>175</v>
      </c>
      <c r="R42" s="7">
        <v>170</v>
      </c>
      <c r="T42" s="3">
        <v>44594</v>
      </c>
      <c r="U42" s="1" t="s">
        <v>72</v>
      </c>
      <c r="V42" s="1" t="s">
        <v>65</v>
      </c>
      <c r="W42" s="6"/>
      <c r="X42" s="7">
        <v>80</v>
      </c>
    </row>
    <row r="43" spans="1:24" x14ac:dyDescent="0.25">
      <c r="B43" s="3">
        <v>44596</v>
      </c>
      <c r="C43" s="1" t="s">
        <v>35</v>
      </c>
      <c r="D43" s="1" t="s">
        <v>7</v>
      </c>
      <c r="E43" s="6"/>
      <c r="F43" s="7">
        <v>200</v>
      </c>
      <c r="H43" s="3">
        <v>44600</v>
      </c>
      <c r="I43" s="1" t="s">
        <v>35</v>
      </c>
      <c r="J43" s="1" t="s">
        <v>7</v>
      </c>
      <c r="K43" s="6">
        <v>150</v>
      </c>
      <c r="L43" s="7"/>
      <c r="N43" s="3">
        <v>44598</v>
      </c>
      <c r="O43" s="1" t="s">
        <v>41</v>
      </c>
      <c r="P43" s="1" t="s">
        <v>56</v>
      </c>
      <c r="Q43" s="6">
        <v>160</v>
      </c>
      <c r="R43" s="7"/>
      <c r="T43" s="3">
        <v>44596</v>
      </c>
      <c r="U43" s="1" t="s">
        <v>73</v>
      </c>
      <c r="V43" s="1" t="s">
        <v>30</v>
      </c>
      <c r="W43" s="6">
        <v>175</v>
      </c>
      <c r="X43" s="7"/>
    </row>
    <row r="44" spans="1:24" x14ac:dyDescent="0.25">
      <c r="B44" s="3">
        <v>44599</v>
      </c>
      <c r="C44" s="1" t="s">
        <v>48</v>
      </c>
      <c r="D44" s="1" t="s">
        <v>35</v>
      </c>
      <c r="E44" s="6">
        <v>180</v>
      </c>
      <c r="F44" s="7"/>
      <c r="H44" s="3">
        <v>44601</v>
      </c>
      <c r="I44" s="1" t="s">
        <v>53</v>
      </c>
      <c r="J44" s="1" t="s">
        <v>9</v>
      </c>
      <c r="K44" s="6">
        <v>170</v>
      </c>
      <c r="L44" s="7"/>
      <c r="N44" s="3">
        <v>44600</v>
      </c>
      <c r="O44" s="1" t="s">
        <v>55</v>
      </c>
      <c r="P44" s="1" t="s">
        <v>7</v>
      </c>
      <c r="Q44" s="6">
        <v>150</v>
      </c>
      <c r="R44" s="7"/>
      <c r="T44" s="3">
        <v>44600</v>
      </c>
      <c r="U44" s="1" t="s">
        <v>72</v>
      </c>
      <c r="V44" s="1" t="s">
        <v>62</v>
      </c>
      <c r="W44" s="6">
        <v>150</v>
      </c>
      <c r="X44" s="7"/>
    </row>
    <row r="45" spans="1:24" x14ac:dyDescent="0.25">
      <c r="B45" s="3">
        <v>44599</v>
      </c>
      <c r="C45" s="1" t="s">
        <v>43</v>
      </c>
      <c r="D45" s="1" t="s">
        <v>34</v>
      </c>
      <c r="E45" s="6">
        <v>175</v>
      </c>
      <c r="F45" s="7"/>
      <c r="H45" s="3">
        <v>44603</v>
      </c>
      <c r="I45" s="1" t="s">
        <v>8</v>
      </c>
      <c r="J45" s="1" t="s">
        <v>9</v>
      </c>
      <c r="K45" s="6">
        <v>230</v>
      </c>
      <c r="L45" s="7"/>
      <c r="N45" s="3">
        <v>44237</v>
      </c>
      <c r="O45" s="1" t="s">
        <v>8</v>
      </c>
      <c r="P45" s="1" t="s">
        <v>7</v>
      </c>
      <c r="Q45" s="6">
        <v>175</v>
      </c>
      <c r="R45" s="7"/>
      <c r="T45" s="3">
        <v>44602</v>
      </c>
      <c r="U45" s="1" t="s">
        <v>73</v>
      </c>
      <c r="V45" s="1" t="s">
        <v>62</v>
      </c>
      <c r="W45" s="6">
        <v>230</v>
      </c>
      <c r="X45" s="7"/>
    </row>
    <row r="46" spans="1:24" x14ac:dyDescent="0.25">
      <c r="B46" s="3">
        <v>44600</v>
      </c>
      <c r="C46" s="1" t="s">
        <v>49</v>
      </c>
      <c r="D46" s="1" t="s">
        <v>7</v>
      </c>
      <c r="E46" s="6">
        <v>150</v>
      </c>
      <c r="F46" s="7"/>
      <c r="H46" s="3">
        <v>44603</v>
      </c>
      <c r="I46" s="1" t="s">
        <v>10</v>
      </c>
      <c r="J46" s="1" t="s">
        <v>7</v>
      </c>
      <c r="K46" s="6"/>
      <c r="L46" s="7">
        <v>160</v>
      </c>
      <c r="N46" s="3">
        <v>44603</v>
      </c>
      <c r="O46" s="1" t="s">
        <v>8</v>
      </c>
      <c r="P46" s="1" t="s">
        <v>30</v>
      </c>
      <c r="Q46" s="6">
        <v>175</v>
      </c>
      <c r="R46" s="7"/>
      <c r="T46" s="3">
        <v>44606</v>
      </c>
      <c r="U46" s="1" t="s">
        <v>72</v>
      </c>
      <c r="V46" s="1" t="s">
        <v>65</v>
      </c>
      <c r="W46" s="6"/>
      <c r="X46" s="7">
        <v>80</v>
      </c>
    </row>
    <row r="47" spans="1:24" x14ac:dyDescent="0.25">
      <c r="B47" s="3">
        <v>44603</v>
      </c>
      <c r="C47" s="1" t="s">
        <v>26</v>
      </c>
      <c r="D47" s="1" t="s">
        <v>7</v>
      </c>
      <c r="E47" s="6"/>
      <c r="F47" s="7">
        <v>200</v>
      </c>
      <c r="H47" s="3">
        <v>44605</v>
      </c>
      <c r="I47" s="1" t="s">
        <v>10</v>
      </c>
      <c r="J47" s="1" t="s">
        <v>54</v>
      </c>
      <c r="K47" s="6">
        <v>140</v>
      </c>
      <c r="L47" s="7"/>
      <c r="N47" s="3">
        <v>44606</v>
      </c>
      <c r="O47" s="1" t="s">
        <v>55</v>
      </c>
      <c r="P47" s="1" t="s">
        <v>7</v>
      </c>
      <c r="Q47" s="6"/>
      <c r="R47" s="7">
        <v>80</v>
      </c>
      <c r="T47" s="3">
        <v>44607</v>
      </c>
      <c r="U47" s="1" t="s">
        <v>73</v>
      </c>
      <c r="V47" s="1" t="s">
        <v>30</v>
      </c>
      <c r="W47" s="6">
        <v>175</v>
      </c>
      <c r="X47" s="7"/>
    </row>
    <row r="48" spans="1:24" x14ac:dyDescent="0.25">
      <c r="B48" s="3">
        <v>44605</v>
      </c>
      <c r="C48" s="1" t="s">
        <v>50</v>
      </c>
      <c r="D48" s="1" t="s">
        <v>51</v>
      </c>
      <c r="E48" s="6">
        <v>100</v>
      </c>
      <c r="F48" s="7"/>
      <c r="H48" s="3">
        <v>44606</v>
      </c>
      <c r="I48" s="1" t="s">
        <v>10</v>
      </c>
      <c r="J48" s="1" t="s">
        <v>9</v>
      </c>
      <c r="K48" s="6">
        <v>170</v>
      </c>
      <c r="L48" s="7"/>
      <c r="N48" s="3">
        <v>44607</v>
      </c>
      <c r="O48" s="1" t="s">
        <v>57</v>
      </c>
      <c r="P48" s="1" t="s">
        <v>7</v>
      </c>
      <c r="Q48" s="6">
        <v>150</v>
      </c>
      <c r="R48" s="7">
        <v>200</v>
      </c>
      <c r="T48" s="3">
        <v>44608</v>
      </c>
      <c r="U48" s="1" t="s">
        <v>55</v>
      </c>
      <c r="V48" s="1" t="s">
        <v>65</v>
      </c>
      <c r="W48" s="6"/>
      <c r="X48" s="7">
        <v>80</v>
      </c>
    </row>
    <row r="49" spans="2:24" x14ac:dyDescent="0.25">
      <c r="B49" s="3">
        <v>44606</v>
      </c>
      <c r="C49" s="1" t="s">
        <v>59</v>
      </c>
      <c r="D49" s="1" t="s">
        <v>52</v>
      </c>
      <c r="E49" s="6">
        <v>100</v>
      </c>
      <c r="F49" s="7"/>
      <c r="H49" s="3">
        <v>44608</v>
      </c>
      <c r="I49" s="1" t="s">
        <v>53</v>
      </c>
      <c r="J49" s="1" t="s">
        <v>9</v>
      </c>
      <c r="K49" s="6">
        <v>150</v>
      </c>
      <c r="L49" s="7"/>
      <c r="N49" s="3">
        <v>44608</v>
      </c>
      <c r="O49" s="1" t="s">
        <v>58</v>
      </c>
      <c r="P49" s="1" t="s">
        <v>7</v>
      </c>
      <c r="Q49" s="6">
        <v>160</v>
      </c>
      <c r="R49" s="7">
        <v>200</v>
      </c>
      <c r="T49" s="3">
        <v>44609</v>
      </c>
      <c r="U49" s="1" t="s">
        <v>73</v>
      </c>
      <c r="V49" s="1" t="s">
        <v>65</v>
      </c>
      <c r="W49" s="6">
        <v>175</v>
      </c>
      <c r="X49" s="7"/>
    </row>
    <row r="50" spans="2:24" x14ac:dyDescent="0.25">
      <c r="B50" s="3">
        <v>44608</v>
      </c>
      <c r="C50" s="1" t="s">
        <v>60</v>
      </c>
      <c r="D50" s="1" t="s">
        <v>30</v>
      </c>
      <c r="E50" s="6">
        <v>150</v>
      </c>
      <c r="F50" s="7"/>
      <c r="H50" s="3">
        <v>44610</v>
      </c>
      <c r="I50" s="1" t="s">
        <v>8</v>
      </c>
      <c r="J50" s="1" t="s">
        <v>9</v>
      </c>
      <c r="K50" s="6">
        <v>230</v>
      </c>
      <c r="L50" s="7"/>
      <c r="N50" s="3">
        <v>44609</v>
      </c>
      <c r="O50" s="1" t="s">
        <v>4</v>
      </c>
      <c r="P50" s="1" t="s">
        <v>15</v>
      </c>
      <c r="Q50" s="6">
        <v>100</v>
      </c>
      <c r="R50" s="7"/>
      <c r="T50" s="3">
        <v>44613</v>
      </c>
      <c r="U50" s="1" t="s">
        <v>55</v>
      </c>
      <c r="V50" s="1" t="s">
        <v>65</v>
      </c>
      <c r="W50" s="6"/>
      <c r="X50" s="7">
        <v>80</v>
      </c>
    </row>
    <row r="51" spans="2:24" x14ac:dyDescent="0.25">
      <c r="B51" s="3">
        <v>44609</v>
      </c>
      <c r="C51" s="1" t="s">
        <v>43</v>
      </c>
      <c r="D51" s="1" t="s">
        <v>7</v>
      </c>
      <c r="E51" s="6">
        <v>175</v>
      </c>
      <c r="F51" s="7"/>
      <c r="H51" s="10">
        <v>44612</v>
      </c>
      <c r="I51" s="1" t="s">
        <v>10</v>
      </c>
      <c r="J51" s="1" t="s">
        <v>54</v>
      </c>
      <c r="K51" s="6">
        <v>140</v>
      </c>
      <c r="L51" s="7"/>
      <c r="N51" s="10">
        <v>44612</v>
      </c>
      <c r="O51" s="1" t="s">
        <v>80</v>
      </c>
      <c r="P51" s="1" t="s">
        <v>67</v>
      </c>
      <c r="Q51" s="6">
        <v>140</v>
      </c>
      <c r="R51" s="7"/>
      <c r="T51" s="3">
        <v>44614</v>
      </c>
      <c r="U51" s="1" t="s">
        <v>73</v>
      </c>
      <c r="V51" s="1" t="s">
        <v>30</v>
      </c>
      <c r="W51" s="6">
        <v>175</v>
      </c>
      <c r="X51" s="7"/>
    </row>
    <row r="52" spans="2:24" x14ac:dyDescent="0.25">
      <c r="B52" s="3">
        <v>44610</v>
      </c>
      <c r="C52" s="1" t="s">
        <v>78</v>
      </c>
      <c r="D52" s="1" t="s">
        <v>79</v>
      </c>
      <c r="E52" s="6"/>
      <c r="F52" s="7">
        <v>100</v>
      </c>
      <c r="H52" s="3">
        <v>44613</v>
      </c>
      <c r="I52" s="1" t="s">
        <v>10</v>
      </c>
      <c r="J52" s="1" t="s">
        <v>65</v>
      </c>
      <c r="K52" s="6">
        <v>140</v>
      </c>
      <c r="L52" s="7"/>
      <c r="N52" s="10">
        <v>44613</v>
      </c>
      <c r="O52" s="1" t="s">
        <v>80</v>
      </c>
      <c r="P52" s="1" t="s">
        <v>66</v>
      </c>
      <c r="Q52" s="6">
        <v>140</v>
      </c>
      <c r="R52" s="7"/>
      <c r="T52" s="1" t="s">
        <v>88</v>
      </c>
      <c r="U52" s="1" t="s">
        <v>89</v>
      </c>
      <c r="V52" s="1"/>
      <c r="W52" s="6"/>
      <c r="X52" s="7">
        <v>80</v>
      </c>
    </row>
    <row r="53" spans="2:24" x14ac:dyDescent="0.25">
      <c r="B53" s="10">
        <v>44612</v>
      </c>
      <c r="C53" s="1" t="s">
        <v>80</v>
      </c>
      <c r="D53" s="1" t="s">
        <v>38</v>
      </c>
      <c r="E53" s="6">
        <v>140</v>
      </c>
      <c r="F53" s="7"/>
      <c r="H53" s="3">
        <v>44614</v>
      </c>
      <c r="I53" s="1" t="s">
        <v>81</v>
      </c>
      <c r="J53" s="1" t="s">
        <v>7</v>
      </c>
      <c r="K53" s="6">
        <v>150</v>
      </c>
      <c r="L53" s="7"/>
      <c r="N53" s="3">
        <v>44614</v>
      </c>
      <c r="O53" s="1" t="s">
        <v>58</v>
      </c>
      <c r="P53" s="1" t="s">
        <v>7</v>
      </c>
      <c r="Q53" s="6">
        <v>160</v>
      </c>
      <c r="R53" s="7"/>
      <c r="T53" s="10">
        <v>44615</v>
      </c>
      <c r="U53" s="1" t="s">
        <v>60</v>
      </c>
      <c r="V53" s="1" t="s">
        <v>30</v>
      </c>
      <c r="W53" s="6">
        <v>150</v>
      </c>
      <c r="X53" s="7"/>
    </row>
    <row r="54" spans="2:24" x14ac:dyDescent="0.25">
      <c r="B54" s="3">
        <v>44613</v>
      </c>
      <c r="C54" s="11" t="s">
        <v>80</v>
      </c>
      <c r="D54" s="1" t="s">
        <v>38</v>
      </c>
      <c r="E54" s="6">
        <v>140</v>
      </c>
      <c r="F54" s="7"/>
      <c r="H54" s="3">
        <v>44613</v>
      </c>
      <c r="I54" s="1" t="s">
        <v>8</v>
      </c>
      <c r="J54" s="1" t="s">
        <v>7</v>
      </c>
      <c r="K54" s="6">
        <v>175</v>
      </c>
      <c r="L54" s="7"/>
      <c r="N54" s="10">
        <v>44615</v>
      </c>
      <c r="O54" s="1" t="s">
        <v>55</v>
      </c>
      <c r="P54" s="1" t="s">
        <v>7</v>
      </c>
      <c r="Q54" s="6"/>
      <c r="R54" s="7">
        <v>89</v>
      </c>
      <c r="T54" s="10">
        <v>44616</v>
      </c>
      <c r="U54" s="1" t="s">
        <v>90</v>
      </c>
      <c r="V54" s="1" t="s">
        <v>62</v>
      </c>
      <c r="W54" s="6">
        <v>170</v>
      </c>
      <c r="X54" s="7"/>
    </row>
    <row r="55" spans="2:24" x14ac:dyDescent="0.25">
      <c r="B55" s="3">
        <v>44614</v>
      </c>
      <c r="C55" s="1" t="s">
        <v>80</v>
      </c>
      <c r="D55" s="1" t="s">
        <v>38</v>
      </c>
      <c r="E55" s="6">
        <v>140</v>
      </c>
      <c r="F55" s="7"/>
      <c r="H55" s="10">
        <v>44615</v>
      </c>
      <c r="I55" s="1" t="s">
        <v>10</v>
      </c>
      <c r="J55" s="1" t="s">
        <v>54</v>
      </c>
      <c r="K55" s="6">
        <v>140</v>
      </c>
      <c r="L55" s="7"/>
      <c r="N55" s="10">
        <v>44615</v>
      </c>
      <c r="O55" s="1" t="s">
        <v>80</v>
      </c>
      <c r="P55" s="1" t="s">
        <v>38</v>
      </c>
      <c r="Q55" s="6">
        <v>140</v>
      </c>
      <c r="R55" s="7"/>
      <c r="T55" s="1"/>
      <c r="U55" s="1"/>
      <c r="V55" s="1"/>
      <c r="W55" s="6"/>
      <c r="X55" s="7"/>
    </row>
    <row r="56" spans="2:24" x14ac:dyDescent="0.25">
      <c r="B56" s="10">
        <v>44614</v>
      </c>
      <c r="C56" s="1" t="s">
        <v>38</v>
      </c>
      <c r="D56" s="1" t="s">
        <v>80</v>
      </c>
      <c r="E56" s="6">
        <v>140</v>
      </c>
      <c r="F56" s="7"/>
      <c r="H56" s="10">
        <v>44616</v>
      </c>
      <c r="I56" s="1" t="s">
        <v>8</v>
      </c>
      <c r="J56" s="1" t="s">
        <v>7</v>
      </c>
      <c r="K56" s="6">
        <v>175</v>
      </c>
      <c r="L56" s="7"/>
      <c r="N56" s="10">
        <v>44616</v>
      </c>
      <c r="O56" s="1" t="s">
        <v>58</v>
      </c>
      <c r="P56" s="1" t="s">
        <v>7</v>
      </c>
      <c r="Q56" s="6">
        <v>160</v>
      </c>
      <c r="R56" s="7"/>
      <c r="T56" s="1"/>
      <c r="U56" s="1"/>
      <c r="V56" s="1"/>
      <c r="W56" s="6"/>
      <c r="X56" s="7"/>
    </row>
    <row r="57" spans="2:24" x14ac:dyDescent="0.25">
      <c r="B57" s="10">
        <v>44615</v>
      </c>
      <c r="C57" s="1" t="s">
        <v>26</v>
      </c>
      <c r="D57" s="1" t="s">
        <v>7</v>
      </c>
      <c r="E57" s="6">
        <v>160</v>
      </c>
      <c r="F57" s="7"/>
      <c r="H57" s="1"/>
      <c r="I57" s="1"/>
      <c r="J57" s="1"/>
      <c r="K57" s="6"/>
      <c r="L57" s="7"/>
      <c r="N57" s="1"/>
      <c r="O57" s="1"/>
      <c r="P57" s="1"/>
      <c r="Q57" s="6"/>
      <c r="R57" s="7"/>
      <c r="T57" s="1"/>
      <c r="U57" s="1"/>
      <c r="V57" s="1"/>
      <c r="W57" s="6"/>
      <c r="X57" s="7"/>
    </row>
    <row r="58" spans="2:24" x14ac:dyDescent="0.25">
      <c r="B58" s="10">
        <v>44616</v>
      </c>
      <c r="C58" s="1" t="s">
        <v>86</v>
      </c>
      <c r="D58" s="1" t="s">
        <v>87</v>
      </c>
      <c r="E58" s="6">
        <v>100</v>
      </c>
      <c r="F58" s="7"/>
      <c r="H58" s="1"/>
      <c r="I58" s="1"/>
      <c r="J58" s="1"/>
      <c r="K58" s="6"/>
      <c r="L58" s="7"/>
      <c r="N58" s="1"/>
      <c r="O58" s="1"/>
      <c r="P58" s="1"/>
      <c r="Q58" s="6"/>
      <c r="R58" s="7"/>
      <c r="T58" s="1"/>
      <c r="U58" s="1"/>
      <c r="V58" s="1"/>
      <c r="W58" s="6"/>
      <c r="X58" s="7"/>
    </row>
    <row r="59" spans="2:24" x14ac:dyDescent="0.25">
      <c r="B59" s="10">
        <v>44616</v>
      </c>
      <c r="C59" s="1" t="s">
        <v>58</v>
      </c>
      <c r="D59" s="1" t="s">
        <v>65</v>
      </c>
      <c r="E59" s="6">
        <v>160</v>
      </c>
      <c r="F59" s="7"/>
      <c r="H59" s="1"/>
      <c r="I59" s="1"/>
      <c r="J59" s="1"/>
      <c r="K59" s="6"/>
      <c r="L59" s="7"/>
      <c r="N59" s="1"/>
      <c r="O59" s="1"/>
      <c r="P59" s="1"/>
      <c r="Q59" s="6"/>
      <c r="R59" s="7"/>
      <c r="T59" s="1"/>
      <c r="U59" s="1"/>
      <c r="V59" s="1"/>
      <c r="W59" s="6"/>
      <c r="X59" s="7"/>
    </row>
    <row r="60" spans="2:24" x14ac:dyDescent="0.25">
      <c r="B60" s="1"/>
      <c r="C60" s="1"/>
      <c r="D60" s="1"/>
      <c r="E60" s="6"/>
      <c r="F60" s="7"/>
      <c r="H60" s="1"/>
      <c r="I60" s="1"/>
      <c r="J60" s="1"/>
      <c r="K60" s="6"/>
      <c r="L60" s="7"/>
      <c r="N60" s="1"/>
      <c r="O60" s="1"/>
      <c r="P60" s="1"/>
      <c r="Q60" s="6"/>
      <c r="R60" s="7"/>
      <c r="T60" s="1"/>
      <c r="U60" s="1"/>
      <c r="V60" s="1"/>
      <c r="W60" s="6"/>
      <c r="X60" s="7"/>
    </row>
    <row r="61" spans="2:24" x14ac:dyDescent="0.25">
      <c r="B61" s="1"/>
      <c r="C61" s="1"/>
      <c r="D61" s="1"/>
      <c r="E61" s="6"/>
      <c r="F61" s="7"/>
      <c r="H61" s="1"/>
      <c r="I61" s="1"/>
      <c r="J61" s="1"/>
      <c r="K61" s="6"/>
      <c r="L61" s="7"/>
      <c r="N61" s="1"/>
      <c r="O61" s="1"/>
      <c r="P61" s="1"/>
      <c r="Q61" s="6"/>
      <c r="R61" s="7"/>
      <c r="T61" s="1"/>
      <c r="U61" s="1"/>
      <c r="V61" s="1"/>
      <c r="W61" s="6"/>
      <c r="X61" s="7"/>
    </row>
    <row r="62" spans="2:24" x14ac:dyDescent="0.25">
      <c r="B62" s="1"/>
      <c r="C62" s="1"/>
      <c r="D62" s="1"/>
      <c r="E62" s="6"/>
      <c r="F62" s="7"/>
      <c r="H62" s="1"/>
      <c r="I62" s="1"/>
      <c r="J62" s="1"/>
      <c r="K62" s="6"/>
      <c r="L62" s="7"/>
      <c r="N62" s="1"/>
      <c r="O62" s="1"/>
      <c r="P62" s="1"/>
      <c r="Q62" s="6"/>
      <c r="R62" s="7"/>
      <c r="T62" s="1"/>
      <c r="U62" s="1"/>
      <c r="V62" s="1"/>
      <c r="W62" s="6"/>
      <c r="X62" s="7"/>
    </row>
    <row r="63" spans="2:24" x14ac:dyDescent="0.25">
      <c r="B63" s="1"/>
      <c r="C63" s="1"/>
      <c r="D63" s="1"/>
      <c r="E63" s="6"/>
      <c r="F63" s="7"/>
      <c r="H63" s="1"/>
      <c r="I63" s="1"/>
      <c r="J63" s="1"/>
      <c r="K63" s="6"/>
      <c r="L63" s="7"/>
      <c r="N63" s="1"/>
      <c r="O63" s="1"/>
      <c r="P63" s="1"/>
      <c r="Q63" s="6"/>
      <c r="R63" s="7"/>
      <c r="T63" s="1"/>
      <c r="U63" s="1"/>
      <c r="V63" s="1"/>
      <c r="W63" s="6"/>
      <c r="X63" s="7"/>
    </row>
    <row r="64" spans="2:24" x14ac:dyDescent="0.25">
      <c r="B64" s="1"/>
      <c r="C64" s="1"/>
      <c r="D64" s="1"/>
      <c r="E64" s="6"/>
      <c r="F64" s="7"/>
      <c r="H64" s="1"/>
      <c r="I64" s="1"/>
      <c r="J64" s="1"/>
      <c r="K64" s="6"/>
      <c r="L64" s="7"/>
      <c r="N64" s="1"/>
      <c r="O64" s="1"/>
      <c r="P64" s="1"/>
      <c r="Q64" s="6"/>
      <c r="R64" s="7"/>
      <c r="T64" s="1"/>
      <c r="U64" s="1"/>
      <c r="V64" s="1"/>
      <c r="W64" s="6"/>
      <c r="X64" s="7"/>
    </row>
    <row r="65" spans="2:24" x14ac:dyDescent="0.25">
      <c r="B65" s="1"/>
      <c r="C65" s="1"/>
      <c r="D65" s="1"/>
      <c r="E65" s="6"/>
      <c r="F65" s="7"/>
      <c r="H65" s="1"/>
      <c r="I65" s="1"/>
      <c r="J65" s="1"/>
      <c r="K65" s="6"/>
      <c r="L65" s="7"/>
      <c r="N65" s="1"/>
      <c r="O65" s="1"/>
      <c r="P65" s="1"/>
      <c r="Q65" s="6"/>
      <c r="R65" s="7"/>
      <c r="T65" s="1"/>
      <c r="U65" s="1"/>
      <c r="V65" s="1"/>
      <c r="W65" s="6"/>
      <c r="X65" s="7"/>
    </row>
    <row r="66" spans="2:24" x14ac:dyDescent="0.25">
      <c r="B66" s="1"/>
      <c r="C66" s="1"/>
      <c r="D66" s="1"/>
      <c r="E66" s="6"/>
      <c r="F66" s="7"/>
      <c r="H66" s="1"/>
      <c r="I66" s="1"/>
      <c r="J66" s="1"/>
      <c r="K66" s="6"/>
      <c r="L66" s="7"/>
      <c r="N66" s="1"/>
      <c r="O66" s="1"/>
      <c r="P66" s="1"/>
      <c r="Q66" s="6"/>
      <c r="R66" s="7"/>
      <c r="T66" s="1"/>
      <c r="U66" s="1"/>
      <c r="V66" s="1"/>
      <c r="W66" s="6"/>
      <c r="X66" s="7"/>
    </row>
    <row r="67" spans="2:24" x14ac:dyDescent="0.25">
      <c r="B67" s="1"/>
      <c r="C67" s="1"/>
      <c r="D67" s="1"/>
      <c r="E67" s="6"/>
      <c r="F67" s="7"/>
      <c r="H67" s="1"/>
      <c r="I67" s="1"/>
      <c r="J67" s="1"/>
      <c r="K67" s="6"/>
      <c r="L67" s="7"/>
      <c r="N67" s="1"/>
      <c r="O67" s="1"/>
      <c r="P67" s="1"/>
      <c r="Q67" s="6"/>
      <c r="R67" s="7"/>
      <c r="T67" s="1"/>
      <c r="U67" s="1"/>
      <c r="V67" s="1"/>
      <c r="W67" s="6"/>
      <c r="X67" s="7"/>
    </row>
    <row r="68" spans="2:24" x14ac:dyDescent="0.25">
      <c r="B68" s="1"/>
      <c r="C68" s="1"/>
      <c r="D68" s="1"/>
      <c r="E68" s="6"/>
      <c r="F68" s="7"/>
      <c r="H68" s="1"/>
      <c r="I68" s="1"/>
      <c r="J68" s="1"/>
      <c r="K68" s="6"/>
      <c r="L68" s="7"/>
      <c r="N68" s="1"/>
      <c r="O68" s="1"/>
      <c r="P68" s="1"/>
      <c r="Q68" s="6"/>
      <c r="R68" s="7"/>
      <c r="T68" s="1"/>
      <c r="U68" s="1"/>
      <c r="V68" s="1"/>
      <c r="W68" s="6"/>
      <c r="X68" s="7"/>
    </row>
    <row r="69" spans="2:24" x14ac:dyDescent="0.25">
      <c r="B69" s="1"/>
      <c r="C69" s="1"/>
      <c r="D69" s="1"/>
      <c r="E69" s="6"/>
      <c r="F69" s="7"/>
      <c r="H69" s="1"/>
      <c r="I69" s="1"/>
      <c r="J69" s="1"/>
      <c r="K69" s="6"/>
      <c r="L69" s="7"/>
      <c r="N69" s="1"/>
      <c r="O69" s="1"/>
      <c r="P69" s="1"/>
      <c r="Q69" s="6"/>
      <c r="R69" s="7"/>
      <c r="T69" s="1"/>
      <c r="U69" s="1"/>
      <c r="V69" s="1"/>
      <c r="W69" s="6"/>
      <c r="X69" s="7"/>
    </row>
    <row r="70" spans="2:24" ht="21" x14ac:dyDescent="0.35">
      <c r="B70" s="80" t="s">
        <v>5</v>
      </c>
      <c r="C70" s="81"/>
      <c r="D70" s="82"/>
      <c r="E70" s="9">
        <f>SUM(E41:E69)</f>
        <v>2335</v>
      </c>
      <c r="F70" s="8">
        <f>SUM(F41:F69)</f>
        <v>500</v>
      </c>
      <c r="H70" s="80" t="s">
        <v>5</v>
      </c>
      <c r="I70" s="81"/>
      <c r="J70" s="82"/>
      <c r="K70" s="9">
        <f>SUM(K41:K69)</f>
        <v>2335</v>
      </c>
      <c r="L70" s="8">
        <f>SUM(L41:L69)</f>
        <v>360</v>
      </c>
      <c r="N70" s="80" t="s">
        <v>5</v>
      </c>
      <c r="O70" s="81"/>
      <c r="P70" s="82"/>
      <c r="Q70" s="9">
        <f>SUM(Q41:Q69)</f>
        <v>1985</v>
      </c>
      <c r="R70" s="8">
        <f>SUM(R41:R69)</f>
        <v>819</v>
      </c>
      <c r="T70" s="80" t="s">
        <v>5</v>
      </c>
      <c r="U70" s="81"/>
      <c r="V70" s="82"/>
      <c r="W70" s="9">
        <f>SUM(W41:W69)</f>
        <v>1575</v>
      </c>
      <c r="X70" s="8">
        <f>SUM(X41:X69)</f>
        <v>400</v>
      </c>
    </row>
    <row r="74" spans="2:24" x14ac:dyDescent="0.25">
      <c r="B74" s="74" t="s">
        <v>76</v>
      </c>
      <c r="C74" s="75"/>
      <c r="D74" s="75"/>
      <c r="E74" s="75"/>
      <c r="F74" s="76"/>
      <c r="J74" s="74" t="s">
        <v>23</v>
      </c>
      <c r="K74" s="75"/>
      <c r="L74" s="75"/>
      <c r="M74" s="75"/>
      <c r="N74" s="76"/>
    </row>
    <row r="75" spans="2:24" ht="15" customHeight="1" x14ac:dyDescent="0.25">
      <c r="B75" s="77"/>
      <c r="C75" s="78"/>
      <c r="D75" s="78"/>
      <c r="E75" s="78"/>
      <c r="F75" s="79"/>
      <c r="J75" s="77"/>
      <c r="K75" s="78"/>
      <c r="L75" s="78"/>
      <c r="M75" s="78"/>
      <c r="N75" s="79"/>
    </row>
    <row r="76" spans="2:24" ht="15" customHeight="1" x14ac:dyDescent="0.25">
      <c r="B76" s="2" t="s">
        <v>1</v>
      </c>
      <c r="C76" s="2" t="s">
        <v>2</v>
      </c>
      <c r="D76" s="2" t="s">
        <v>3</v>
      </c>
      <c r="E76" s="2" t="s">
        <v>13</v>
      </c>
      <c r="F76" s="2" t="s">
        <v>14</v>
      </c>
      <c r="J76" s="2" t="s">
        <v>1</v>
      </c>
      <c r="K76" s="2" t="s">
        <v>2</v>
      </c>
      <c r="L76" s="2" t="s">
        <v>3</v>
      </c>
      <c r="M76" s="2" t="s">
        <v>13</v>
      </c>
      <c r="N76" s="2" t="s">
        <v>14</v>
      </c>
    </row>
    <row r="77" spans="2:24" x14ac:dyDescent="0.25">
      <c r="B77" s="3"/>
      <c r="C77" s="1"/>
      <c r="D77" s="1"/>
      <c r="E77" s="6"/>
      <c r="F77" s="7"/>
      <c r="J77" s="3">
        <v>44594</v>
      </c>
      <c r="K77" s="1" t="s">
        <v>63</v>
      </c>
      <c r="L77" s="1" t="s">
        <v>64</v>
      </c>
      <c r="M77" s="6">
        <v>140</v>
      </c>
      <c r="N77" s="7"/>
    </row>
    <row r="78" spans="2:24" x14ac:dyDescent="0.25">
      <c r="B78" s="3"/>
      <c r="C78" s="1"/>
      <c r="D78" s="1"/>
      <c r="E78" s="6"/>
      <c r="F78" s="7"/>
      <c r="J78" s="3">
        <v>44596</v>
      </c>
      <c r="K78" s="1" t="s">
        <v>12</v>
      </c>
      <c r="L78" s="1" t="s">
        <v>65</v>
      </c>
      <c r="M78" s="6"/>
      <c r="N78" s="7">
        <v>200</v>
      </c>
    </row>
    <row r="79" spans="2:24" x14ac:dyDescent="0.25">
      <c r="B79" s="3"/>
      <c r="C79" s="1"/>
      <c r="D79" s="1"/>
      <c r="E79" s="6"/>
      <c r="F79" s="7"/>
      <c r="J79" s="3">
        <v>44599</v>
      </c>
      <c r="K79" s="1" t="s">
        <v>63</v>
      </c>
      <c r="L79" s="1" t="s">
        <v>66</v>
      </c>
      <c r="M79" s="6">
        <v>140</v>
      </c>
      <c r="N79" s="7"/>
    </row>
    <row r="80" spans="2:24" x14ac:dyDescent="0.25">
      <c r="B80" s="3"/>
      <c r="C80" s="1"/>
      <c r="D80" s="1"/>
      <c r="E80" s="6"/>
      <c r="F80" s="7"/>
      <c r="J80" s="3">
        <v>44600</v>
      </c>
      <c r="K80" s="1" t="s">
        <v>63</v>
      </c>
      <c r="L80" s="1" t="s">
        <v>67</v>
      </c>
      <c r="M80" s="6">
        <v>140</v>
      </c>
      <c r="N80" s="7"/>
    </row>
    <row r="81" spans="2:14" x14ac:dyDescent="0.25">
      <c r="B81" s="3"/>
      <c r="C81" s="1"/>
      <c r="D81" s="1"/>
      <c r="E81" s="6"/>
      <c r="F81" s="7"/>
      <c r="J81" s="3">
        <v>44602</v>
      </c>
      <c r="K81" s="1" t="s">
        <v>63</v>
      </c>
      <c r="L81" s="1" t="s">
        <v>68</v>
      </c>
      <c r="M81" s="6">
        <v>100</v>
      </c>
      <c r="N81" s="7"/>
    </row>
    <row r="82" spans="2:14" x14ac:dyDescent="0.25">
      <c r="B82" s="3"/>
      <c r="C82" s="1"/>
      <c r="D82" s="1"/>
      <c r="E82" s="6"/>
      <c r="F82" s="7"/>
      <c r="J82" s="3">
        <v>44605</v>
      </c>
      <c r="K82" s="1" t="s">
        <v>63</v>
      </c>
      <c r="L82" s="1" t="s">
        <v>68</v>
      </c>
      <c r="M82" s="6">
        <v>100</v>
      </c>
      <c r="N82" s="7"/>
    </row>
    <row r="83" spans="2:14" x14ac:dyDescent="0.25">
      <c r="B83" s="3"/>
      <c r="C83" s="1"/>
      <c r="D83" s="1"/>
      <c r="E83" s="6"/>
      <c r="F83" s="7"/>
      <c r="J83" s="3">
        <v>44607</v>
      </c>
      <c r="K83" s="1" t="s">
        <v>63</v>
      </c>
      <c r="L83" s="1" t="s">
        <v>67</v>
      </c>
      <c r="M83" s="6">
        <v>140</v>
      </c>
      <c r="N83" s="7"/>
    </row>
    <row r="84" spans="2:14" x14ac:dyDescent="0.25">
      <c r="B84" s="3"/>
      <c r="C84" s="1"/>
      <c r="D84" s="1"/>
      <c r="E84" s="6"/>
      <c r="F84" s="7"/>
      <c r="J84" s="3">
        <v>44608</v>
      </c>
      <c r="K84" s="1" t="s">
        <v>68</v>
      </c>
      <c r="L84" s="1" t="s">
        <v>80</v>
      </c>
      <c r="M84" s="6">
        <v>100</v>
      </c>
      <c r="N84" s="7"/>
    </row>
    <row r="85" spans="2:14" x14ac:dyDescent="0.25">
      <c r="B85" s="3"/>
      <c r="C85" s="1"/>
      <c r="D85" s="1"/>
      <c r="E85" s="6"/>
      <c r="F85" s="7"/>
      <c r="J85" s="3">
        <v>44609</v>
      </c>
      <c r="K85" s="1" t="s">
        <v>69</v>
      </c>
      <c r="L85" s="1" t="s">
        <v>70</v>
      </c>
      <c r="M85" s="6">
        <v>100</v>
      </c>
      <c r="N85" s="7"/>
    </row>
    <row r="86" spans="2:14" x14ac:dyDescent="0.25">
      <c r="B86" s="1"/>
      <c r="C86" s="1"/>
      <c r="D86" s="1"/>
      <c r="E86" s="6"/>
      <c r="F86" s="7"/>
      <c r="J86" s="10">
        <v>44610</v>
      </c>
      <c r="K86" s="1" t="s">
        <v>63</v>
      </c>
      <c r="L86" s="1" t="s">
        <v>64</v>
      </c>
      <c r="M86" s="6">
        <v>140</v>
      </c>
      <c r="N86" s="7"/>
    </row>
    <row r="87" spans="2:14" x14ac:dyDescent="0.25">
      <c r="B87" s="1"/>
      <c r="C87" s="1"/>
      <c r="D87" s="1"/>
      <c r="E87" s="6"/>
      <c r="F87" s="7"/>
      <c r="J87" s="3">
        <v>44614</v>
      </c>
      <c r="K87" s="1" t="s">
        <v>83</v>
      </c>
      <c r="L87" s="1" t="s">
        <v>84</v>
      </c>
      <c r="M87" s="6">
        <v>100</v>
      </c>
      <c r="N87" s="7"/>
    </row>
    <row r="88" spans="2:14" x14ac:dyDescent="0.25">
      <c r="B88" s="1"/>
      <c r="C88" s="1"/>
      <c r="D88" s="1"/>
      <c r="E88" s="6"/>
      <c r="F88" s="7"/>
      <c r="J88" s="3">
        <v>44615</v>
      </c>
      <c r="K88" s="1" t="s">
        <v>63</v>
      </c>
      <c r="L88" s="1" t="s">
        <v>38</v>
      </c>
      <c r="M88" s="6">
        <v>140</v>
      </c>
      <c r="N88" s="7"/>
    </row>
    <row r="89" spans="2:14" x14ac:dyDescent="0.25">
      <c r="B89" s="1"/>
      <c r="C89" s="1"/>
      <c r="D89" s="1"/>
      <c r="E89" s="6"/>
      <c r="F89" s="7"/>
      <c r="J89" s="10">
        <v>44615</v>
      </c>
      <c r="K89" s="1" t="s">
        <v>58</v>
      </c>
      <c r="L89" s="1" t="s">
        <v>65</v>
      </c>
      <c r="M89" s="6">
        <v>160</v>
      </c>
      <c r="N89" s="7">
        <v>190</v>
      </c>
    </row>
    <row r="90" spans="2:14" x14ac:dyDescent="0.25">
      <c r="B90" s="1"/>
      <c r="C90" s="1"/>
      <c r="D90" s="1"/>
      <c r="E90" s="6"/>
      <c r="F90" s="7"/>
      <c r="J90" s="10">
        <v>44616</v>
      </c>
      <c r="K90" s="1" t="s">
        <v>91</v>
      </c>
      <c r="L90" s="1" t="s">
        <v>65</v>
      </c>
      <c r="M90" s="6">
        <v>175</v>
      </c>
      <c r="N90" s="7"/>
    </row>
    <row r="91" spans="2:14" x14ac:dyDescent="0.25">
      <c r="B91" s="1"/>
      <c r="C91" s="1"/>
      <c r="D91" s="1"/>
      <c r="E91" s="6"/>
      <c r="F91" s="7"/>
      <c r="J91" s="10">
        <v>44616</v>
      </c>
      <c r="K91" s="1" t="s">
        <v>92</v>
      </c>
      <c r="L91" s="1" t="s">
        <v>65</v>
      </c>
      <c r="M91" s="6">
        <v>130</v>
      </c>
      <c r="N91" s="7"/>
    </row>
    <row r="92" spans="2:14" x14ac:dyDescent="0.25">
      <c r="B92" s="1"/>
      <c r="C92" s="1"/>
      <c r="D92" s="1"/>
      <c r="E92" s="6"/>
      <c r="F92" s="7"/>
      <c r="J92" s="10">
        <v>44617</v>
      </c>
      <c r="K92" s="1" t="s">
        <v>63</v>
      </c>
      <c r="L92" s="1" t="s">
        <v>64</v>
      </c>
      <c r="M92" s="6"/>
      <c r="N92" s="7">
        <v>140</v>
      </c>
    </row>
    <row r="93" spans="2:14" x14ac:dyDescent="0.25">
      <c r="B93" s="1"/>
      <c r="C93" s="1"/>
      <c r="D93" s="1"/>
      <c r="E93" s="6"/>
      <c r="F93" s="7"/>
      <c r="J93" s="1"/>
      <c r="K93" s="1"/>
      <c r="L93" s="1"/>
      <c r="M93" s="6"/>
      <c r="N93" s="7"/>
    </row>
    <row r="94" spans="2:14" x14ac:dyDescent="0.25">
      <c r="B94" s="1"/>
      <c r="C94" s="1"/>
      <c r="D94" s="1"/>
      <c r="E94" s="6"/>
      <c r="F94" s="7"/>
      <c r="J94" s="1"/>
      <c r="K94" s="1"/>
      <c r="L94" s="1"/>
      <c r="M94" s="6"/>
      <c r="N94" s="7"/>
    </row>
    <row r="95" spans="2:14" x14ac:dyDescent="0.25">
      <c r="B95" s="1"/>
      <c r="C95" s="1"/>
      <c r="D95" s="1"/>
      <c r="E95" s="6"/>
      <c r="F95" s="7"/>
      <c r="J95" s="1"/>
      <c r="K95" s="1"/>
      <c r="L95" s="1"/>
      <c r="M95" s="6"/>
      <c r="N95" s="7"/>
    </row>
    <row r="96" spans="2:14" x14ac:dyDescent="0.25">
      <c r="B96" s="1"/>
      <c r="C96" s="1"/>
      <c r="D96" s="1"/>
      <c r="E96" s="6"/>
      <c r="F96" s="7"/>
      <c r="J96" s="1"/>
      <c r="K96" s="1"/>
      <c r="L96" s="1"/>
      <c r="M96" s="6"/>
      <c r="N96" s="7"/>
    </row>
    <row r="97" spans="2:14" x14ac:dyDescent="0.25">
      <c r="B97" s="1"/>
      <c r="C97" s="1"/>
      <c r="D97" s="1"/>
      <c r="E97" s="6"/>
      <c r="F97" s="7"/>
      <c r="J97" s="1"/>
      <c r="K97" s="1"/>
      <c r="L97" s="1"/>
      <c r="M97" s="6"/>
      <c r="N97" s="7"/>
    </row>
    <row r="98" spans="2:14" x14ac:dyDescent="0.25">
      <c r="B98" s="1"/>
      <c r="C98" s="1"/>
      <c r="D98" s="1"/>
      <c r="E98" s="6"/>
      <c r="F98" s="7"/>
      <c r="J98" s="1"/>
      <c r="K98" s="1"/>
      <c r="L98" s="1"/>
      <c r="M98" s="6"/>
      <c r="N98" s="7"/>
    </row>
    <row r="99" spans="2:14" x14ac:dyDescent="0.25">
      <c r="B99" s="1"/>
      <c r="C99" s="1"/>
      <c r="D99" s="1"/>
      <c r="E99" s="6"/>
      <c r="F99" s="7"/>
      <c r="J99" s="1"/>
      <c r="K99" s="1"/>
      <c r="L99" s="1"/>
      <c r="M99" s="6"/>
      <c r="N99" s="7"/>
    </row>
    <row r="100" spans="2:14" x14ac:dyDescent="0.25">
      <c r="B100" s="1"/>
      <c r="C100" s="1"/>
      <c r="D100" s="1"/>
      <c r="E100" s="6"/>
      <c r="F100" s="7"/>
      <c r="J100" s="1"/>
      <c r="K100" s="1"/>
      <c r="L100" s="1"/>
      <c r="M100" s="6"/>
      <c r="N100" s="7"/>
    </row>
    <row r="101" spans="2:14" x14ac:dyDescent="0.25">
      <c r="B101" s="1"/>
      <c r="C101" s="1"/>
      <c r="D101" s="1"/>
      <c r="E101" s="6"/>
      <c r="F101" s="7"/>
      <c r="J101" s="1"/>
      <c r="K101" s="1"/>
      <c r="L101" s="1"/>
      <c r="M101" s="6"/>
      <c r="N101" s="7"/>
    </row>
    <row r="102" spans="2:14" x14ac:dyDescent="0.25">
      <c r="B102" s="1"/>
      <c r="C102" s="1"/>
      <c r="D102" s="1"/>
      <c r="E102" s="6"/>
      <c r="F102" s="7"/>
      <c r="J102" s="1"/>
      <c r="K102" s="1"/>
      <c r="L102" s="1"/>
      <c r="M102" s="6"/>
      <c r="N102" s="7"/>
    </row>
    <row r="103" spans="2:14" x14ac:dyDescent="0.25">
      <c r="B103" s="1"/>
      <c r="C103" s="1"/>
      <c r="D103" s="1"/>
      <c r="E103" s="6"/>
      <c r="F103" s="7"/>
      <c r="J103" s="1"/>
      <c r="K103" s="1"/>
      <c r="L103" s="1"/>
      <c r="M103" s="6"/>
      <c r="N103" s="7"/>
    </row>
    <row r="104" spans="2:14" x14ac:dyDescent="0.25">
      <c r="B104" s="1"/>
      <c r="C104" s="1"/>
      <c r="D104" s="1"/>
      <c r="E104" s="6"/>
      <c r="F104" s="7"/>
      <c r="J104" s="1"/>
      <c r="K104" s="1"/>
      <c r="L104" s="1"/>
      <c r="M104" s="6"/>
      <c r="N104" s="7"/>
    </row>
    <row r="105" spans="2:14" x14ac:dyDescent="0.25">
      <c r="B105" s="1"/>
      <c r="C105" s="1"/>
      <c r="D105" s="1"/>
      <c r="E105" s="6"/>
      <c r="F105" s="7"/>
      <c r="J105" s="1"/>
      <c r="K105" s="1"/>
      <c r="L105" s="1"/>
      <c r="M105" s="6"/>
      <c r="N105" s="7"/>
    </row>
    <row r="106" spans="2:14" x14ac:dyDescent="0.25">
      <c r="B106" s="1"/>
      <c r="C106" s="1"/>
      <c r="D106" s="1"/>
      <c r="E106" s="6"/>
      <c r="F106" s="7"/>
      <c r="J106" s="1"/>
      <c r="K106" s="1"/>
      <c r="L106" s="1"/>
      <c r="M106" s="6"/>
      <c r="N106" s="7"/>
    </row>
    <row r="107" spans="2:14" x14ac:dyDescent="0.25">
      <c r="B107" s="1"/>
      <c r="C107" s="1"/>
      <c r="D107" s="1"/>
      <c r="E107" s="6"/>
      <c r="F107" s="7"/>
      <c r="J107" s="1"/>
      <c r="K107" s="1"/>
      <c r="L107" s="1"/>
      <c r="M107" s="6"/>
      <c r="N107" s="7"/>
    </row>
    <row r="108" spans="2:14" ht="21" x14ac:dyDescent="0.35">
      <c r="B108" s="80" t="s">
        <v>5</v>
      </c>
      <c r="C108" s="81"/>
      <c r="D108" s="82"/>
      <c r="E108" s="9">
        <f>SUM(E77:E107)</f>
        <v>0</v>
      </c>
      <c r="F108" s="8">
        <f>SUM(F77:F107)</f>
        <v>0</v>
      </c>
      <c r="J108" s="80" t="s">
        <v>5</v>
      </c>
      <c r="K108" s="81"/>
      <c r="L108" s="82"/>
      <c r="M108" s="9">
        <f>SUM(M77:M107)</f>
        <v>1805</v>
      </c>
      <c r="N108" s="8">
        <f>SUM(N77:N107)</f>
        <v>530</v>
      </c>
    </row>
  </sheetData>
  <mergeCells count="20">
    <mergeCell ref="N2:R3"/>
    <mergeCell ref="N34:P34"/>
    <mergeCell ref="T2:X3"/>
    <mergeCell ref="T34:V34"/>
    <mergeCell ref="B2:F3"/>
    <mergeCell ref="B34:D34"/>
    <mergeCell ref="H2:L3"/>
    <mergeCell ref="H34:J34"/>
    <mergeCell ref="T38:X39"/>
    <mergeCell ref="T70:V70"/>
    <mergeCell ref="J74:N75"/>
    <mergeCell ref="J108:L108"/>
    <mergeCell ref="B38:F39"/>
    <mergeCell ref="B70:D70"/>
    <mergeCell ref="H38:L39"/>
    <mergeCell ref="H70:J70"/>
    <mergeCell ref="N38:R39"/>
    <mergeCell ref="N70:P70"/>
    <mergeCell ref="B74:F75"/>
    <mergeCell ref="B108:D108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workbookViewId="0">
      <selection activeCell="L12" sqref="L11:L12"/>
    </sheetView>
  </sheetViews>
  <sheetFormatPr baseColWidth="10" defaultRowHeight="15" x14ac:dyDescent="0.25"/>
  <cols>
    <col min="3" max="3" width="20.5703125" customWidth="1"/>
    <col min="5" max="5" width="15" customWidth="1"/>
  </cols>
  <sheetData>
    <row r="3" spans="3:6" x14ac:dyDescent="0.25">
      <c r="C3" s="86" t="s">
        <v>342</v>
      </c>
      <c r="D3" s="87"/>
      <c r="E3" s="87"/>
      <c r="F3" s="88"/>
    </row>
    <row r="4" spans="3:6" x14ac:dyDescent="0.25">
      <c r="C4" s="2" t="s">
        <v>303</v>
      </c>
      <c r="D4" s="2" t="s">
        <v>304</v>
      </c>
      <c r="E4" s="2" t="s">
        <v>343</v>
      </c>
      <c r="F4" s="2" t="s">
        <v>362</v>
      </c>
    </row>
    <row r="5" spans="3:6" x14ac:dyDescent="0.25">
      <c r="C5" s="1" t="s">
        <v>344</v>
      </c>
      <c r="D5" s="1" t="s">
        <v>345</v>
      </c>
      <c r="E5" s="1" t="s">
        <v>360</v>
      </c>
      <c r="F5" s="1" t="s">
        <v>363</v>
      </c>
    </row>
    <row r="6" spans="3:6" x14ac:dyDescent="0.25">
      <c r="C6" s="1" t="s">
        <v>346</v>
      </c>
      <c r="D6" s="1" t="s">
        <v>310</v>
      </c>
      <c r="E6" s="1" t="s">
        <v>361</v>
      </c>
      <c r="F6" s="1" t="s">
        <v>364</v>
      </c>
    </row>
    <row r="7" spans="3:6" x14ac:dyDescent="0.25">
      <c r="C7" s="1" t="s">
        <v>309</v>
      </c>
      <c r="D7" s="1" t="s">
        <v>347</v>
      </c>
      <c r="E7" s="1" t="s">
        <v>359</v>
      </c>
      <c r="F7" s="1">
        <v>1234</v>
      </c>
    </row>
    <row r="8" spans="3:6" x14ac:dyDescent="0.25">
      <c r="C8" s="1" t="s">
        <v>308</v>
      </c>
      <c r="D8" s="1" t="s">
        <v>316</v>
      </c>
      <c r="E8" s="1" t="s">
        <v>360</v>
      </c>
      <c r="F8" s="1" t="s">
        <v>363</v>
      </c>
    </row>
    <row r="9" spans="3:6" x14ac:dyDescent="0.25">
      <c r="C9" s="1" t="s">
        <v>348</v>
      </c>
      <c r="D9" s="1" t="s">
        <v>349</v>
      </c>
      <c r="E9" s="1" t="s">
        <v>360</v>
      </c>
      <c r="F9" s="1" t="s">
        <v>363</v>
      </c>
    </row>
    <row r="10" spans="3:6" x14ac:dyDescent="0.25">
      <c r="C10" s="1" t="s">
        <v>350</v>
      </c>
      <c r="D10" s="1" t="s">
        <v>351</v>
      </c>
      <c r="E10" s="1" t="s">
        <v>360</v>
      </c>
      <c r="F10" s="1" t="s">
        <v>363</v>
      </c>
    </row>
    <row r="11" spans="3:6" x14ac:dyDescent="0.25">
      <c r="C11" s="1" t="s">
        <v>308</v>
      </c>
      <c r="D11" s="1" t="s">
        <v>352</v>
      </c>
      <c r="E11" s="1" t="s">
        <v>360</v>
      </c>
      <c r="F11" s="1" t="s">
        <v>363</v>
      </c>
    </row>
    <row r="12" spans="3:6" x14ac:dyDescent="0.25">
      <c r="C12" s="1" t="s">
        <v>312</v>
      </c>
      <c r="D12" s="1" t="s">
        <v>313</v>
      </c>
      <c r="E12" s="1" t="s">
        <v>361</v>
      </c>
      <c r="F12" s="1" t="s">
        <v>364</v>
      </c>
    </row>
    <row r="13" spans="3:6" x14ac:dyDescent="0.25">
      <c r="C13" s="1" t="s">
        <v>353</v>
      </c>
      <c r="D13" s="1" t="s">
        <v>354</v>
      </c>
      <c r="E13" s="1" t="s">
        <v>360</v>
      </c>
      <c r="F13" s="1" t="s">
        <v>363</v>
      </c>
    </row>
    <row r="14" spans="3:6" x14ac:dyDescent="0.25">
      <c r="C14" s="1" t="s">
        <v>355</v>
      </c>
      <c r="D14" s="1" t="s">
        <v>356</v>
      </c>
      <c r="E14" s="1" t="s">
        <v>360</v>
      </c>
      <c r="F14" s="1" t="s">
        <v>363</v>
      </c>
    </row>
    <row r="15" spans="3:6" x14ac:dyDescent="0.25">
      <c r="C15" s="1" t="s">
        <v>357</v>
      </c>
      <c r="D15" s="1" t="s">
        <v>358</v>
      </c>
      <c r="E15" s="1" t="s">
        <v>360</v>
      </c>
      <c r="F15" s="1" t="s">
        <v>363</v>
      </c>
    </row>
  </sheetData>
  <mergeCells count="1">
    <mergeCell ref="C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view="pageBreakPreview" zoomScale="89" zoomScaleNormal="90" zoomScaleSheetLayoutView="89" workbookViewId="0">
      <selection activeCell="C72" sqref="C72"/>
    </sheetView>
  </sheetViews>
  <sheetFormatPr baseColWidth="10" defaultRowHeight="15" x14ac:dyDescent="0.25"/>
  <cols>
    <col min="7" max="7" width="12" bestFit="1" customWidth="1"/>
  </cols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 t="s">
        <v>1</v>
      </c>
      <c r="T3" s="2" t="s">
        <v>2</v>
      </c>
      <c r="U3" s="2" t="s">
        <v>3</v>
      </c>
      <c r="V3" s="2" t="s">
        <v>13</v>
      </c>
      <c r="W3" s="2" t="s">
        <v>14</v>
      </c>
    </row>
    <row r="4" spans="1:23" x14ac:dyDescent="0.25">
      <c r="A4" s="19">
        <v>44866</v>
      </c>
      <c r="B4" s="20" t="s">
        <v>150</v>
      </c>
      <c r="C4" s="20" t="s">
        <v>123</v>
      </c>
      <c r="D4" s="6">
        <v>150</v>
      </c>
      <c r="E4" s="7">
        <v>200</v>
      </c>
      <c r="G4" s="3">
        <v>44867</v>
      </c>
      <c r="H4" s="1" t="s">
        <v>121</v>
      </c>
      <c r="I4" s="1" t="s">
        <v>122</v>
      </c>
      <c r="J4" s="6">
        <v>170</v>
      </c>
      <c r="K4" s="7">
        <v>170</v>
      </c>
      <c r="M4" s="3">
        <v>44866</v>
      </c>
      <c r="N4" s="1" t="s">
        <v>121</v>
      </c>
      <c r="O4" s="1" t="s">
        <v>122</v>
      </c>
      <c r="P4" s="6">
        <v>170</v>
      </c>
      <c r="Q4" s="7">
        <v>170</v>
      </c>
      <c r="S4" s="3">
        <v>44866</v>
      </c>
      <c r="T4" s="1" t="s">
        <v>243</v>
      </c>
      <c r="U4" s="1" t="s">
        <v>122</v>
      </c>
      <c r="V4" s="6">
        <v>150</v>
      </c>
      <c r="W4" s="7">
        <v>150</v>
      </c>
    </row>
    <row r="5" spans="1:23" x14ac:dyDescent="0.25">
      <c r="A5" s="19">
        <v>44867</v>
      </c>
      <c r="B5" s="2" t="s">
        <v>154</v>
      </c>
      <c r="C5" s="20" t="s">
        <v>130</v>
      </c>
      <c r="D5" s="6">
        <v>100</v>
      </c>
      <c r="E5" s="7">
        <v>500</v>
      </c>
      <c r="G5" s="3">
        <v>44868</v>
      </c>
      <c r="H5" s="1" t="s">
        <v>396</v>
      </c>
      <c r="I5" s="1"/>
      <c r="J5" s="6"/>
      <c r="K5" s="7"/>
      <c r="M5" s="3">
        <v>44867</v>
      </c>
      <c r="N5" s="1" t="s">
        <v>58</v>
      </c>
      <c r="O5" s="1" t="s">
        <v>30</v>
      </c>
      <c r="P5" s="6">
        <v>150</v>
      </c>
      <c r="Q5" s="7">
        <v>150</v>
      </c>
      <c r="S5" s="3">
        <v>44867</v>
      </c>
      <c r="T5" s="1" t="s">
        <v>243</v>
      </c>
      <c r="U5" s="1" t="s">
        <v>65</v>
      </c>
      <c r="V5" s="6">
        <v>160</v>
      </c>
      <c r="W5" s="7">
        <v>200</v>
      </c>
    </row>
    <row r="6" spans="1:23" x14ac:dyDescent="0.25">
      <c r="A6" s="19">
        <v>44873</v>
      </c>
      <c r="B6" s="20" t="s">
        <v>243</v>
      </c>
      <c r="C6" s="20" t="s">
        <v>30</v>
      </c>
      <c r="D6" s="6">
        <v>150</v>
      </c>
      <c r="E6" s="7">
        <v>150</v>
      </c>
      <c r="G6" s="3">
        <v>44868</v>
      </c>
      <c r="H6" s="1" t="s">
        <v>121</v>
      </c>
      <c r="I6" s="1" t="s">
        <v>62</v>
      </c>
      <c r="J6" s="6">
        <v>198</v>
      </c>
      <c r="K6" s="7">
        <v>198</v>
      </c>
      <c r="M6" s="3">
        <v>44870</v>
      </c>
      <c r="N6" s="1" t="s">
        <v>154</v>
      </c>
      <c r="O6" s="1" t="s">
        <v>122</v>
      </c>
      <c r="P6" s="6">
        <v>150</v>
      </c>
      <c r="Q6" s="7"/>
      <c r="S6" s="3">
        <v>44869</v>
      </c>
      <c r="T6" s="1" t="s">
        <v>243</v>
      </c>
      <c r="U6" s="1" t="s">
        <v>65</v>
      </c>
      <c r="V6" s="6"/>
      <c r="W6" s="7">
        <v>200</v>
      </c>
    </row>
    <row r="7" spans="1:23" x14ac:dyDescent="0.25">
      <c r="A7" s="19">
        <v>44874</v>
      </c>
      <c r="B7" s="20" t="s">
        <v>58</v>
      </c>
      <c r="C7" s="20" t="s">
        <v>30</v>
      </c>
      <c r="D7" s="6">
        <v>150</v>
      </c>
      <c r="E7" s="7">
        <v>150</v>
      </c>
      <c r="G7" s="3">
        <v>44872</v>
      </c>
      <c r="H7" s="10" t="s">
        <v>208</v>
      </c>
      <c r="I7" s="1" t="s">
        <v>123</v>
      </c>
      <c r="J7" s="6">
        <v>130</v>
      </c>
      <c r="K7" s="7">
        <v>130</v>
      </c>
      <c r="M7" s="3">
        <v>44874</v>
      </c>
      <c r="N7" s="1" t="s">
        <v>121</v>
      </c>
      <c r="O7" s="1" t="s">
        <v>30</v>
      </c>
      <c r="P7" s="6">
        <v>170</v>
      </c>
      <c r="Q7" s="7">
        <v>170</v>
      </c>
      <c r="S7" s="3">
        <v>44872</v>
      </c>
      <c r="T7" s="1" t="s">
        <v>243</v>
      </c>
      <c r="U7" s="1" t="s">
        <v>123</v>
      </c>
      <c r="V7" s="6">
        <v>160</v>
      </c>
      <c r="W7" s="7">
        <v>200</v>
      </c>
    </row>
    <row r="8" spans="1:23" x14ac:dyDescent="0.25">
      <c r="A8" s="19"/>
      <c r="B8" s="20" t="s">
        <v>403</v>
      </c>
      <c r="C8" s="20"/>
      <c r="D8" s="6">
        <v>100</v>
      </c>
      <c r="E8" s="7"/>
      <c r="G8" s="3">
        <v>44872</v>
      </c>
      <c r="H8" s="1" t="s">
        <v>243</v>
      </c>
      <c r="I8" s="1" t="s">
        <v>123</v>
      </c>
      <c r="J8" s="6">
        <v>150</v>
      </c>
      <c r="K8" s="7">
        <v>150</v>
      </c>
      <c r="M8" s="3">
        <v>44876</v>
      </c>
      <c r="N8" s="1" t="s">
        <v>154</v>
      </c>
      <c r="O8" s="1" t="s">
        <v>124</v>
      </c>
      <c r="P8" s="6"/>
      <c r="Q8" s="7">
        <v>200</v>
      </c>
      <c r="S8" s="3">
        <v>44874</v>
      </c>
      <c r="T8" s="1" t="s">
        <v>155</v>
      </c>
      <c r="U8" s="1" t="s">
        <v>68</v>
      </c>
      <c r="V8" s="6">
        <v>100</v>
      </c>
      <c r="W8" s="7">
        <v>500</v>
      </c>
    </row>
    <row r="9" spans="1:23" x14ac:dyDescent="0.25">
      <c r="A9" s="19">
        <v>44875</v>
      </c>
      <c r="B9" s="20" t="s">
        <v>121</v>
      </c>
      <c r="C9" s="20" t="s">
        <v>367</v>
      </c>
      <c r="D9" s="6">
        <v>100</v>
      </c>
      <c r="E9" s="7">
        <v>380</v>
      </c>
      <c r="G9" s="3">
        <v>44874</v>
      </c>
      <c r="H9" s="1" t="s">
        <v>155</v>
      </c>
      <c r="I9" s="1" t="s">
        <v>68</v>
      </c>
      <c r="J9" s="6">
        <v>100</v>
      </c>
      <c r="K9" s="7">
        <v>500</v>
      </c>
      <c r="M9" s="3">
        <v>44881</v>
      </c>
      <c r="N9" s="1" t="s">
        <v>121</v>
      </c>
      <c r="O9" s="1" t="s">
        <v>30</v>
      </c>
      <c r="P9" s="6">
        <v>170</v>
      </c>
      <c r="Q9" s="7">
        <v>170</v>
      </c>
      <c r="S9" s="3">
        <v>44875</v>
      </c>
      <c r="T9" s="1" t="s">
        <v>405</v>
      </c>
      <c r="U9" s="1" t="s">
        <v>370</v>
      </c>
      <c r="V9" s="6">
        <v>100</v>
      </c>
      <c r="W9" s="7">
        <v>120</v>
      </c>
    </row>
    <row r="10" spans="1:23" x14ac:dyDescent="0.25">
      <c r="A10" s="28">
        <v>44877</v>
      </c>
      <c r="B10" s="28" t="s">
        <v>80</v>
      </c>
      <c r="C10" s="28" t="s">
        <v>123</v>
      </c>
      <c r="D10" s="45"/>
      <c r="E10" s="31">
        <v>140</v>
      </c>
      <c r="G10" s="15">
        <v>44879</v>
      </c>
      <c r="H10" s="1" t="s">
        <v>407</v>
      </c>
      <c r="I10" s="1" t="s">
        <v>219</v>
      </c>
      <c r="J10" s="6">
        <v>100</v>
      </c>
      <c r="K10" s="7">
        <v>300</v>
      </c>
      <c r="M10" s="3">
        <v>44882</v>
      </c>
      <c r="N10" s="1" t="s">
        <v>121</v>
      </c>
      <c r="O10" s="1" t="s">
        <v>124</v>
      </c>
      <c r="P10" s="6">
        <v>198</v>
      </c>
      <c r="Q10" s="7">
        <v>198</v>
      </c>
      <c r="S10" s="3">
        <v>44876</v>
      </c>
      <c r="T10" s="1" t="s">
        <v>243</v>
      </c>
      <c r="U10" s="1" t="s">
        <v>65</v>
      </c>
      <c r="V10" s="6"/>
      <c r="W10" s="7">
        <v>200</v>
      </c>
    </row>
    <row r="11" spans="1:23" x14ac:dyDescent="0.25">
      <c r="A11" s="3">
        <v>44879</v>
      </c>
      <c r="B11" s="1" t="s">
        <v>243</v>
      </c>
      <c r="C11" s="1" t="s">
        <v>123</v>
      </c>
      <c r="D11" s="6">
        <v>160</v>
      </c>
      <c r="E11" s="7">
        <v>200</v>
      </c>
      <c r="G11" s="3">
        <v>44881</v>
      </c>
      <c r="H11" s="1" t="s">
        <v>243</v>
      </c>
      <c r="I11" s="1" t="s">
        <v>65</v>
      </c>
      <c r="J11" s="6">
        <v>150</v>
      </c>
      <c r="K11" s="7">
        <v>150</v>
      </c>
      <c r="M11" s="3">
        <v>44884</v>
      </c>
      <c r="N11" s="1" t="s">
        <v>150</v>
      </c>
      <c r="O11" s="1" t="s">
        <v>411</v>
      </c>
      <c r="P11" s="6">
        <v>150</v>
      </c>
      <c r="Q11" s="7">
        <v>150</v>
      </c>
      <c r="S11" s="3">
        <v>44879</v>
      </c>
      <c r="T11" s="1" t="s">
        <v>80</v>
      </c>
      <c r="U11" s="1" t="s">
        <v>65</v>
      </c>
      <c r="V11" s="6">
        <v>160</v>
      </c>
      <c r="W11" s="7">
        <v>200</v>
      </c>
    </row>
    <row r="12" spans="1:23" x14ac:dyDescent="0.25">
      <c r="A12" s="3">
        <v>44881</v>
      </c>
      <c r="B12" s="1" t="s">
        <v>80</v>
      </c>
      <c r="C12" s="1" t="s">
        <v>38</v>
      </c>
      <c r="D12" s="6">
        <v>140</v>
      </c>
      <c r="E12" s="7">
        <v>140</v>
      </c>
      <c r="G12" s="3">
        <v>44882</v>
      </c>
      <c r="H12" s="1" t="s">
        <v>409</v>
      </c>
      <c r="I12" s="1" t="s">
        <v>124</v>
      </c>
      <c r="J12" s="6">
        <v>198</v>
      </c>
      <c r="K12" s="7">
        <v>198</v>
      </c>
      <c r="M12" s="3">
        <v>44888</v>
      </c>
      <c r="N12" s="1" t="s">
        <v>154</v>
      </c>
      <c r="O12" s="1" t="s">
        <v>237</v>
      </c>
      <c r="P12" s="6">
        <v>170</v>
      </c>
      <c r="Q12" s="7">
        <v>170</v>
      </c>
      <c r="S12" s="3">
        <v>44882</v>
      </c>
      <c r="T12" s="1" t="s">
        <v>408</v>
      </c>
      <c r="U12" s="1" t="s">
        <v>30</v>
      </c>
      <c r="V12" s="6">
        <v>170</v>
      </c>
      <c r="W12" s="7">
        <v>170</v>
      </c>
    </row>
    <row r="13" spans="1:23" x14ac:dyDescent="0.25">
      <c r="A13" s="3">
        <v>44882</v>
      </c>
      <c r="B13" s="1" t="s">
        <v>80</v>
      </c>
      <c r="C13" s="1" t="s">
        <v>291</v>
      </c>
      <c r="D13" s="6">
        <v>100</v>
      </c>
      <c r="E13" s="7">
        <v>600</v>
      </c>
      <c r="G13" s="3">
        <v>44884</v>
      </c>
      <c r="H13" s="1" t="s">
        <v>121</v>
      </c>
      <c r="I13" s="1" t="s">
        <v>122</v>
      </c>
      <c r="J13" s="6">
        <v>170</v>
      </c>
      <c r="K13" s="7">
        <v>170</v>
      </c>
      <c r="M13" s="3">
        <v>44889</v>
      </c>
      <c r="N13" s="1" t="s">
        <v>121</v>
      </c>
      <c r="O13" s="1" t="s">
        <v>62</v>
      </c>
      <c r="P13" s="6">
        <v>170</v>
      </c>
      <c r="Q13" s="7">
        <v>170</v>
      </c>
      <c r="S13" s="3">
        <v>44882</v>
      </c>
      <c r="T13" s="1" t="s">
        <v>408</v>
      </c>
      <c r="U13" s="1" t="s">
        <v>99</v>
      </c>
      <c r="V13" s="6">
        <v>100</v>
      </c>
      <c r="W13" s="7">
        <v>500</v>
      </c>
    </row>
    <row r="14" spans="1:23" x14ac:dyDescent="0.25">
      <c r="A14" s="3">
        <v>44885</v>
      </c>
      <c r="B14" s="1" t="s">
        <v>208</v>
      </c>
      <c r="C14" s="1" t="s">
        <v>123</v>
      </c>
      <c r="D14" s="6">
        <v>130</v>
      </c>
      <c r="E14" s="7">
        <v>130</v>
      </c>
      <c r="G14" s="3">
        <v>44886</v>
      </c>
      <c r="H14" s="1" t="s">
        <v>413</v>
      </c>
      <c r="I14" s="1" t="s">
        <v>219</v>
      </c>
      <c r="J14" s="6">
        <v>100</v>
      </c>
      <c r="K14" s="7">
        <v>200</v>
      </c>
      <c r="M14" s="3">
        <v>44891</v>
      </c>
      <c r="N14" s="1" t="s">
        <v>154</v>
      </c>
      <c r="O14" s="1" t="s">
        <v>65</v>
      </c>
      <c r="P14" s="6">
        <v>150</v>
      </c>
      <c r="Q14" s="7">
        <v>150</v>
      </c>
      <c r="S14" s="3">
        <v>44884</v>
      </c>
      <c r="T14" s="1" t="s">
        <v>150</v>
      </c>
      <c r="U14" s="1" t="s">
        <v>410</v>
      </c>
      <c r="V14" s="6">
        <v>150</v>
      </c>
      <c r="W14" s="7">
        <v>150</v>
      </c>
    </row>
    <row r="15" spans="1:23" x14ac:dyDescent="0.25">
      <c r="A15" s="3">
        <v>44886</v>
      </c>
      <c r="B15" s="1" t="s">
        <v>243</v>
      </c>
      <c r="C15" s="1" t="s">
        <v>123</v>
      </c>
      <c r="D15" s="6">
        <v>150</v>
      </c>
      <c r="E15" s="7">
        <v>150</v>
      </c>
      <c r="G15" s="3">
        <v>44887</v>
      </c>
      <c r="H15" s="1" t="s">
        <v>243</v>
      </c>
      <c r="I15" s="1" t="s">
        <v>30</v>
      </c>
      <c r="J15" s="6">
        <v>150</v>
      </c>
      <c r="K15" s="7">
        <v>150</v>
      </c>
      <c r="M15" s="3">
        <v>44893</v>
      </c>
      <c r="N15" s="1" t="s">
        <v>91</v>
      </c>
      <c r="O15" s="1" t="s">
        <v>30</v>
      </c>
      <c r="P15" s="6">
        <v>170</v>
      </c>
      <c r="Q15" s="7">
        <v>170</v>
      </c>
      <c r="S15" s="3">
        <v>44886</v>
      </c>
      <c r="T15" s="1" t="s">
        <v>243</v>
      </c>
      <c r="U15" s="1" t="s">
        <v>123</v>
      </c>
      <c r="V15" s="6">
        <v>160</v>
      </c>
      <c r="W15" s="7">
        <v>200</v>
      </c>
    </row>
    <row r="16" spans="1:23" x14ac:dyDescent="0.25">
      <c r="A16" s="3">
        <v>44888</v>
      </c>
      <c r="B16" s="1" t="s">
        <v>243</v>
      </c>
      <c r="C16" s="1" t="s">
        <v>123</v>
      </c>
      <c r="D16" s="6">
        <v>150</v>
      </c>
      <c r="E16" s="7">
        <v>150</v>
      </c>
      <c r="G16" s="3">
        <v>44888</v>
      </c>
      <c r="H16" s="1" t="s">
        <v>243</v>
      </c>
      <c r="I16" s="1" t="s">
        <v>123</v>
      </c>
      <c r="J16" s="6">
        <v>160</v>
      </c>
      <c r="K16" s="7">
        <v>200</v>
      </c>
      <c r="M16" s="3">
        <v>44895</v>
      </c>
      <c r="N16" s="1" t="s">
        <v>154</v>
      </c>
      <c r="O16" s="1" t="s">
        <v>65</v>
      </c>
      <c r="P16" s="6">
        <v>150</v>
      </c>
      <c r="Q16" s="7">
        <v>150</v>
      </c>
      <c r="S16" s="3">
        <v>44888</v>
      </c>
      <c r="T16" s="1" t="s">
        <v>155</v>
      </c>
      <c r="U16" s="1" t="s">
        <v>68</v>
      </c>
      <c r="V16" s="6">
        <v>100</v>
      </c>
      <c r="W16" s="7">
        <v>100</v>
      </c>
    </row>
    <row r="17" spans="1:23" x14ac:dyDescent="0.25">
      <c r="A17" s="3">
        <v>44889</v>
      </c>
      <c r="B17" s="1" t="s">
        <v>91</v>
      </c>
      <c r="C17" s="1" t="s">
        <v>62</v>
      </c>
      <c r="D17" s="6">
        <v>198</v>
      </c>
      <c r="E17" s="7">
        <v>198</v>
      </c>
      <c r="G17" s="3">
        <v>44889</v>
      </c>
      <c r="H17" s="1" t="s">
        <v>91</v>
      </c>
      <c r="I17" s="1" t="s">
        <v>123</v>
      </c>
      <c r="J17" s="6">
        <v>170</v>
      </c>
      <c r="K17" s="7">
        <v>170</v>
      </c>
      <c r="M17" s="3"/>
      <c r="N17" s="1"/>
      <c r="O17" s="1"/>
      <c r="P17" s="6"/>
      <c r="Q17" s="7"/>
      <c r="S17" s="3">
        <v>44889</v>
      </c>
      <c r="T17" s="1" t="s">
        <v>415</v>
      </c>
      <c r="U17" s="1" t="s">
        <v>6</v>
      </c>
      <c r="V17" s="6">
        <v>100</v>
      </c>
      <c r="W17" s="7">
        <v>100</v>
      </c>
    </row>
    <row r="18" spans="1:23" x14ac:dyDescent="0.25">
      <c r="A18" s="3">
        <v>44890</v>
      </c>
      <c r="B18" s="18" t="s">
        <v>80</v>
      </c>
      <c r="C18" s="1" t="s">
        <v>151</v>
      </c>
      <c r="D18" s="6">
        <v>140</v>
      </c>
      <c r="E18" s="7">
        <v>140</v>
      </c>
      <c r="G18" s="3">
        <v>44890</v>
      </c>
      <c r="H18" s="1" t="s">
        <v>154</v>
      </c>
      <c r="I18" s="1" t="s">
        <v>124</v>
      </c>
      <c r="J18" s="6"/>
      <c r="K18" s="7">
        <v>170</v>
      </c>
      <c r="M18" s="3"/>
      <c r="N18" s="1"/>
      <c r="O18" s="1"/>
      <c r="P18" s="6"/>
      <c r="Q18" s="7"/>
      <c r="S18" s="3">
        <v>44891</v>
      </c>
      <c r="T18" s="1" t="s">
        <v>121</v>
      </c>
      <c r="U18" s="1" t="s">
        <v>122</v>
      </c>
      <c r="V18" s="6">
        <v>170</v>
      </c>
      <c r="W18" s="7">
        <v>170</v>
      </c>
    </row>
    <row r="19" spans="1:23" x14ac:dyDescent="0.25">
      <c r="A19" s="67">
        <v>44894</v>
      </c>
      <c r="B19" s="18" t="s">
        <v>80</v>
      </c>
      <c r="C19" s="50" t="s">
        <v>62</v>
      </c>
      <c r="D19" s="50">
        <v>170</v>
      </c>
      <c r="E19" s="50">
        <v>170</v>
      </c>
      <c r="G19" s="3">
        <v>44893</v>
      </c>
      <c r="H19" s="1" t="s">
        <v>243</v>
      </c>
      <c r="I19" s="1" t="s">
        <v>65</v>
      </c>
      <c r="J19" s="6">
        <v>150</v>
      </c>
      <c r="K19" s="7">
        <v>150</v>
      </c>
      <c r="M19" s="3"/>
      <c r="N19" s="1"/>
      <c r="O19" s="1"/>
      <c r="P19" s="6"/>
      <c r="Q19" s="7"/>
      <c r="S19" s="3">
        <v>44893</v>
      </c>
      <c r="T19" s="1" t="s">
        <v>243</v>
      </c>
      <c r="U19" s="1" t="s">
        <v>65</v>
      </c>
      <c r="V19" s="6">
        <v>150</v>
      </c>
      <c r="W19" s="7">
        <v>150</v>
      </c>
    </row>
    <row r="20" spans="1:23" x14ac:dyDescent="0.25">
      <c r="A20" s="3">
        <v>44895</v>
      </c>
      <c r="B20" s="1" t="s">
        <v>154</v>
      </c>
      <c r="C20" s="1" t="s">
        <v>123</v>
      </c>
      <c r="D20" s="6">
        <v>150</v>
      </c>
      <c r="E20" s="7">
        <v>150</v>
      </c>
      <c r="G20" s="3">
        <v>44894</v>
      </c>
      <c r="H20" s="1" t="s">
        <v>243</v>
      </c>
      <c r="I20" s="1" t="s">
        <v>30</v>
      </c>
      <c r="J20" s="6">
        <v>150</v>
      </c>
      <c r="K20" s="7">
        <v>150</v>
      </c>
      <c r="M20" s="3"/>
      <c r="N20" s="1"/>
      <c r="O20" s="1"/>
      <c r="P20" s="6"/>
      <c r="Q20" s="7"/>
      <c r="S20" s="3">
        <v>44894</v>
      </c>
      <c r="T20" s="1"/>
      <c r="U20" s="1" t="s">
        <v>68</v>
      </c>
      <c r="V20" s="6">
        <v>100</v>
      </c>
      <c r="W20" s="7">
        <v>100</v>
      </c>
    </row>
    <row r="21" spans="1:23" x14ac:dyDescent="0.25">
      <c r="A21" s="3"/>
      <c r="B21" s="1"/>
      <c r="C21" s="1"/>
      <c r="D21" s="6"/>
      <c r="E21" s="7"/>
      <c r="G21" s="15">
        <v>44895</v>
      </c>
      <c r="H21" s="1" t="s">
        <v>390</v>
      </c>
      <c r="I21" s="1" t="s">
        <v>416</v>
      </c>
      <c r="J21" s="6">
        <v>100</v>
      </c>
      <c r="K21" s="7">
        <v>100</v>
      </c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/>
      <c r="B22" s="1"/>
      <c r="C22" s="1"/>
      <c r="D22" s="6"/>
      <c r="E22" s="7"/>
      <c r="G22" s="3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3"/>
      <c r="B23" s="1"/>
      <c r="C23" s="1"/>
      <c r="D23" s="6"/>
      <c r="E23" s="7"/>
      <c r="G23" s="3"/>
      <c r="H23" s="1"/>
      <c r="I23" s="1"/>
      <c r="J23" s="6"/>
      <c r="K23" s="7"/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2238</v>
      </c>
      <c r="E24" s="8">
        <f>SUM(E4:E23)</f>
        <v>3548</v>
      </c>
      <c r="G24" s="80" t="s">
        <v>5</v>
      </c>
      <c r="H24" s="81"/>
      <c r="I24" s="82"/>
      <c r="J24" s="9">
        <f>SUM(J4:J23)</f>
        <v>2346</v>
      </c>
      <c r="K24" s="8">
        <f>SUM(K4:K23)</f>
        <v>3256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1968</v>
      </c>
      <c r="Q25" s="8">
        <f>SUM(Q4:Q24)</f>
        <v>2018</v>
      </c>
      <c r="S25" s="80" t="s">
        <v>5</v>
      </c>
      <c r="T25" s="81"/>
      <c r="U25" s="82"/>
      <c r="V25" s="9">
        <f>SUM(V4:V24)</f>
        <v>2030</v>
      </c>
      <c r="W25" s="8">
        <f>SUM(W4:W24)</f>
        <v>3410</v>
      </c>
    </row>
    <row r="27" spans="1:23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44866</v>
      </c>
      <c r="B30" s="1" t="s">
        <v>150</v>
      </c>
      <c r="C30" s="1" t="s">
        <v>123</v>
      </c>
      <c r="D30" s="6">
        <v>150</v>
      </c>
      <c r="E30" s="7">
        <v>150</v>
      </c>
      <c r="G30" s="3">
        <v>44872</v>
      </c>
      <c r="H30" s="1" t="s">
        <v>243</v>
      </c>
      <c r="I30" s="1" t="s">
        <v>398</v>
      </c>
      <c r="J30" s="6">
        <v>150</v>
      </c>
      <c r="K30" s="7">
        <v>150</v>
      </c>
      <c r="M30" s="3">
        <v>44867</v>
      </c>
      <c r="N30" s="1" t="s">
        <v>154</v>
      </c>
      <c r="O30" s="1" t="s">
        <v>130</v>
      </c>
      <c r="P30" s="6">
        <v>100</v>
      </c>
      <c r="Q30" s="7">
        <v>580</v>
      </c>
      <c r="S30" s="3">
        <v>44868</v>
      </c>
      <c r="T30" s="1" t="s">
        <v>91</v>
      </c>
      <c r="U30" s="1" t="s">
        <v>69</v>
      </c>
      <c r="V30" s="6">
        <v>100</v>
      </c>
      <c r="W30" s="7">
        <v>300</v>
      </c>
    </row>
    <row r="31" spans="1:23" x14ac:dyDescent="0.25">
      <c r="A31" s="3">
        <v>44869</v>
      </c>
      <c r="B31" s="2" t="s">
        <v>243</v>
      </c>
      <c r="C31" s="1" t="s">
        <v>123</v>
      </c>
      <c r="D31" s="6"/>
      <c r="E31" s="7">
        <v>150</v>
      </c>
      <c r="G31" s="3">
        <v>44873</v>
      </c>
      <c r="H31" s="1" t="s">
        <v>243</v>
      </c>
      <c r="I31" s="1" t="s">
        <v>374</v>
      </c>
      <c r="J31" s="6">
        <v>150</v>
      </c>
      <c r="K31" s="7">
        <v>150</v>
      </c>
      <c r="M31" s="3">
        <v>44872</v>
      </c>
      <c r="N31" s="1" t="s">
        <v>338</v>
      </c>
      <c r="O31" s="1" t="s">
        <v>397</v>
      </c>
      <c r="P31" s="6">
        <v>100</v>
      </c>
      <c r="Q31" s="7">
        <v>100</v>
      </c>
      <c r="S31" s="3">
        <v>44872</v>
      </c>
      <c r="T31" s="1" t="s">
        <v>91</v>
      </c>
      <c r="U31" s="1" t="s">
        <v>123</v>
      </c>
      <c r="V31" s="6">
        <v>170</v>
      </c>
      <c r="W31" s="7">
        <v>170</v>
      </c>
    </row>
    <row r="32" spans="1:23" x14ac:dyDescent="0.25">
      <c r="A32" s="3">
        <v>44873</v>
      </c>
      <c r="B32" s="1" t="s">
        <v>243</v>
      </c>
      <c r="C32" s="1" t="s">
        <v>123</v>
      </c>
      <c r="D32" s="6">
        <v>150</v>
      </c>
      <c r="E32" s="7">
        <v>150</v>
      </c>
      <c r="G32" s="15">
        <v>44874</v>
      </c>
      <c r="H32" s="20" t="s">
        <v>401</v>
      </c>
      <c r="I32" s="1"/>
      <c r="J32" s="6">
        <v>100</v>
      </c>
      <c r="K32" s="7">
        <v>300</v>
      </c>
      <c r="M32" s="3">
        <v>44873</v>
      </c>
      <c r="N32" s="1" t="s">
        <v>121</v>
      </c>
      <c r="O32" s="1" t="s">
        <v>404</v>
      </c>
      <c r="P32" s="6">
        <v>170</v>
      </c>
      <c r="Q32" s="7">
        <v>170</v>
      </c>
      <c r="S32" s="15">
        <v>44874</v>
      </c>
      <c r="T32" s="1" t="s">
        <v>400</v>
      </c>
      <c r="U32" s="1" t="s">
        <v>113</v>
      </c>
      <c r="V32" s="6">
        <v>100</v>
      </c>
      <c r="W32" s="7">
        <v>200</v>
      </c>
    </row>
    <row r="33" spans="1:23" x14ac:dyDescent="0.25">
      <c r="A33" s="3">
        <v>44874</v>
      </c>
      <c r="B33" s="1" t="s">
        <v>58</v>
      </c>
      <c r="C33" s="1" t="s">
        <v>123</v>
      </c>
      <c r="D33" s="6">
        <v>150</v>
      </c>
      <c r="E33" s="7">
        <v>150</v>
      </c>
      <c r="G33" s="3">
        <v>44876</v>
      </c>
      <c r="H33" s="1" t="s">
        <v>131</v>
      </c>
      <c r="I33" s="1" t="s">
        <v>382</v>
      </c>
      <c r="J33" s="6"/>
      <c r="K33" s="7">
        <v>200</v>
      </c>
      <c r="M33" s="15">
        <v>44874</v>
      </c>
      <c r="N33" s="1" t="s">
        <v>400</v>
      </c>
      <c r="O33" s="1" t="s">
        <v>399</v>
      </c>
      <c r="P33" s="6">
        <v>100</v>
      </c>
      <c r="Q33" s="7">
        <v>300</v>
      </c>
      <c r="S33" s="3">
        <v>44875</v>
      </c>
      <c r="T33" s="1" t="s">
        <v>91</v>
      </c>
      <c r="U33" s="1" t="s">
        <v>124</v>
      </c>
      <c r="V33" s="6">
        <v>198</v>
      </c>
      <c r="W33" s="7">
        <v>198</v>
      </c>
    </row>
    <row r="34" spans="1:23" x14ac:dyDescent="0.25">
      <c r="A34" s="3">
        <v>44877</v>
      </c>
      <c r="B34" s="1" t="s">
        <v>80</v>
      </c>
      <c r="C34" s="1" t="s">
        <v>123</v>
      </c>
      <c r="D34" s="6">
        <v>160</v>
      </c>
      <c r="E34" s="7">
        <v>200</v>
      </c>
      <c r="G34" s="3">
        <v>44880</v>
      </c>
      <c r="H34" s="1" t="s">
        <v>154</v>
      </c>
      <c r="I34" s="1" t="s">
        <v>377</v>
      </c>
      <c r="J34" s="6">
        <v>190</v>
      </c>
      <c r="K34" s="7">
        <v>200</v>
      </c>
      <c r="M34" s="3">
        <v>44875</v>
      </c>
      <c r="N34" s="1" t="s">
        <v>121</v>
      </c>
      <c r="O34" s="1" t="s">
        <v>124</v>
      </c>
      <c r="P34" s="6">
        <v>198</v>
      </c>
      <c r="Q34" s="7">
        <v>198</v>
      </c>
      <c r="S34" s="3">
        <v>44879</v>
      </c>
      <c r="T34" s="1" t="s">
        <v>91</v>
      </c>
      <c r="U34" s="1" t="s">
        <v>123</v>
      </c>
      <c r="V34" s="6">
        <v>170</v>
      </c>
      <c r="W34" s="7">
        <v>170</v>
      </c>
    </row>
    <row r="35" spans="1:23" x14ac:dyDescent="0.25">
      <c r="A35" s="3">
        <v>44881</v>
      </c>
      <c r="B35" s="1" t="s">
        <v>80</v>
      </c>
      <c r="C35" s="1" t="s">
        <v>123</v>
      </c>
      <c r="D35" s="6">
        <v>160</v>
      </c>
      <c r="E35" s="7">
        <v>200</v>
      </c>
      <c r="G35" s="15">
        <v>44886</v>
      </c>
      <c r="H35" s="1" t="s">
        <v>390</v>
      </c>
      <c r="I35" s="1" t="s">
        <v>292</v>
      </c>
      <c r="J35" s="6">
        <v>100</v>
      </c>
      <c r="K35" s="7">
        <v>100</v>
      </c>
      <c r="M35" s="3">
        <v>44879</v>
      </c>
      <c r="N35" s="1" t="s">
        <v>131</v>
      </c>
      <c r="O35" s="1" t="s">
        <v>123</v>
      </c>
      <c r="P35" s="6">
        <v>140</v>
      </c>
      <c r="Q35" s="7">
        <v>140</v>
      </c>
      <c r="S35" s="51">
        <v>44880</v>
      </c>
      <c r="T35" s="58" t="s">
        <v>91</v>
      </c>
      <c r="U35" s="52" t="s">
        <v>122</v>
      </c>
      <c r="V35" s="53">
        <v>170</v>
      </c>
      <c r="W35" s="54">
        <v>170</v>
      </c>
    </row>
    <row r="36" spans="1:23" x14ac:dyDescent="0.25">
      <c r="A36" s="3">
        <v>44883</v>
      </c>
      <c r="B36" s="1" t="s">
        <v>80</v>
      </c>
      <c r="C36" s="1" t="s">
        <v>123</v>
      </c>
      <c r="D36" s="6"/>
      <c r="E36" s="7">
        <v>200</v>
      </c>
      <c r="G36" s="3">
        <v>44891</v>
      </c>
      <c r="H36" s="1" t="s">
        <v>154</v>
      </c>
      <c r="I36" s="1" t="s">
        <v>123</v>
      </c>
      <c r="J36" s="6">
        <v>150</v>
      </c>
      <c r="K36" s="7">
        <v>150</v>
      </c>
      <c r="M36" s="3">
        <v>44881</v>
      </c>
      <c r="N36" s="1" t="s">
        <v>155</v>
      </c>
      <c r="O36" s="1" t="s">
        <v>237</v>
      </c>
      <c r="P36" s="6">
        <v>160</v>
      </c>
      <c r="Q36" s="7">
        <v>190</v>
      </c>
      <c r="S36" s="3">
        <v>44875</v>
      </c>
      <c r="T36" s="1" t="s">
        <v>154</v>
      </c>
      <c r="U36" s="1" t="s">
        <v>122</v>
      </c>
      <c r="V36" s="6">
        <v>150</v>
      </c>
      <c r="W36" s="7">
        <v>150</v>
      </c>
    </row>
    <row r="37" spans="1:23" x14ac:dyDescent="0.25">
      <c r="A37" s="3">
        <v>44888</v>
      </c>
      <c r="B37" s="1" t="s">
        <v>80</v>
      </c>
      <c r="C37" s="1" t="s">
        <v>124</v>
      </c>
      <c r="D37" s="6">
        <v>170</v>
      </c>
      <c r="E37" s="7">
        <v>170</v>
      </c>
      <c r="G37" s="3">
        <v>44893</v>
      </c>
      <c r="H37" s="1" t="s">
        <v>131</v>
      </c>
      <c r="I37" s="1" t="s">
        <v>247</v>
      </c>
      <c r="J37" s="6">
        <v>170</v>
      </c>
      <c r="K37" s="7">
        <v>170</v>
      </c>
      <c r="M37" s="3">
        <v>44883</v>
      </c>
      <c r="N37" s="1" t="s">
        <v>131</v>
      </c>
      <c r="O37" s="1" t="s">
        <v>132</v>
      </c>
      <c r="P37" s="6">
        <v>140</v>
      </c>
      <c r="Q37" s="7">
        <v>140</v>
      </c>
      <c r="S37" s="15">
        <v>44881</v>
      </c>
      <c r="T37" s="1" t="s">
        <v>75</v>
      </c>
      <c r="U37" s="1" t="s">
        <v>219</v>
      </c>
      <c r="V37" s="6">
        <v>100</v>
      </c>
      <c r="W37" s="7">
        <v>300</v>
      </c>
    </row>
    <row r="38" spans="1:23" x14ac:dyDescent="0.25">
      <c r="A38" s="3">
        <v>44889</v>
      </c>
      <c r="B38" s="1" t="s">
        <v>80</v>
      </c>
      <c r="C38" s="1" t="s">
        <v>62</v>
      </c>
      <c r="D38" s="6">
        <v>170</v>
      </c>
      <c r="E38" s="7">
        <v>170</v>
      </c>
      <c r="G38" s="3">
        <v>44895</v>
      </c>
      <c r="H38" s="1" t="s">
        <v>154</v>
      </c>
      <c r="I38" s="1" t="s">
        <v>123</v>
      </c>
      <c r="J38" s="6">
        <v>150</v>
      </c>
      <c r="K38" s="7">
        <v>150</v>
      </c>
      <c r="M38" s="3">
        <v>44886</v>
      </c>
      <c r="N38" s="1" t="s">
        <v>131</v>
      </c>
      <c r="O38" s="1" t="s">
        <v>132</v>
      </c>
      <c r="P38" s="6">
        <v>140</v>
      </c>
      <c r="Q38" s="7">
        <v>140</v>
      </c>
      <c r="S38" s="3">
        <v>44886</v>
      </c>
      <c r="T38" s="1" t="s">
        <v>121</v>
      </c>
      <c r="U38" s="1" t="s">
        <v>122</v>
      </c>
      <c r="V38" s="6">
        <v>170</v>
      </c>
      <c r="W38" s="7">
        <v>170</v>
      </c>
    </row>
    <row r="39" spans="1:23" x14ac:dyDescent="0.25">
      <c r="A39" s="3">
        <v>44889</v>
      </c>
      <c r="B39" s="1" t="s">
        <v>154</v>
      </c>
      <c r="C39" s="1" t="s">
        <v>124</v>
      </c>
      <c r="D39" s="6"/>
      <c r="E39" s="7">
        <v>170</v>
      </c>
      <c r="G39" s="3"/>
      <c r="H39" s="1"/>
      <c r="I39" s="1"/>
      <c r="J39" s="6"/>
      <c r="K39" s="7"/>
      <c r="M39" s="10">
        <v>44888</v>
      </c>
      <c r="N39" s="1" t="s">
        <v>131</v>
      </c>
      <c r="O39" s="1" t="s">
        <v>124</v>
      </c>
      <c r="P39" s="6">
        <v>170</v>
      </c>
      <c r="Q39" s="7">
        <v>170</v>
      </c>
      <c r="S39" s="10">
        <v>44885</v>
      </c>
      <c r="T39" s="1" t="s">
        <v>208</v>
      </c>
      <c r="U39" s="1" t="s">
        <v>123</v>
      </c>
      <c r="V39" s="6">
        <v>130</v>
      </c>
      <c r="W39" s="7">
        <v>130</v>
      </c>
    </row>
    <row r="40" spans="1:23" x14ac:dyDescent="0.25">
      <c r="A40" s="3">
        <v>44893</v>
      </c>
      <c r="B40" s="1" t="s">
        <v>80</v>
      </c>
      <c r="C40" s="1" t="s">
        <v>123</v>
      </c>
      <c r="D40" s="6">
        <v>160</v>
      </c>
      <c r="E40" s="7">
        <v>200</v>
      </c>
      <c r="G40" s="3"/>
      <c r="H40" s="1"/>
      <c r="I40" s="1"/>
      <c r="J40" s="6"/>
      <c r="K40" s="7"/>
      <c r="M40" s="10">
        <v>44889</v>
      </c>
      <c r="N40" s="1" t="s">
        <v>131</v>
      </c>
      <c r="O40" s="1" t="s">
        <v>62</v>
      </c>
      <c r="P40" s="6">
        <v>170</v>
      </c>
      <c r="Q40" s="7">
        <v>170</v>
      </c>
      <c r="S40" s="10">
        <v>44894</v>
      </c>
      <c r="T40" s="1" t="s">
        <v>91</v>
      </c>
      <c r="U40" s="1" t="s">
        <v>30</v>
      </c>
      <c r="V40" s="6">
        <v>170</v>
      </c>
      <c r="W40" s="7">
        <v>170</v>
      </c>
    </row>
    <row r="41" spans="1:23" x14ac:dyDescent="0.25">
      <c r="A41" s="3">
        <v>44895</v>
      </c>
      <c r="B41" s="1" t="s">
        <v>154</v>
      </c>
      <c r="C41" s="1" t="s">
        <v>123</v>
      </c>
      <c r="D41" s="6">
        <v>150</v>
      </c>
      <c r="E41" s="7">
        <v>150</v>
      </c>
      <c r="G41" s="3"/>
      <c r="H41" s="1"/>
      <c r="I41" s="1"/>
      <c r="J41" s="6"/>
      <c r="K41" s="7"/>
      <c r="M41" s="35">
        <v>44893</v>
      </c>
      <c r="N41" s="36" t="s">
        <v>131</v>
      </c>
      <c r="O41" s="36" t="s">
        <v>38</v>
      </c>
      <c r="P41" s="36">
        <v>140</v>
      </c>
      <c r="Q41" s="36">
        <v>140</v>
      </c>
      <c r="S41" s="35"/>
      <c r="T41" s="36"/>
      <c r="U41" s="36"/>
      <c r="V41" s="36"/>
      <c r="W41" s="36"/>
    </row>
    <row r="42" spans="1:23" x14ac:dyDescent="0.25">
      <c r="A42" s="10"/>
      <c r="B42" s="1"/>
      <c r="C42" s="1"/>
      <c r="D42" s="6"/>
      <c r="E42" s="7"/>
      <c r="G42" s="3"/>
      <c r="H42" s="1"/>
      <c r="I42" s="1"/>
      <c r="J42" s="6"/>
      <c r="K42" s="7"/>
      <c r="M42" s="10"/>
      <c r="N42" s="1"/>
      <c r="O42" s="1"/>
      <c r="P42" s="6"/>
      <c r="Q42" s="7"/>
      <c r="S42" s="10"/>
      <c r="T42" s="1"/>
      <c r="U42" s="1"/>
      <c r="V42" s="6"/>
      <c r="W42" s="7"/>
    </row>
    <row r="43" spans="1:23" x14ac:dyDescent="0.25">
      <c r="A43" s="10"/>
      <c r="B43" s="1"/>
      <c r="C43" s="1"/>
      <c r="D43" s="6"/>
      <c r="E43" s="7"/>
      <c r="G43" s="3"/>
      <c r="H43" s="1"/>
      <c r="I43" s="1"/>
      <c r="J43" s="6"/>
      <c r="K43" s="7"/>
      <c r="M43" s="3"/>
      <c r="N43" s="1"/>
      <c r="O43" s="1"/>
      <c r="P43" s="6"/>
      <c r="Q43" s="7"/>
      <c r="S43" s="3"/>
      <c r="T43" s="1"/>
      <c r="U43" s="1"/>
      <c r="V43" s="6"/>
      <c r="W43" s="7"/>
    </row>
    <row r="44" spans="1:23" x14ac:dyDescent="0.25">
      <c r="A44" s="10"/>
      <c r="B44" s="1"/>
      <c r="C44" s="1"/>
      <c r="D44" s="6"/>
      <c r="E44" s="7"/>
      <c r="G44" s="3"/>
      <c r="H44" s="1"/>
      <c r="I44" s="1"/>
      <c r="J44" s="6"/>
      <c r="K44" s="7"/>
      <c r="M44" s="10"/>
      <c r="N44" s="1"/>
      <c r="O44" s="1"/>
      <c r="P44" s="6"/>
      <c r="Q44" s="7"/>
      <c r="S44" s="10"/>
      <c r="T44" s="1"/>
      <c r="U44" s="1"/>
      <c r="V44" s="6"/>
      <c r="W44" s="7"/>
    </row>
    <row r="45" spans="1:23" x14ac:dyDescent="0.25">
      <c r="A45" s="3"/>
      <c r="B45" s="1"/>
      <c r="C45" s="1"/>
      <c r="D45" s="6"/>
      <c r="E45" s="7"/>
      <c r="G45" s="3"/>
      <c r="H45" s="1"/>
      <c r="I45" s="1"/>
      <c r="J45" s="6"/>
      <c r="K45" s="7"/>
      <c r="M45" s="10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/>
      <c r="B46" s="1"/>
      <c r="C46" s="1"/>
      <c r="D46" s="6"/>
      <c r="E46" s="7"/>
      <c r="G46" s="3"/>
      <c r="H46" s="1"/>
      <c r="I46" s="1"/>
      <c r="J46" s="6"/>
      <c r="K46" s="7"/>
      <c r="M46" s="10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/>
      <c r="B47" s="1"/>
      <c r="C47" s="1"/>
      <c r="D47" s="6"/>
      <c r="E47" s="7"/>
      <c r="G47" s="3"/>
      <c r="H47" s="1"/>
      <c r="I47" s="1"/>
      <c r="J47" s="6"/>
      <c r="K47" s="7"/>
      <c r="M47" s="1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/>
      <c r="B48" s="1"/>
      <c r="C48" s="1"/>
      <c r="D48" s="6"/>
      <c r="E48" s="7"/>
      <c r="G48" s="3"/>
      <c r="H48" s="1"/>
      <c r="I48" s="1"/>
      <c r="J48" s="6"/>
      <c r="K48" s="7"/>
      <c r="M48" s="1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/>
      <c r="B49" s="1"/>
      <c r="C49" s="1"/>
      <c r="D49" s="6"/>
      <c r="E49" s="7"/>
      <c r="G49" s="3"/>
      <c r="H49" s="1"/>
      <c r="I49" s="1"/>
      <c r="J49" s="6"/>
      <c r="K49" s="7"/>
      <c r="M49" s="1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/>
      <c r="B50" s="1"/>
      <c r="C50" s="1"/>
      <c r="D50" s="6"/>
      <c r="E50" s="7"/>
      <c r="G50" s="3"/>
      <c r="H50" s="1"/>
      <c r="I50" s="1"/>
      <c r="J50" s="6"/>
      <c r="K50" s="7"/>
      <c r="M50" s="1"/>
      <c r="N50" s="1"/>
      <c r="O50" s="1"/>
      <c r="P50" s="6"/>
      <c r="Q50" s="7"/>
      <c r="S50" s="1"/>
      <c r="T50" s="1"/>
      <c r="U50" s="1"/>
      <c r="V50" s="6"/>
      <c r="W50" s="7"/>
    </row>
    <row r="51" spans="1:23" ht="21" x14ac:dyDescent="0.35">
      <c r="A51" s="80" t="s">
        <v>5</v>
      </c>
      <c r="B51" s="81"/>
      <c r="C51" s="82"/>
      <c r="D51" s="9">
        <f>SUM(D30:D50)</f>
        <v>1420</v>
      </c>
      <c r="E51" s="8">
        <f>SUM(E30:E50)</f>
        <v>2060</v>
      </c>
      <c r="G51" s="80" t="s">
        <v>5</v>
      </c>
      <c r="H51" s="81"/>
      <c r="I51" s="82"/>
      <c r="J51" s="9">
        <f>SUM(J30:J50)</f>
        <v>1160</v>
      </c>
      <c r="K51" s="8">
        <f>SUM(K30:K50)</f>
        <v>1570</v>
      </c>
      <c r="M51" s="80" t="s">
        <v>5</v>
      </c>
      <c r="N51" s="81"/>
      <c r="O51" s="82"/>
      <c r="P51" s="9">
        <f>SUM(P30:P50)</f>
        <v>1728</v>
      </c>
      <c r="Q51" s="8">
        <f>SUM(Q30:Q50)</f>
        <v>2438</v>
      </c>
      <c r="S51" s="80" t="s">
        <v>5</v>
      </c>
      <c r="T51" s="81"/>
      <c r="U51" s="82"/>
      <c r="V51" s="9">
        <f>SUM(V30:V50)</f>
        <v>1628</v>
      </c>
      <c r="W51" s="8">
        <f>SUM(W30:W50)</f>
        <v>2128</v>
      </c>
    </row>
    <row r="54" spans="1:23" x14ac:dyDescent="0.25">
      <c r="B54" s="74" t="s">
        <v>149</v>
      </c>
      <c r="C54" s="75"/>
      <c r="D54" s="75"/>
      <c r="E54" s="75"/>
      <c r="F54" s="76"/>
      <c r="H54" s="74" t="s">
        <v>23</v>
      </c>
      <c r="I54" s="75"/>
      <c r="J54" s="75"/>
      <c r="K54" s="75"/>
      <c r="L54" s="76"/>
      <c r="N54" s="74" t="s">
        <v>266</v>
      </c>
      <c r="O54" s="75"/>
      <c r="P54" s="75"/>
      <c r="Q54" s="75"/>
      <c r="R54" s="76"/>
    </row>
    <row r="55" spans="1:23" x14ac:dyDescent="0.25">
      <c r="B55" s="77"/>
      <c r="C55" s="78"/>
      <c r="D55" s="78"/>
      <c r="E55" s="78"/>
      <c r="F55" s="79"/>
      <c r="H55" s="77"/>
      <c r="I55" s="78"/>
      <c r="J55" s="78"/>
      <c r="K55" s="78"/>
      <c r="L55" s="79"/>
      <c r="N55" s="77"/>
      <c r="O55" s="78"/>
      <c r="P55" s="78"/>
      <c r="Q55" s="78"/>
      <c r="R55" s="79"/>
    </row>
    <row r="56" spans="1:23" x14ac:dyDescent="0.25">
      <c r="B56" s="2" t="s">
        <v>1</v>
      </c>
      <c r="C56" s="2" t="s">
        <v>2</v>
      </c>
      <c r="D56" s="2" t="s">
        <v>3</v>
      </c>
      <c r="E56" s="2" t="s">
        <v>13</v>
      </c>
      <c r="F56" s="2" t="s">
        <v>14</v>
      </c>
      <c r="H56" s="2" t="s">
        <v>1</v>
      </c>
      <c r="I56" s="2" t="s">
        <v>2</v>
      </c>
      <c r="J56" s="2" t="s">
        <v>3</v>
      </c>
      <c r="K56" s="2" t="s">
        <v>13</v>
      </c>
      <c r="L56" s="2" t="s">
        <v>14</v>
      </c>
      <c r="N56" s="2" t="s">
        <v>1</v>
      </c>
      <c r="O56" s="2" t="s">
        <v>2</v>
      </c>
      <c r="P56" s="2" t="s">
        <v>3</v>
      </c>
      <c r="Q56" s="2" t="s">
        <v>13</v>
      </c>
      <c r="R56" s="2" t="s">
        <v>14</v>
      </c>
    </row>
    <row r="57" spans="1:23" x14ac:dyDescent="0.25">
      <c r="B57" s="3">
        <v>44869</v>
      </c>
      <c r="C57" s="1" t="s">
        <v>154</v>
      </c>
      <c r="D57" s="1" t="s">
        <v>124</v>
      </c>
      <c r="E57" s="1"/>
      <c r="F57" s="1">
        <v>200</v>
      </c>
      <c r="H57" s="3">
        <v>44867</v>
      </c>
      <c r="I57" s="1" t="s">
        <v>243</v>
      </c>
      <c r="J57" s="1" t="s">
        <v>395</v>
      </c>
      <c r="K57" s="6">
        <v>100</v>
      </c>
      <c r="L57" s="7">
        <v>100</v>
      </c>
      <c r="N57" s="3">
        <v>44866</v>
      </c>
      <c r="O57" s="1" t="s">
        <v>121</v>
      </c>
      <c r="P57" s="1" t="s">
        <v>337</v>
      </c>
      <c r="Q57" s="6">
        <v>170</v>
      </c>
      <c r="R57" s="7">
        <v>170</v>
      </c>
    </row>
    <row r="58" spans="1:23" x14ac:dyDescent="0.25">
      <c r="B58" s="3">
        <v>44870</v>
      </c>
      <c r="C58" s="1" t="s">
        <v>121</v>
      </c>
      <c r="D58" s="1" t="s">
        <v>122</v>
      </c>
      <c r="E58" s="6">
        <v>170</v>
      </c>
      <c r="F58" s="7">
        <v>170</v>
      </c>
      <c r="H58" s="3">
        <v>44867</v>
      </c>
      <c r="I58" s="1" t="s">
        <v>243</v>
      </c>
      <c r="J58" s="1" t="s">
        <v>123</v>
      </c>
      <c r="K58" s="6">
        <v>150</v>
      </c>
      <c r="L58" s="7">
        <v>150</v>
      </c>
      <c r="N58" s="3">
        <v>44867</v>
      </c>
      <c r="O58" s="1" t="s">
        <v>243</v>
      </c>
      <c r="P58" s="1" t="s">
        <v>123</v>
      </c>
      <c r="Q58" s="6">
        <v>150</v>
      </c>
      <c r="R58" s="7">
        <v>150</v>
      </c>
    </row>
    <row r="59" spans="1:23" x14ac:dyDescent="0.25">
      <c r="B59" s="3">
        <v>44872</v>
      </c>
      <c r="C59" s="1" t="s">
        <v>121</v>
      </c>
      <c r="D59" s="1" t="s">
        <v>122</v>
      </c>
      <c r="E59" s="6">
        <v>170</v>
      </c>
      <c r="F59" s="7">
        <v>170</v>
      </c>
      <c r="H59" s="3">
        <v>44869</v>
      </c>
      <c r="I59" s="1" t="s">
        <v>243</v>
      </c>
      <c r="J59" s="1" t="s">
        <v>123</v>
      </c>
      <c r="K59" s="6"/>
      <c r="L59" s="7">
        <v>150</v>
      </c>
      <c r="N59" s="3">
        <v>44869</v>
      </c>
      <c r="O59" s="1" t="s">
        <v>243</v>
      </c>
      <c r="P59" s="1" t="s">
        <v>123</v>
      </c>
      <c r="Q59" s="6"/>
      <c r="R59" s="7">
        <v>150</v>
      </c>
    </row>
    <row r="60" spans="1:23" x14ac:dyDescent="0.25">
      <c r="B60" s="3">
        <v>44874</v>
      </c>
      <c r="C60" s="1" t="s">
        <v>155</v>
      </c>
      <c r="D60" s="1" t="s">
        <v>237</v>
      </c>
      <c r="E60" s="6">
        <v>160</v>
      </c>
      <c r="F60" s="7">
        <v>200</v>
      </c>
      <c r="H60" s="3">
        <v>44872</v>
      </c>
      <c r="I60" s="1" t="s">
        <v>243</v>
      </c>
      <c r="J60" s="1" t="s">
        <v>123</v>
      </c>
      <c r="K60" s="6">
        <v>150</v>
      </c>
      <c r="L60" s="7">
        <v>150</v>
      </c>
      <c r="N60" s="3">
        <v>44869</v>
      </c>
      <c r="O60" s="1" t="s">
        <v>154</v>
      </c>
      <c r="P60" s="1" t="s">
        <v>124</v>
      </c>
      <c r="Q60" s="6"/>
      <c r="R60" s="7">
        <v>200</v>
      </c>
    </row>
    <row r="61" spans="1:23" x14ac:dyDescent="0.25">
      <c r="B61" s="3" t="s">
        <v>402</v>
      </c>
      <c r="C61" s="1"/>
      <c r="D61" s="1"/>
      <c r="E61" s="6">
        <v>100</v>
      </c>
      <c r="F61" s="7"/>
      <c r="H61" s="3">
        <v>44874</v>
      </c>
      <c r="I61" s="1" t="s">
        <v>155</v>
      </c>
      <c r="J61" s="1" t="s">
        <v>237</v>
      </c>
      <c r="K61" s="6">
        <v>160</v>
      </c>
      <c r="L61" s="7">
        <v>160</v>
      </c>
      <c r="N61" s="3">
        <v>44876</v>
      </c>
      <c r="O61" s="47" t="s">
        <v>243</v>
      </c>
      <c r="P61" s="1" t="s">
        <v>123</v>
      </c>
      <c r="Q61" s="6"/>
      <c r="R61" s="7">
        <v>150</v>
      </c>
    </row>
    <row r="62" spans="1:23" x14ac:dyDescent="0.25">
      <c r="B62" s="15">
        <v>44875</v>
      </c>
      <c r="C62" s="1" t="s">
        <v>406</v>
      </c>
      <c r="D62" s="1" t="s">
        <v>204</v>
      </c>
      <c r="E62" s="6">
        <v>100</v>
      </c>
      <c r="F62" s="7">
        <v>300</v>
      </c>
      <c r="H62" s="57">
        <v>44875</v>
      </c>
      <c r="I62" s="58" t="s">
        <v>121</v>
      </c>
      <c r="J62" s="58" t="s">
        <v>124</v>
      </c>
      <c r="K62" s="59">
        <v>198</v>
      </c>
      <c r="L62" s="60"/>
      <c r="N62" s="15">
        <v>44878</v>
      </c>
      <c r="O62" s="1" t="s">
        <v>407</v>
      </c>
      <c r="P62" s="1" t="s">
        <v>253</v>
      </c>
      <c r="Q62" s="6">
        <v>100</v>
      </c>
      <c r="R62" s="7"/>
    </row>
    <row r="63" spans="1:23" x14ac:dyDescent="0.25">
      <c r="B63" s="3">
        <v>44876</v>
      </c>
      <c r="C63" s="1" t="s">
        <v>154</v>
      </c>
      <c r="D63" s="1" t="s">
        <v>124</v>
      </c>
      <c r="E63" s="6"/>
      <c r="F63" s="7">
        <v>200</v>
      </c>
      <c r="H63" s="3">
        <v>44876</v>
      </c>
      <c r="I63" s="1" t="s">
        <v>243</v>
      </c>
      <c r="J63" s="1" t="s">
        <v>123</v>
      </c>
      <c r="K63" s="6"/>
      <c r="L63" s="7">
        <v>150</v>
      </c>
      <c r="N63" s="3">
        <v>44879</v>
      </c>
      <c r="O63" s="1" t="s">
        <v>243</v>
      </c>
      <c r="P63" s="1" t="s">
        <v>123</v>
      </c>
      <c r="Q63" s="6">
        <v>150</v>
      </c>
      <c r="R63" s="7">
        <v>150</v>
      </c>
    </row>
    <row r="64" spans="1:23" x14ac:dyDescent="0.25">
      <c r="B64" s="3">
        <v>44876</v>
      </c>
      <c r="C64" s="1" t="s">
        <v>121</v>
      </c>
      <c r="D64" s="1" t="s">
        <v>122</v>
      </c>
      <c r="E64" s="6">
        <v>170</v>
      </c>
      <c r="F64" s="7">
        <v>170</v>
      </c>
      <c r="H64" s="3">
        <v>44879</v>
      </c>
      <c r="I64" s="1" t="s">
        <v>243</v>
      </c>
      <c r="J64" s="1" t="s">
        <v>123</v>
      </c>
      <c r="K64" s="6">
        <v>150</v>
      </c>
      <c r="L64" s="7">
        <v>150</v>
      </c>
      <c r="N64" s="3">
        <v>44881</v>
      </c>
      <c r="O64" s="1" t="s">
        <v>154</v>
      </c>
      <c r="P64" s="1" t="s">
        <v>237</v>
      </c>
      <c r="Q64" s="6">
        <v>160</v>
      </c>
      <c r="R64" s="7">
        <v>190</v>
      </c>
    </row>
    <row r="65" spans="2:18" x14ac:dyDescent="0.25">
      <c r="B65" s="3">
        <v>44879</v>
      </c>
      <c r="C65" s="1" t="s">
        <v>91</v>
      </c>
      <c r="D65" s="1" t="s">
        <v>122</v>
      </c>
      <c r="E65" s="6">
        <v>170</v>
      </c>
      <c r="F65" s="7">
        <v>580</v>
      </c>
      <c r="H65" s="3">
        <v>44882</v>
      </c>
      <c r="I65" s="47" t="s">
        <v>80</v>
      </c>
      <c r="J65" s="1" t="s">
        <v>38</v>
      </c>
      <c r="K65" s="6">
        <v>140</v>
      </c>
      <c r="L65" s="7">
        <v>140</v>
      </c>
      <c r="N65" s="3">
        <v>44882</v>
      </c>
      <c r="O65" s="1" t="s">
        <v>121</v>
      </c>
      <c r="P65" s="1" t="s">
        <v>367</v>
      </c>
      <c r="Q65" s="6">
        <v>100</v>
      </c>
      <c r="R65" s="7">
        <v>300</v>
      </c>
    </row>
    <row r="66" spans="2:18" x14ac:dyDescent="0.25">
      <c r="B66" s="3">
        <v>44881</v>
      </c>
      <c r="C66" s="1" t="s">
        <v>155</v>
      </c>
      <c r="D66" s="1" t="s">
        <v>68</v>
      </c>
      <c r="E66" s="6">
        <v>100</v>
      </c>
      <c r="F66" s="7">
        <v>100</v>
      </c>
      <c r="H66" s="3">
        <v>44883</v>
      </c>
      <c r="I66" s="1" t="s">
        <v>243</v>
      </c>
      <c r="J66" s="1" t="s">
        <v>123</v>
      </c>
      <c r="K66" s="6">
        <v>160</v>
      </c>
      <c r="L66" s="7">
        <v>200</v>
      </c>
      <c r="N66" s="3">
        <v>44885</v>
      </c>
      <c r="O66" s="1" t="s">
        <v>414</v>
      </c>
      <c r="P66" s="1" t="s">
        <v>334</v>
      </c>
      <c r="Q66" s="6">
        <v>100</v>
      </c>
      <c r="R66" s="7">
        <v>200</v>
      </c>
    </row>
    <row r="67" spans="2:18" x14ac:dyDescent="0.25">
      <c r="B67" s="3">
        <v>44882</v>
      </c>
      <c r="C67" s="1" t="s">
        <v>405</v>
      </c>
      <c r="D67" s="1" t="s">
        <v>33</v>
      </c>
      <c r="E67" s="6">
        <v>100</v>
      </c>
      <c r="F67" s="7">
        <v>100</v>
      </c>
      <c r="H67" s="3">
        <v>44887</v>
      </c>
      <c r="I67" s="1" t="s">
        <v>92</v>
      </c>
      <c r="J67" s="1" t="s">
        <v>65</v>
      </c>
      <c r="K67" s="2">
        <v>130</v>
      </c>
      <c r="L67" s="7">
        <v>130</v>
      </c>
      <c r="N67" s="10">
        <v>44888</v>
      </c>
      <c r="O67" s="1" t="s">
        <v>243</v>
      </c>
      <c r="P67" s="1" t="s">
        <v>123</v>
      </c>
      <c r="Q67" s="6">
        <v>160</v>
      </c>
      <c r="R67" s="7">
        <v>160</v>
      </c>
    </row>
    <row r="68" spans="2:18" x14ac:dyDescent="0.25">
      <c r="B68" s="15">
        <v>44885</v>
      </c>
      <c r="C68" s="1" t="s">
        <v>412</v>
      </c>
      <c r="D68" s="1" t="s">
        <v>204</v>
      </c>
      <c r="E68" s="6">
        <v>100</v>
      </c>
      <c r="F68" s="7">
        <v>200</v>
      </c>
      <c r="H68" s="10">
        <v>44888</v>
      </c>
      <c r="I68" s="1" t="s">
        <v>121</v>
      </c>
      <c r="J68" s="1" t="s">
        <v>337</v>
      </c>
      <c r="K68" s="6">
        <v>170</v>
      </c>
      <c r="L68" s="7">
        <v>170</v>
      </c>
      <c r="N68" s="10">
        <v>44890</v>
      </c>
      <c r="O68" s="1" t="s">
        <v>243</v>
      </c>
      <c r="P68" s="1" t="s">
        <v>123</v>
      </c>
      <c r="Q68" s="6"/>
      <c r="R68" s="7">
        <v>200</v>
      </c>
    </row>
    <row r="69" spans="2:18" x14ac:dyDescent="0.25">
      <c r="B69" s="3">
        <v>44887</v>
      </c>
      <c r="C69" s="1" t="s">
        <v>125</v>
      </c>
      <c r="D69" s="1" t="s">
        <v>122</v>
      </c>
      <c r="E69" s="6">
        <v>170</v>
      </c>
      <c r="F69" s="7">
        <v>170</v>
      </c>
      <c r="H69" s="10">
        <v>44889</v>
      </c>
      <c r="I69" s="1" t="s">
        <v>121</v>
      </c>
      <c r="J69" s="1" t="s">
        <v>69</v>
      </c>
      <c r="K69" s="6">
        <v>100</v>
      </c>
      <c r="L69" s="7">
        <v>100</v>
      </c>
      <c r="N69" s="10">
        <v>44890</v>
      </c>
      <c r="O69" s="1" t="s">
        <v>154</v>
      </c>
      <c r="P69" s="1" t="s">
        <v>30</v>
      </c>
      <c r="Q69" s="6">
        <v>170</v>
      </c>
      <c r="R69" s="7">
        <v>170</v>
      </c>
    </row>
    <row r="70" spans="2:18" x14ac:dyDescent="0.25">
      <c r="B70" s="3">
        <v>44888</v>
      </c>
      <c r="C70" s="1" t="s">
        <v>121</v>
      </c>
      <c r="D70" s="1" t="s">
        <v>122</v>
      </c>
      <c r="E70" s="6">
        <v>170</v>
      </c>
      <c r="F70" s="7">
        <v>170</v>
      </c>
      <c r="H70" s="10">
        <v>44890</v>
      </c>
      <c r="I70" s="1" t="s">
        <v>154</v>
      </c>
      <c r="J70" s="1" t="s">
        <v>124</v>
      </c>
      <c r="K70" s="6"/>
      <c r="L70" s="7">
        <v>170</v>
      </c>
      <c r="N70" s="10">
        <v>44893</v>
      </c>
      <c r="O70" s="1" t="s">
        <v>243</v>
      </c>
      <c r="P70" s="1" t="s">
        <v>123</v>
      </c>
      <c r="Q70" s="6">
        <v>160</v>
      </c>
      <c r="R70" s="7">
        <v>160</v>
      </c>
    </row>
    <row r="71" spans="2:18" x14ac:dyDescent="0.25">
      <c r="B71" s="3">
        <v>44888</v>
      </c>
      <c r="C71" s="1" t="s">
        <v>154</v>
      </c>
      <c r="D71" s="1" t="s">
        <v>248</v>
      </c>
      <c r="E71" s="6">
        <v>170</v>
      </c>
      <c r="F71" s="7">
        <v>170</v>
      </c>
      <c r="H71" s="16">
        <v>44892</v>
      </c>
      <c r="I71" s="1" t="s">
        <v>407</v>
      </c>
      <c r="J71" s="1" t="s">
        <v>334</v>
      </c>
      <c r="K71" s="6">
        <v>100</v>
      </c>
      <c r="L71" s="7">
        <v>100</v>
      </c>
      <c r="N71" s="10">
        <v>44895</v>
      </c>
      <c r="O71" s="1" t="s">
        <v>243</v>
      </c>
      <c r="P71" s="1" t="s">
        <v>418</v>
      </c>
      <c r="Q71" s="6">
        <v>160</v>
      </c>
      <c r="R71" s="7">
        <v>160</v>
      </c>
    </row>
    <row r="72" spans="2:18" x14ac:dyDescent="0.25">
      <c r="B72" s="3">
        <v>44889</v>
      </c>
      <c r="C72" s="1" t="s">
        <v>154</v>
      </c>
      <c r="D72" s="1" t="s">
        <v>62</v>
      </c>
      <c r="E72" s="6">
        <v>170</v>
      </c>
      <c r="F72" s="7">
        <v>170</v>
      </c>
      <c r="H72" s="3">
        <v>44893</v>
      </c>
      <c r="I72" s="18" t="s">
        <v>80</v>
      </c>
      <c r="J72" s="1" t="s">
        <v>108</v>
      </c>
      <c r="K72" s="6">
        <v>140</v>
      </c>
      <c r="L72" s="7">
        <v>140</v>
      </c>
      <c r="N72" s="3">
        <v>44883</v>
      </c>
      <c r="O72" s="1" t="s">
        <v>154</v>
      </c>
      <c r="P72" s="1" t="s">
        <v>124</v>
      </c>
      <c r="Q72" s="6"/>
      <c r="R72" s="7">
        <v>170</v>
      </c>
    </row>
    <row r="73" spans="2:18" x14ac:dyDescent="0.25">
      <c r="B73" s="3">
        <v>44895</v>
      </c>
      <c r="C73" s="1" t="s">
        <v>154</v>
      </c>
      <c r="D73" s="1" t="s">
        <v>68</v>
      </c>
      <c r="E73" s="6">
        <v>100</v>
      </c>
      <c r="F73" s="7">
        <v>500</v>
      </c>
      <c r="H73" s="10">
        <v>44895</v>
      </c>
      <c r="I73" s="1" t="s">
        <v>154</v>
      </c>
      <c r="J73" s="1" t="s">
        <v>417</v>
      </c>
      <c r="K73" s="6">
        <v>100</v>
      </c>
      <c r="L73" s="7">
        <v>500</v>
      </c>
      <c r="N73" s="10">
        <v>44895</v>
      </c>
      <c r="O73" s="1" t="s">
        <v>243</v>
      </c>
      <c r="P73" s="1" t="s">
        <v>123</v>
      </c>
      <c r="Q73" s="6">
        <v>160</v>
      </c>
      <c r="R73" s="7">
        <v>160</v>
      </c>
    </row>
    <row r="74" spans="2:18" x14ac:dyDescent="0.25">
      <c r="B74" s="3"/>
      <c r="C74" s="1"/>
      <c r="D74" s="1"/>
      <c r="E74" s="6"/>
      <c r="F74" s="7"/>
      <c r="H74" s="10"/>
      <c r="I74" s="1"/>
      <c r="J74" s="1"/>
      <c r="K74" s="6"/>
      <c r="L74" s="7"/>
      <c r="N74" s="10"/>
      <c r="O74" s="1"/>
      <c r="P74" s="1"/>
      <c r="Q74" s="6"/>
      <c r="R74" s="7"/>
    </row>
    <row r="75" spans="2:18" ht="21" x14ac:dyDescent="0.35">
      <c r="B75" s="80" t="s">
        <v>5</v>
      </c>
      <c r="C75" s="81"/>
      <c r="D75" s="82"/>
      <c r="E75" s="9">
        <f>SUM(E57:E74)</f>
        <v>2120</v>
      </c>
      <c r="F75" s="8">
        <f>SUM(F57:F74)</f>
        <v>3570</v>
      </c>
      <c r="H75" s="80" t="s">
        <v>5</v>
      </c>
      <c r="I75" s="81"/>
      <c r="J75" s="82"/>
      <c r="K75" s="9">
        <f>SUM(K57:K74)</f>
        <v>1948</v>
      </c>
      <c r="L75" s="8">
        <f>SUM(L57:L74)</f>
        <v>2660</v>
      </c>
      <c r="N75" s="80" t="s">
        <v>5</v>
      </c>
      <c r="O75" s="81"/>
      <c r="P75" s="82"/>
      <c r="Q75" s="9">
        <f>SUM(Q57:Q74)</f>
        <v>1740</v>
      </c>
      <c r="R75" s="8">
        <f>SUM(R57:R74)</f>
        <v>2840</v>
      </c>
    </row>
    <row r="85" spans="1:10" x14ac:dyDescent="0.25">
      <c r="A85">
        <v>0</v>
      </c>
      <c r="C85" s="33">
        <v>0</v>
      </c>
      <c r="F85" s="43"/>
    </row>
    <row r="86" spans="1:10" x14ac:dyDescent="0.25">
      <c r="A86">
        <v>1</v>
      </c>
      <c r="B86" s="12" t="s">
        <v>17</v>
      </c>
      <c r="C86" s="63">
        <f>V25</f>
        <v>2030</v>
      </c>
      <c r="D86" s="12" t="s">
        <v>17</v>
      </c>
      <c r="E86" s="22" t="s">
        <v>267</v>
      </c>
      <c r="F86" s="12" t="str">
        <f>VLOOKUP(G86,$C$86:$D$96,2,0)</f>
        <v>AAY 0116</v>
      </c>
      <c r="G86" s="29">
        <f>LARGE($C$86:$C$96,A86)</f>
        <v>2346</v>
      </c>
      <c r="H86" t="s">
        <v>27</v>
      </c>
      <c r="J86" t="s">
        <v>258</v>
      </c>
    </row>
    <row r="87" spans="1:10" x14ac:dyDescent="0.25">
      <c r="A87">
        <f>A86+1</f>
        <v>2</v>
      </c>
      <c r="B87" s="12" t="s">
        <v>16</v>
      </c>
      <c r="C87" s="64">
        <f>J24</f>
        <v>2346</v>
      </c>
      <c r="D87" s="12" t="s">
        <v>16</v>
      </c>
      <c r="E87" s="22" t="s">
        <v>198</v>
      </c>
      <c r="F87" s="12" t="str">
        <f t="shared" ref="F87:F96" si="0">VLOOKUP(G87,$C$86:$D$96,2,0)</f>
        <v>PAB 2383</v>
      </c>
      <c r="G87" s="29">
        <f t="shared" ref="G87:G96" si="1">LARGE($C$86:$C$96,A87)</f>
        <v>2238</v>
      </c>
    </row>
    <row r="88" spans="1:10" x14ac:dyDescent="0.25">
      <c r="A88">
        <f t="shared" ref="A88:A95" si="2">A87+1</f>
        <v>3</v>
      </c>
      <c r="B88" s="12" t="s">
        <v>0</v>
      </c>
      <c r="C88" s="64">
        <f>D24</f>
        <v>2238</v>
      </c>
      <c r="D88" s="12" t="s">
        <v>0</v>
      </c>
      <c r="E88" s="22" t="s">
        <v>197</v>
      </c>
      <c r="F88" s="12" t="str">
        <f t="shared" si="0"/>
        <v>GIR 0872</v>
      </c>
      <c r="G88" s="29">
        <f t="shared" si="1"/>
        <v>2120</v>
      </c>
    </row>
    <row r="89" spans="1:10" x14ac:dyDescent="0.25">
      <c r="A89">
        <f t="shared" si="2"/>
        <v>4</v>
      </c>
      <c r="B89" s="12" t="s">
        <v>20</v>
      </c>
      <c r="C89" s="63">
        <f>J51</f>
        <v>1160</v>
      </c>
      <c r="D89" s="12" t="s">
        <v>20</v>
      </c>
      <c r="E89" s="22" t="s">
        <v>196</v>
      </c>
      <c r="F89" s="12" t="str">
        <f t="shared" si="0"/>
        <v>PTO 0223</v>
      </c>
      <c r="G89" s="29">
        <f t="shared" si="1"/>
        <v>2030</v>
      </c>
    </row>
    <row r="90" spans="1:10" x14ac:dyDescent="0.25">
      <c r="A90">
        <f t="shared" si="2"/>
        <v>5</v>
      </c>
      <c r="B90" s="12" t="s">
        <v>21</v>
      </c>
      <c r="C90" s="63">
        <f>P51</f>
        <v>1728</v>
      </c>
      <c r="D90" s="12" t="s">
        <v>21</v>
      </c>
      <c r="E90" s="22" t="s">
        <v>195</v>
      </c>
      <c r="F90" s="12" t="str">
        <f t="shared" si="0"/>
        <v>GBN 8358</v>
      </c>
      <c r="G90" s="29">
        <f t="shared" si="1"/>
        <v>1968</v>
      </c>
    </row>
    <row r="91" spans="1:10" x14ac:dyDescent="0.25">
      <c r="A91">
        <f t="shared" si="2"/>
        <v>6</v>
      </c>
      <c r="B91" s="12" t="s">
        <v>18</v>
      </c>
      <c r="C91" s="63">
        <f>P25</f>
        <v>1968</v>
      </c>
      <c r="D91" s="12" t="s">
        <v>18</v>
      </c>
      <c r="E91" s="22" t="s">
        <v>194</v>
      </c>
      <c r="F91" s="12" t="str">
        <f t="shared" si="0"/>
        <v>GBP 3078</v>
      </c>
      <c r="G91" s="29">
        <f t="shared" si="1"/>
        <v>1948</v>
      </c>
    </row>
    <row r="92" spans="1:10" x14ac:dyDescent="0.25">
      <c r="A92">
        <f t="shared" si="2"/>
        <v>7</v>
      </c>
      <c r="B92" s="12" t="s">
        <v>22</v>
      </c>
      <c r="C92" s="63">
        <f>V51</f>
        <v>1628</v>
      </c>
      <c r="D92" s="12" t="s">
        <v>22</v>
      </c>
      <c r="E92" s="22" t="s">
        <v>193</v>
      </c>
      <c r="F92" s="12" t="str">
        <f t="shared" si="0"/>
        <v>AFU 0919</v>
      </c>
      <c r="G92" s="29">
        <f t="shared" si="1"/>
        <v>1740</v>
      </c>
    </row>
    <row r="93" spans="1:10" x14ac:dyDescent="0.25">
      <c r="A93">
        <f t="shared" si="2"/>
        <v>8</v>
      </c>
      <c r="B93" s="12" t="s">
        <v>19</v>
      </c>
      <c r="C93" s="63">
        <f>D51</f>
        <v>1420</v>
      </c>
      <c r="D93" s="12" t="s">
        <v>19</v>
      </c>
      <c r="E93" s="22" t="s">
        <v>192</v>
      </c>
      <c r="F93" s="12" t="str">
        <f t="shared" si="0"/>
        <v>PZQ 0360</v>
      </c>
      <c r="G93" s="29">
        <f t="shared" si="1"/>
        <v>1728</v>
      </c>
    </row>
    <row r="94" spans="1:10" x14ac:dyDescent="0.25">
      <c r="A94">
        <f t="shared" si="2"/>
        <v>9</v>
      </c>
      <c r="B94" s="12" t="s">
        <v>23</v>
      </c>
      <c r="C94" s="63">
        <f>K75</f>
        <v>1948</v>
      </c>
      <c r="D94" s="12" t="s">
        <v>23</v>
      </c>
      <c r="E94" s="22" t="s">
        <v>191</v>
      </c>
      <c r="F94" s="12" t="str">
        <f t="shared" si="0"/>
        <v>PCS 1771</v>
      </c>
      <c r="G94" s="29">
        <f t="shared" si="1"/>
        <v>1628</v>
      </c>
    </row>
    <row r="95" spans="1:10" x14ac:dyDescent="0.25">
      <c r="A95">
        <f t="shared" si="2"/>
        <v>10</v>
      </c>
      <c r="B95" s="12" t="s">
        <v>149</v>
      </c>
      <c r="C95" s="64">
        <f>E75</f>
        <v>2120</v>
      </c>
      <c r="D95" s="12" t="s">
        <v>149</v>
      </c>
      <c r="E95" s="22" t="s">
        <v>190</v>
      </c>
      <c r="F95" s="12" t="str">
        <f t="shared" si="0"/>
        <v>POS 0267</v>
      </c>
      <c r="G95" s="29">
        <f t="shared" si="1"/>
        <v>1420</v>
      </c>
    </row>
    <row r="96" spans="1:10" x14ac:dyDescent="0.25">
      <c r="A96" s="12">
        <v>11</v>
      </c>
      <c r="B96" s="12" t="s">
        <v>266</v>
      </c>
      <c r="C96" s="65">
        <f>Q75</f>
        <v>1740</v>
      </c>
      <c r="D96" s="12" t="s">
        <v>266</v>
      </c>
      <c r="E96" s="22" t="s">
        <v>189</v>
      </c>
      <c r="F96" s="12" t="str">
        <f t="shared" si="0"/>
        <v>GLL 0927</v>
      </c>
      <c r="G96" s="29">
        <f t="shared" si="1"/>
        <v>1160</v>
      </c>
    </row>
    <row r="97" spans="3:4" x14ac:dyDescent="0.25">
      <c r="C97" s="33"/>
      <c r="D97" s="33"/>
    </row>
    <row r="98" spans="3:4" x14ac:dyDescent="0.25">
      <c r="C98" s="33"/>
    </row>
    <row r="99" spans="3:4" x14ac:dyDescent="0.25">
      <c r="C99" s="33"/>
    </row>
  </sheetData>
  <mergeCells count="22">
    <mergeCell ref="B75:D75"/>
    <mergeCell ref="H75:J75"/>
    <mergeCell ref="N75:P75"/>
    <mergeCell ref="A51:C51"/>
    <mergeCell ref="G51:I51"/>
    <mergeCell ref="M51:O51"/>
    <mergeCell ref="S51:U51"/>
    <mergeCell ref="B54:F55"/>
    <mergeCell ref="H54:L55"/>
    <mergeCell ref="N54:R55"/>
    <mergeCell ref="M25:O25"/>
    <mergeCell ref="S25:U25"/>
    <mergeCell ref="A27:E28"/>
    <mergeCell ref="G27:K28"/>
    <mergeCell ref="M27:Q28"/>
    <mergeCell ref="S27:W28"/>
    <mergeCell ref="A1:E2"/>
    <mergeCell ref="G1:K2"/>
    <mergeCell ref="M1:Q2"/>
    <mergeCell ref="S1:W2"/>
    <mergeCell ref="A24:C24"/>
    <mergeCell ref="G24:I2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A28" zoomScaleNormal="100" workbookViewId="0">
      <selection activeCell="B49" sqref="B49"/>
    </sheetView>
  </sheetViews>
  <sheetFormatPr baseColWidth="10" defaultRowHeight="15" x14ac:dyDescent="0.25"/>
  <cols>
    <col min="7" max="7" width="12" bestFit="1" customWidth="1"/>
  </cols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 t="s">
        <v>1</v>
      </c>
      <c r="T3" s="2" t="s">
        <v>2</v>
      </c>
      <c r="U3" s="2" t="s">
        <v>3</v>
      </c>
      <c r="V3" s="2" t="s">
        <v>13</v>
      </c>
      <c r="W3" s="2" t="s">
        <v>14</v>
      </c>
    </row>
    <row r="4" spans="1:23" x14ac:dyDescent="0.25">
      <c r="A4" s="19">
        <v>44896</v>
      </c>
      <c r="B4" s="20" t="s">
        <v>340</v>
      </c>
      <c r="C4" s="20" t="s">
        <v>124</v>
      </c>
      <c r="D4" s="6">
        <v>200</v>
      </c>
      <c r="E4" s="7">
        <v>200</v>
      </c>
      <c r="G4" s="3">
        <v>44896</v>
      </c>
      <c r="H4" s="1" t="s">
        <v>419</v>
      </c>
      <c r="I4" s="1" t="s">
        <v>123</v>
      </c>
      <c r="J4" s="6">
        <v>170</v>
      </c>
      <c r="K4" s="7">
        <v>200</v>
      </c>
      <c r="M4" s="3">
        <v>44897</v>
      </c>
      <c r="N4" s="1" t="s">
        <v>420</v>
      </c>
      <c r="O4" s="1" t="s">
        <v>421</v>
      </c>
      <c r="P4" s="6"/>
      <c r="Q4" s="7">
        <v>170</v>
      </c>
      <c r="S4" s="3">
        <v>44900</v>
      </c>
      <c r="T4" s="1" t="s">
        <v>394</v>
      </c>
      <c r="U4" s="1" t="s">
        <v>123</v>
      </c>
      <c r="V4" s="6">
        <v>150</v>
      </c>
      <c r="W4" s="7">
        <v>200</v>
      </c>
    </row>
    <row r="5" spans="1:23" x14ac:dyDescent="0.25">
      <c r="A5" s="19">
        <v>44900</v>
      </c>
      <c r="B5" s="2" t="s">
        <v>394</v>
      </c>
      <c r="C5" s="20" t="s">
        <v>123</v>
      </c>
      <c r="D5" s="6">
        <v>160</v>
      </c>
      <c r="E5" s="7">
        <v>200</v>
      </c>
      <c r="G5" s="3">
        <v>44867</v>
      </c>
      <c r="H5" s="1" t="s">
        <v>394</v>
      </c>
      <c r="I5" s="1" t="s">
        <v>123</v>
      </c>
      <c r="J5" s="6">
        <v>150</v>
      </c>
      <c r="K5" s="7">
        <v>150</v>
      </c>
      <c r="M5" s="3">
        <v>44901</v>
      </c>
      <c r="N5" s="1" t="s">
        <v>100</v>
      </c>
      <c r="O5" s="1" t="s">
        <v>122</v>
      </c>
      <c r="P5" s="6">
        <v>150</v>
      </c>
      <c r="Q5" s="7">
        <v>150</v>
      </c>
      <c r="S5" s="3">
        <v>44902</v>
      </c>
      <c r="T5" s="1" t="s">
        <v>394</v>
      </c>
      <c r="U5" s="1" t="s">
        <v>123</v>
      </c>
      <c r="V5" s="6">
        <v>150</v>
      </c>
      <c r="W5" s="7">
        <v>200</v>
      </c>
    </row>
    <row r="6" spans="1:23" x14ac:dyDescent="0.25">
      <c r="A6" s="19">
        <v>44901</v>
      </c>
      <c r="B6" s="20" t="s">
        <v>150</v>
      </c>
      <c r="C6" s="20" t="s">
        <v>123</v>
      </c>
      <c r="D6" s="6">
        <v>150</v>
      </c>
      <c r="E6" s="7">
        <v>150</v>
      </c>
      <c r="G6" s="3">
        <v>44901</v>
      </c>
      <c r="H6" s="1" t="s">
        <v>100</v>
      </c>
      <c r="I6" s="1" t="s">
        <v>30</v>
      </c>
      <c r="J6" s="6">
        <v>150</v>
      </c>
      <c r="K6" s="7">
        <v>150</v>
      </c>
      <c r="M6" s="3">
        <v>44903</v>
      </c>
      <c r="N6" s="1" t="s">
        <v>27</v>
      </c>
      <c r="O6" s="1" t="s">
        <v>434</v>
      </c>
      <c r="P6" s="6">
        <v>100</v>
      </c>
      <c r="Q6" s="7">
        <v>220</v>
      </c>
      <c r="S6" s="3">
        <v>44903</v>
      </c>
      <c r="T6" s="1" t="s">
        <v>63</v>
      </c>
      <c r="U6" s="1" t="s">
        <v>38</v>
      </c>
      <c r="V6" s="6">
        <v>140</v>
      </c>
      <c r="W6" s="7">
        <v>140</v>
      </c>
    </row>
    <row r="7" spans="1:23" x14ac:dyDescent="0.25">
      <c r="A7" s="19">
        <v>44902</v>
      </c>
      <c r="B7" s="20" t="s">
        <v>394</v>
      </c>
      <c r="C7" s="20" t="s">
        <v>123</v>
      </c>
      <c r="D7" s="6">
        <v>150</v>
      </c>
      <c r="E7" s="7">
        <v>150</v>
      </c>
      <c r="G7" s="3">
        <v>44902</v>
      </c>
      <c r="H7" s="10" t="s">
        <v>181</v>
      </c>
      <c r="I7" s="1" t="s">
        <v>68</v>
      </c>
      <c r="J7" s="6">
        <v>100</v>
      </c>
      <c r="K7" s="7">
        <v>500</v>
      </c>
      <c r="M7" s="3">
        <v>44904</v>
      </c>
      <c r="N7" s="1" t="s">
        <v>420</v>
      </c>
      <c r="O7" s="1" t="s">
        <v>124</v>
      </c>
      <c r="P7" s="6">
        <v>170</v>
      </c>
      <c r="Q7" s="7">
        <v>170</v>
      </c>
      <c r="S7" s="3">
        <v>44904</v>
      </c>
      <c r="T7" s="1" t="s">
        <v>63</v>
      </c>
      <c r="U7" s="1" t="s">
        <v>38</v>
      </c>
      <c r="V7" s="6">
        <v>140</v>
      </c>
      <c r="W7" s="7">
        <v>140</v>
      </c>
    </row>
    <row r="8" spans="1:23" x14ac:dyDescent="0.25">
      <c r="A8" s="19">
        <v>44812</v>
      </c>
      <c r="B8" s="20" t="s">
        <v>147</v>
      </c>
      <c r="C8" s="20" t="s">
        <v>123</v>
      </c>
      <c r="D8" s="6"/>
      <c r="E8" s="7">
        <v>170</v>
      </c>
      <c r="G8" s="3">
        <v>44905</v>
      </c>
      <c r="H8" s="1" t="s">
        <v>155</v>
      </c>
      <c r="I8" s="1" t="s">
        <v>30</v>
      </c>
      <c r="J8" s="6">
        <v>150</v>
      </c>
      <c r="K8" s="7">
        <v>150</v>
      </c>
      <c r="M8" s="3">
        <v>44907</v>
      </c>
      <c r="N8" s="1" t="s">
        <v>8</v>
      </c>
      <c r="O8" s="1" t="s">
        <v>65</v>
      </c>
      <c r="P8" s="6">
        <v>170</v>
      </c>
      <c r="Q8" s="7">
        <v>170</v>
      </c>
      <c r="S8" s="3">
        <v>44907</v>
      </c>
      <c r="T8" s="1" t="s">
        <v>394</v>
      </c>
      <c r="U8" s="1" t="s">
        <v>123</v>
      </c>
      <c r="V8" s="6">
        <v>160</v>
      </c>
      <c r="W8" s="7">
        <v>200</v>
      </c>
    </row>
    <row r="9" spans="1:23" x14ac:dyDescent="0.25">
      <c r="A9" s="68">
        <v>44904</v>
      </c>
      <c r="B9" s="69" t="s">
        <v>92</v>
      </c>
      <c r="C9" s="69" t="s">
        <v>123</v>
      </c>
      <c r="D9" s="70">
        <v>130</v>
      </c>
      <c r="E9" s="71">
        <v>130</v>
      </c>
      <c r="G9" s="3">
        <v>44907</v>
      </c>
      <c r="H9" s="1" t="s">
        <v>208</v>
      </c>
      <c r="I9" s="1" t="s">
        <v>123</v>
      </c>
      <c r="J9" s="6">
        <v>130</v>
      </c>
      <c r="K9" s="7">
        <v>130</v>
      </c>
      <c r="M9" s="3">
        <v>44908</v>
      </c>
      <c r="N9" s="1" t="s">
        <v>407</v>
      </c>
      <c r="O9" s="1" t="s">
        <v>74</v>
      </c>
      <c r="P9" s="6">
        <v>100</v>
      </c>
      <c r="Q9" s="7">
        <v>100</v>
      </c>
      <c r="S9" s="3">
        <v>44909</v>
      </c>
      <c r="T9" s="1" t="s">
        <v>394</v>
      </c>
      <c r="U9" s="1" t="s">
        <v>123</v>
      </c>
      <c r="V9" s="6">
        <v>160</v>
      </c>
      <c r="W9" s="7">
        <v>200</v>
      </c>
    </row>
    <row r="10" spans="1:23" x14ac:dyDescent="0.25">
      <c r="A10" s="19">
        <v>44907</v>
      </c>
      <c r="B10" s="20" t="s">
        <v>394</v>
      </c>
      <c r="C10" s="20" t="s">
        <v>123</v>
      </c>
      <c r="D10" s="6">
        <v>160</v>
      </c>
      <c r="E10" s="7">
        <v>200</v>
      </c>
      <c r="G10" s="3">
        <v>44909</v>
      </c>
      <c r="H10" s="1" t="s">
        <v>394</v>
      </c>
      <c r="I10" s="1" t="s">
        <v>123</v>
      </c>
      <c r="J10" s="6">
        <v>150</v>
      </c>
      <c r="K10" s="7">
        <v>150</v>
      </c>
      <c r="M10" s="3">
        <v>44909</v>
      </c>
      <c r="N10" s="1" t="s">
        <v>80</v>
      </c>
      <c r="O10" s="1" t="s">
        <v>38</v>
      </c>
      <c r="P10" s="6">
        <v>140</v>
      </c>
      <c r="Q10" s="7">
        <v>140</v>
      </c>
      <c r="S10" s="3">
        <v>44911</v>
      </c>
      <c r="T10" s="1" t="s">
        <v>394</v>
      </c>
      <c r="U10" s="1" t="s">
        <v>123</v>
      </c>
      <c r="V10" s="6">
        <v>150</v>
      </c>
      <c r="W10" s="7">
        <v>150</v>
      </c>
    </row>
    <row r="11" spans="1:23" x14ac:dyDescent="0.25">
      <c r="A11" s="28">
        <v>44908</v>
      </c>
      <c r="B11" s="28" t="s">
        <v>80</v>
      </c>
      <c r="C11" s="28" t="s">
        <v>62</v>
      </c>
      <c r="D11" s="45">
        <v>170</v>
      </c>
      <c r="E11" s="31">
        <v>170</v>
      </c>
      <c r="G11" s="3">
        <v>44907</v>
      </c>
      <c r="H11" s="1" t="s">
        <v>394</v>
      </c>
      <c r="I11" s="1" t="s">
        <v>123</v>
      </c>
      <c r="J11" s="6">
        <v>150</v>
      </c>
      <c r="K11" s="7">
        <v>150</v>
      </c>
      <c r="M11" s="3">
        <v>44910</v>
      </c>
      <c r="N11" s="1" t="s">
        <v>8</v>
      </c>
      <c r="O11" s="1" t="s">
        <v>62</v>
      </c>
      <c r="P11" s="6">
        <v>190</v>
      </c>
      <c r="Q11" s="7">
        <v>190</v>
      </c>
      <c r="S11" s="3">
        <v>44912</v>
      </c>
      <c r="T11" s="1" t="s">
        <v>155</v>
      </c>
      <c r="U11" s="1" t="s">
        <v>30</v>
      </c>
      <c r="V11" s="6">
        <v>170</v>
      </c>
      <c r="W11" s="7">
        <v>170</v>
      </c>
    </row>
    <row r="12" spans="1:23" x14ac:dyDescent="0.25">
      <c r="A12" s="3"/>
      <c r="B12" s="1"/>
      <c r="C12" s="1"/>
      <c r="D12" s="6"/>
      <c r="E12" s="7"/>
      <c r="G12" s="3">
        <v>44911</v>
      </c>
      <c r="H12" s="1" t="s">
        <v>419</v>
      </c>
      <c r="I12" s="1" t="s">
        <v>62</v>
      </c>
      <c r="J12" s="6">
        <v>190</v>
      </c>
      <c r="K12" s="7">
        <v>190</v>
      </c>
      <c r="M12" s="3">
        <v>44914</v>
      </c>
      <c r="N12" s="1" t="s">
        <v>208</v>
      </c>
      <c r="O12" s="1" t="s">
        <v>65</v>
      </c>
      <c r="P12" s="6">
        <v>130</v>
      </c>
      <c r="Q12" s="7">
        <v>130</v>
      </c>
      <c r="S12" s="3">
        <v>44915</v>
      </c>
      <c r="T12" s="1" t="s">
        <v>394</v>
      </c>
      <c r="U12" s="1" t="s">
        <v>30</v>
      </c>
      <c r="V12" s="6">
        <v>150</v>
      </c>
      <c r="W12" s="7">
        <v>150</v>
      </c>
    </row>
    <row r="13" spans="1:23" x14ac:dyDescent="0.25">
      <c r="A13" s="3">
        <v>44910</v>
      </c>
      <c r="B13" s="1" t="s">
        <v>150</v>
      </c>
      <c r="C13" s="1" t="s">
        <v>123</v>
      </c>
      <c r="D13" s="6">
        <v>160</v>
      </c>
      <c r="E13" s="7">
        <v>200</v>
      </c>
      <c r="G13" s="3">
        <v>44912</v>
      </c>
      <c r="H13" s="1" t="s">
        <v>63</v>
      </c>
      <c r="I13" s="1" t="s">
        <v>123</v>
      </c>
      <c r="J13" s="6"/>
      <c r="K13" s="7">
        <v>150</v>
      </c>
      <c r="M13" s="3">
        <v>44915</v>
      </c>
      <c r="N13" s="1" t="s">
        <v>420</v>
      </c>
      <c r="O13" s="1" t="s">
        <v>122</v>
      </c>
      <c r="P13" s="6">
        <v>150</v>
      </c>
      <c r="Q13" s="7">
        <v>150</v>
      </c>
      <c r="S13" s="3">
        <v>44916</v>
      </c>
      <c r="T13" s="1" t="s">
        <v>394</v>
      </c>
      <c r="U13" s="1" t="s">
        <v>123</v>
      </c>
      <c r="V13" s="6">
        <v>160</v>
      </c>
      <c r="W13" s="7">
        <v>200</v>
      </c>
    </row>
    <row r="14" spans="1:23" x14ac:dyDescent="0.25">
      <c r="A14" s="3">
        <v>44914</v>
      </c>
      <c r="B14" s="1" t="s">
        <v>442</v>
      </c>
      <c r="C14" s="1" t="s">
        <v>123</v>
      </c>
      <c r="D14" s="6">
        <v>180</v>
      </c>
      <c r="E14" s="7">
        <v>180</v>
      </c>
      <c r="G14" s="3">
        <v>44915</v>
      </c>
      <c r="H14" s="1" t="s">
        <v>394</v>
      </c>
      <c r="I14" s="1" t="s">
        <v>30</v>
      </c>
      <c r="J14" s="6">
        <v>150</v>
      </c>
      <c r="K14" s="7">
        <v>150</v>
      </c>
      <c r="M14" s="3">
        <v>44916</v>
      </c>
      <c r="N14" s="1" t="s">
        <v>420</v>
      </c>
      <c r="O14" s="1" t="s">
        <v>65</v>
      </c>
      <c r="P14" s="6">
        <v>150</v>
      </c>
      <c r="Q14" s="7">
        <v>150</v>
      </c>
      <c r="S14" s="3">
        <v>44918</v>
      </c>
      <c r="T14" s="1" t="s">
        <v>155</v>
      </c>
      <c r="U14" s="1" t="s">
        <v>445</v>
      </c>
      <c r="V14" s="6">
        <v>100</v>
      </c>
      <c r="W14" s="7">
        <v>310</v>
      </c>
    </row>
    <row r="15" spans="1:23" x14ac:dyDescent="0.25">
      <c r="A15" s="3">
        <v>44915</v>
      </c>
      <c r="B15" s="1" t="s">
        <v>439</v>
      </c>
      <c r="C15" s="1" t="s">
        <v>443</v>
      </c>
      <c r="D15" s="6">
        <v>180</v>
      </c>
      <c r="E15" s="7">
        <v>180</v>
      </c>
      <c r="G15" s="3">
        <v>44916</v>
      </c>
      <c r="H15" s="1" t="s">
        <v>155</v>
      </c>
      <c r="I15" s="1" t="s">
        <v>68</v>
      </c>
      <c r="J15" s="6">
        <v>100</v>
      </c>
      <c r="K15" s="7">
        <v>100</v>
      </c>
      <c r="M15" s="3">
        <v>44917</v>
      </c>
      <c r="N15" s="1" t="s">
        <v>8</v>
      </c>
      <c r="O15" s="1" t="s">
        <v>62</v>
      </c>
      <c r="P15" s="6">
        <v>190</v>
      </c>
      <c r="Q15" s="7">
        <v>190</v>
      </c>
      <c r="S15" s="3">
        <v>44918</v>
      </c>
      <c r="T15" s="1" t="s">
        <v>394</v>
      </c>
      <c r="U15" s="1" t="s">
        <v>123</v>
      </c>
      <c r="V15" s="6"/>
      <c r="W15" s="7">
        <v>150</v>
      </c>
    </row>
    <row r="16" spans="1:23" x14ac:dyDescent="0.25">
      <c r="A16" s="3">
        <v>44915</v>
      </c>
      <c r="B16" s="1" t="s">
        <v>80</v>
      </c>
      <c r="C16" s="1" t="s">
        <v>124</v>
      </c>
      <c r="D16" s="6">
        <v>170</v>
      </c>
      <c r="E16" s="7">
        <v>170</v>
      </c>
      <c r="G16" s="3">
        <v>44917</v>
      </c>
      <c r="H16" s="1" t="s">
        <v>327</v>
      </c>
      <c r="I16" s="1" t="s">
        <v>142</v>
      </c>
      <c r="J16" s="6">
        <v>100</v>
      </c>
      <c r="K16" s="7">
        <v>110</v>
      </c>
      <c r="M16" s="3"/>
      <c r="N16" s="1"/>
      <c r="O16" s="1"/>
      <c r="P16" s="6"/>
      <c r="Q16" s="7"/>
      <c r="S16" s="3">
        <v>44919</v>
      </c>
      <c r="T16" s="1" t="s">
        <v>63</v>
      </c>
      <c r="U16" s="1" t="s">
        <v>124</v>
      </c>
      <c r="V16" s="6">
        <v>170</v>
      </c>
      <c r="W16" s="7">
        <v>170</v>
      </c>
    </row>
    <row r="17" spans="1:23" x14ac:dyDescent="0.25">
      <c r="A17" s="3">
        <v>44916</v>
      </c>
      <c r="B17" s="1" t="s">
        <v>155</v>
      </c>
      <c r="C17" s="1" t="s">
        <v>123</v>
      </c>
      <c r="D17" s="6">
        <v>150</v>
      </c>
      <c r="E17" s="7">
        <v>150</v>
      </c>
      <c r="G17" s="3">
        <v>44918</v>
      </c>
      <c r="H17" s="1" t="s">
        <v>394</v>
      </c>
      <c r="I17" s="1" t="s">
        <v>123</v>
      </c>
      <c r="J17" s="6"/>
      <c r="K17" s="7">
        <v>200</v>
      </c>
      <c r="M17" s="3"/>
      <c r="N17" s="1"/>
      <c r="O17" s="1"/>
      <c r="P17" s="6"/>
      <c r="Q17" s="7"/>
      <c r="S17" s="3">
        <v>44921</v>
      </c>
      <c r="T17" s="1" t="s">
        <v>394</v>
      </c>
      <c r="U17" s="1" t="s">
        <v>123</v>
      </c>
      <c r="V17" s="6">
        <v>160</v>
      </c>
      <c r="W17" s="7">
        <v>200</v>
      </c>
    </row>
    <row r="18" spans="1:23" x14ac:dyDescent="0.25">
      <c r="A18" s="3">
        <v>44917</v>
      </c>
      <c r="B18" s="1" t="s">
        <v>91</v>
      </c>
      <c r="C18" s="1" t="s">
        <v>124</v>
      </c>
      <c r="D18" s="6">
        <v>190</v>
      </c>
      <c r="E18" s="7">
        <v>190</v>
      </c>
      <c r="G18" s="3">
        <v>44919</v>
      </c>
      <c r="H18" s="1" t="s">
        <v>446</v>
      </c>
      <c r="I18" s="1" t="s">
        <v>130</v>
      </c>
      <c r="J18" s="6">
        <v>100</v>
      </c>
      <c r="K18" s="7">
        <v>500</v>
      </c>
      <c r="M18" s="3"/>
      <c r="N18" s="1"/>
      <c r="O18" s="1"/>
      <c r="P18" s="6"/>
      <c r="Q18" s="7"/>
      <c r="S18" s="3">
        <v>44922</v>
      </c>
      <c r="T18" s="1" t="s">
        <v>63</v>
      </c>
      <c r="U18" s="1" t="s">
        <v>62</v>
      </c>
      <c r="V18" s="6">
        <v>170</v>
      </c>
      <c r="W18" s="7">
        <v>170</v>
      </c>
    </row>
    <row r="19" spans="1:23" x14ac:dyDescent="0.25">
      <c r="A19" s="3">
        <v>44918</v>
      </c>
      <c r="B19" s="1" t="s">
        <v>394</v>
      </c>
      <c r="C19" s="1" t="s">
        <v>123</v>
      </c>
      <c r="D19" s="6"/>
      <c r="E19" s="7">
        <v>150</v>
      </c>
      <c r="G19" s="3">
        <v>44922</v>
      </c>
      <c r="H19" s="1" t="s">
        <v>448</v>
      </c>
      <c r="I19" s="1" t="s">
        <v>379</v>
      </c>
      <c r="J19" s="6">
        <v>100</v>
      </c>
      <c r="K19" s="7">
        <v>300</v>
      </c>
      <c r="M19" s="3"/>
      <c r="N19" s="1"/>
      <c r="O19" s="1"/>
      <c r="P19" s="6"/>
      <c r="Q19" s="7"/>
      <c r="S19" s="3">
        <v>44923</v>
      </c>
      <c r="T19" s="1" t="s">
        <v>394</v>
      </c>
      <c r="U19" s="1" t="s">
        <v>123</v>
      </c>
      <c r="V19" s="6">
        <v>150</v>
      </c>
      <c r="W19" s="7">
        <v>150</v>
      </c>
    </row>
    <row r="20" spans="1:23" x14ac:dyDescent="0.25">
      <c r="A20" s="3">
        <v>44919</v>
      </c>
      <c r="B20" s="1" t="s">
        <v>80</v>
      </c>
      <c r="C20" s="1" t="s">
        <v>447</v>
      </c>
      <c r="D20" s="6">
        <v>150</v>
      </c>
      <c r="E20" s="7">
        <v>150</v>
      </c>
      <c r="G20" s="3">
        <v>44923</v>
      </c>
      <c r="H20" s="1" t="s">
        <v>394</v>
      </c>
      <c r="I20" s="1" t="s">
        <v>123</v>
      </c>
      <c r="J20" s="6">
        <v>150</v>
      </c>
      <c r="K20" s="7">
        <v>150</v>
      </c>
      <c r="M20" s="3"/>
      <c r="N20" s="1"/>
      <c r="O20" s="1"/>
      <c r="P20" s="6"/>
      <c r="Q20" s="7"/>
      <c r="S20" s="3">
        <v>45289</v>
      </c>
      <c r="T20" s="1" t="s">
        <v>63</v>
      </c>
      <c r="U20" s="1" t="s">
        <v>102</v>
      </c>
      <c r="V20" s="6"/>
      <c r="W20" s="7"/>
    </row>
    <row r="21" spans="1:23" x14ac:dyDescent="0.25">
      <c r="A21" s="3">
        <v>44922</v>
      </c>
      <c r="B21" s="1" t="s">
        <v>147</v>
      </c>
      <c r="C21" s="1" t="s">
        <v>42</v>
      </c>
      <c r="D21" s="6">
        <v>170</v>
      </c>
      <c r="E21" s="7">
        <v>170</v>
      </c>
      <c r="G21" s="3"/>
      <c r="H21" s="1"/>
      <c r="I21" s="1"/>
      <c r="J21" s="6"/>
      <c r="K21" s="7"/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>
        <v>44923</v>
      </c>
      <c r="B22" s="1" t="s">
        <v>442</v>
      </c>
      <c r="C22" s="1" t="s">
        <v>65</v>
      </c>
      <c r="D22" s="6">
        <v>180</v>
      </c>
      <c r="E22" s="7">
        <v>180</v>
      </c>
      <c r="G22" s="3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3"/>
      <c r="B23" s="1"/>
      <c r="C23" s="1"/>
      <c r="D23" s="6"/>
      <c r="E23" s="7"/>
      <c r="G23" s="3"/>
      <c r="H23" s="1"/>
      <c r="I23" s="1"/>
      <c r="J23" s="6"/>
      <c r="K23" s="7"/>
      <c r="L23" t="s">
        <v>27</v>
      </c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2650</v>
      </c>
      <c r="E24" s="8">
        <f>SUM(E4:E23)</f>
        <v>3090</v>
      </c>
      <c r="G24" s="80" t="s">
        <v>5</v>
      </c>
      <c r="H24" s="81"/>
      <c r="I24" s="82"/>
      <c r="J24" s="9">
        <f>SUM(J4:J23)</f>
        <v>2040</v>
      </c>
      <c r="K24" s="8">
        <f>SUM(K4:K23)</f>
        <v>3430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1640</v>
      </c>
      <c r="Q25" s="8">
        <f>SUM(Q4:Q24)</f>
        <v>1930</v>
      </c>
      <c r="S25" s="80" t="s">
        <v>5</v>
      </c>
      <c r="T25" s="81"/>
      <c r="U25" s="82"/>
      <c r="V25" s="9">
        <f>SUM(V4:V24)</f>
        <v>2280</v>
      </c>
      <c r="W25" s="8">
        <f>SUM(W4:W24)</f>
        <v>2900</v>
      </c>
    </row>
    <row r="27" spans="1:23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44896</v>
      </c>
      <c r="B30" s="1" t="s">
        <v>121</v>
      </c>
      <c r="C30" s="1" t="s">
        <v>367</v>
      </c>
      <c r="D30" s="6">
        <v>100</v>
      </c>
      <c r="E30" s="7">
        <v>350</v>
      </c>
      <c r="G30" s="3">
        <v>44896</v>
      </c>
      <c r="H30" s="1" t="s">
        <v>422</v>
      </c>
      <c r="I30" s="1" t="s">
        <v>334</v>
      </c>
      <c r="J30" s="6">
        <v>100</v>
      </c>
      <c r="K30" s="7">
        <v>200</v>
      </c>
      <c r="M30" s="3">
        <v>44904</v>
      </c>
      <c r="N30" s="1" t="s">
        <v>208</v>
      </c>
      <c r="O30" s="1" t="s">
        <v>123</v>
      </c>
      <c r="P30" s="6">
        <v>130</v>
      </c>
      <c r="Q30" s="7">
        <v>130</v>
      </c>
      <c r="S30" s="3">
        <v>44900</v>
      </c>
      <c r="T30" s="1" t="s">
        <v>91</v>
      </c>
      <c r="U30" s="1" t="s">
        <v>425</v>
      </c>
      <c r="V30" s="6">
        <v>170</v>
      </c>
      <c r="W30" s="7">
        <v>170</v>
      </c>
    </row>
    <row r="31" spans="1:23" x14ac:dyDescent="0.25">
      <c r="A31" s="3">
        <v>44897</v>
      </c>
      <c r="B31" s="2" t="s">
        <v>423</v>
      </c>
      <c r="C31" s="1" t="s">
        <v>219</v>
      </c>
      <c r="D31" s="6">
        <v>100</v>
      </c>
      <c r="E31" s="7">
        <v>450</v>
      </c>
      <c r="G31" s="3">
        <v>44901</v>
      </c>
      <c r="H31" s="1" t="s">
        <v>428</v>
      </c>
      <c r="I31" s="1" t="s">
        <v>429</v>
      </c>
      <c r="J31" s="6">
        <v>100</v>
      </c>
      <c r="K31" s="7">
        <v>100</v>
      </c>
      <c r="M31" s="3">
        <v>44875</v>
      </c>
      <c r="N31" s="1" t="s">
        <v>80</v>
      </c>
      <c r="O31" s="1" t="s">
        <v>64</v>
      </c>
      <c r="P31" s="6">
        <v>140</v>
      </c>
      <c r="Q31" s="7">
        <v>140</v>
      </c>
      <c r="S31" s="3">
        <v>44902</v>
      </c>
      <c r="T31" s="1" t="s">
        <v>430</v>
      </c>
      <c r="U31" s="1" t="s">
        <v>161</v>
      </c>
      <c r="V31" s="6">
        <v>100</v>
      </c>
      <c r="W31" s="7">
        <v>300</v>
      </c>
    </row>
    <row r="32" spans="1:23" x14ac:dyDescent="0.25">
      <c r="A32" s="3">
        <v>44900</v>
      </c>
      <c r="B32" s="1" t="s">
        <v>243</v>
      </c>
      <c r="C32" s="1" t="s">
        <v>123</v>
      </c>
      <c r="D32" s="6">
        <v>150</v>
      </c>
      <c r="E32" s="7">
        <v>150</v>
      </c>
      <c r="G32" s="3">
        <v>44902</v>
      </c>
      <c r="H32" s="1" t="s">
        <v>394</v>
      </c>
      <c r="I32" s="1" t="s">
        <v>123</v>
      </c>
      <c r="J32" s="6">
        <v>150</v>
      </c>
      <c r="K32" s="7">
        <v>150</v>
      </c>
      <c r="M32" s="3">
        <v>44907</v>
      </c>
      <c r="N32" s="1" t="s">
        <v>80</v>
      </c>
      <c r="O32" s="1" t="s">
        <v>123</v>
      </c>
      <c r="P32" s="6">
        <v>140</v>
      </c>
      <c r="Q32" s="7">
        <v>140</v>
      </c>
      <c r="S32" s="3">
        <v>44874</v>
      </c>
      <c r="T32" s="1" t="s">
        <v>121</v>
      </c>
      <c r="U32" s="1" t="s">
        <v>437</v>
      </c>
      <c r="V32" s="6">
        <v>170</v>
      </c>
      <c r="W32" s="7">
        <v>170</v>
      </c>
    </row>
    <row r="33" spans="1:23" x14ac:dyDescent="0.25">
      <c r="A33" s="3">
        <v>44901</v>
      </c>
      <c r="B33" s="1" t="s">
        <v>428</v>
      </c>
      <c r="C33" s="1" t="s">
        <v>429</v>
      </c>
      <c r="D33" s="6">
        <v>100</v>
      </c>
      <c r="E33" s="7">
        <v>100</v>
      </c>
      <c r="G33" s="3">
        <v>44903</v>
      </c>
      <c r="H33" s="1" t="s">
        <v>80</v>
      </c>
      <c r="I33" s="1" t="s">
        <v>167</v>
      </c>
      <c r="J33" s="6">
        <v>140</v>
      </c>
      <c r="K33" s="7">
        <v>140</v>
      </c>
      <c r="M33" s="3">
        <v>44909</v>
      </c>
      <c r="N33" s="1" t="s">
        <v>80</v>
      </c>
      <c r="O33" s="1" t="s">
        <v>38</v>
      </c>
      <c r="P33" s="6">
        <v>140</v>
      </c>
      <c r="Q33" s="7">
        <v>140</v>
      </c>
      <c r="S33" s="3">
        <v>44913</v>
      </c>
      <c r="T33" s="1" t="s">
        <v>430</v>
      </c>
      <c r="U33" s="1" t="s">
        <v>113</v>
      </c>
      <c r="V33" s="6">
        <v>100</v>
      </c>
      <c r="W33" s="7">
        <v>100</v>
      </c>
    </row>
    <row r="34" spans="1:23" x14ac:dyDescent="0.25">
      <c r="A34" s="3">
        <v>44902</v>
      </c>
      <c r="B34" s="1" t="s">
        <v>243</v>
      </c>
      <c r="C34" s="1" t="s">
        <v>123</v>
      </c>
      <c r="D34" s="6">
        <v>150</v>
      </c>
      <c r="E34" s="7">
        <v>150</v>
      </c>
      <c r="G34" s="3">
        <v>44904</v>
      </c>
      <c r="H34" s="1" t="s">
        <v>80</v>
      </c>
      <c r="I34" s="1" t="s">
        <v>123</v>
      </c>
      <c r="J34" s="6"/>
      <c r="K34" s="7">
        <v>200</v>
      </c>
      <c r="M34" s="3">
        <v>44910</v>
      </c>
      <c r="N34" s="1" t="s">
        <v>80</v>
      </c>
      <c r="O34" s="1" t="s">
        <v>62</v>
      </c>
      <c r="P34" s="6">
        <v>170</v>
      </c>
      <c r="Q34" s="7">
        <v>170</v>
      </c>
      <c r="S34" s="3">
        <v>44914</v>
      </c>
      <c r="T34" s="1" t="s">
        <v>91</v>
      </c>
      <c r="U34" s="1" t="s">
        <v>30</v>
      </c>
      <c r="V34" s="6">
        <v>170</v>
      </c>
      <c r="W34" s="7">
        <v>170</v>
      </c>
    </row>
    <row r="35" spans="1:23" x14ac:dyDescent="0.25">
      <c r="A35" s="3">
        <v>44904</v>
      </c>
      <c r="B35" s="1" t="s">
        <v>436</v>
      </c>
      <c r="C35" s="1" t="s">
        <v>123</v>
      </c>
      <c r="D35" s="6">
        <v>130</v>
      </c>
      <c r="E35" s="7">
        <v>130</v>
      </c>
      <c r="G35" s="3">
        <v>44905</v>
      </c>
      <c r="H35" s="1" t="s">
        <v>80</v>
      </c>
      <c r="I35" s="1" t="s">
        <v>62</v>
      </c>
      <c r="J35" s="6">
        <v>170</v>
      </c>
      <c r="K35" s="7">
        <v>170</v>
      </c>
      <c r="M35" s="3">
        <v>44910</v>
      </c>
      <c r="N35" s="1" t="s">
        <v>80</v>
      </c>
      <c r="O35" s="1" t="s">
        <v>62</v>
      </c>
      <c r="P35" s="6">
        <v>170</v>
      </c>
      <c r="Q35" s="7">
        <v>170</v>
      </c>
      <c r="S35" s="51"/>
      <c r="T35" s="58"/>
      <c r="U35" s="52"/>
      <c r="V35" s="53"/>
      <c r="W35" s="54"/>
    </row>
    <row r="36" spans="1:23" x14ac:dyDescent="0.25">
      <c r="A36" s="3">
        <v>44904</v>
      </c>
      <c r="B36" s="3" t="s">
        <v>80</v>
      </c>
      <c r="C36" s="1" t="s">
        <v>123</v>
      </c>
      <c r="D36" s="6"/>
      <c r="E36" s="7">
        <v>150</v>
      </c>
      <c r="G36" s="3">
        <v>44907</v>
      </c>
      <c r="H36" s="1" t="s">
        <v>394</v>
      </c>
      <c r="I36" s="1" t="s">
        <v>123</v>
      </c>
      <c r="J36" s="6">
        <v>150</v>
      </c>
      <c r="K36" s="7">
        <v>150</v>
      </c>
      <c r="M36" s="3">
        <v>44911</v>
      </c>
      <c r="N36" s="1" t="s">
        <v>80</v>
      </c>
      <c r="O36" s="1" t="s">
        <v>64</v>
      </c>
      <c r="P36" s="6">
        <v>140</v>
      </c>
      <c r="Q36" s="7">
        <v>140</v>
      </c>
      <c r="S36" s="3"/>
      <c r="T36" s="1"/>
      <c r="U36" s="1"/>
      <c r="V36" s="6"/>
      <c r="W36" s="7"/>
    </row>
    <row r="37" spans="1:23" x14ac:dyDescent="0.25">
      <c r="A37" s="3">
        <v>44875</v>
      </c>
      <c r="B37" s="1" t="s">
        <v>80</v>
      </c>
      <c r="C37" s="1" t="s">
        <v>156</v>
      </c>
      <c r="D37" s="6">
        <v>140</v>
      </c>
      <c r="E37" s="7">
        <v>140</v>
      </c>
      <c r="G37" s="3">
        <v>44908</v>
      </c>
      <c r="H37" s="1" t="s">
        <v>80</v>
      </c>
      <c r="I37" s="1" t="s">
        <v>38</v>
      </c>
      <c r="J37" s="6">
        <v>140</v>
      </c>
      <c r="K37" s="7">
        <v>140</v>
      </c>
      <c r="M37" s="3">
        <v>44915</v>
      </c>
      <c r="N37" s="1" t="s">
        <v>58</v>
      </c>
      <c r="O37" s="1" t="s">
        <v>30</v>
      </c>
      <c r="P37" s="6">
        <v>150</v>
      </c>
      <c r="Q37" s="7">
        <v>150</v>
      </c>
      <c r="S37" s="3"/>
      <c r="T37" s="1"/>
      <c r="U37" s="1"/>
      <c r="V37" s="6"/>
      <c r="W37" s="7"/>
    </row>
    <row r="38" spans="1:23" x14ac:dyDescent="0.25">
      <c r="A38" s="3">
        <v>44907</v>
      </c>
      <c r="B38" s="1" t="s">
        <v>243</v>
      </c>
      <c r="C38" s="1" t="s">
        <v>123</v>
      </c>
      <c r="D38" s="6">
        <v>150</v>
      </c>
      <c r="E38" s="7">
        <v>150</v>
      </c>
      <c r="G38" s="3">
        <v>44909</v>
      </c>
      <c r="H38" s="1" t="s">
        <v>394</v>
      </c>
      <c r="I38" s="1" t="s">
        <v>123</v>
      </c>
      <c r="J38" s="6">
        <v>150</v>
      </c>
      <c r="K38" s="7">
        <v>150</v>
      </c>
      <c r="M38" s="3">
        <v>44916</v>
      </c>
      <c r="N38" s="1" t="s">
        <v>58</v>
      </c>
      <c r="O38" s="1" t="s">
        <v>123</v>
      </c>
      <c r="P38" s="6">
        <v>150</v>
      </c>
      <c r="Q38" s="7">
        <v>150</v>
      </c>
      <c r="S38" s="3"/>
      <c r="T38" s="1"/>
      <c r="U38" s="1"/>
      <c r="V38" s="6"/>
      <c r="W38" s="7"/>
    </row>
    <row r="39" spans="1:23" x14ac:dyDescent="0.25">
      <c r="A39" s="3">
        <v>44908</v>
      </c>
      <c r="B39" s="1" t="s">
        <v>80</v>
      </c>
      <c r="C39" s="1" t="s">
        <v>62</v>
      </c>
      <c r="D39" s="6">
        <v>170</v>
      </c>
      <c r="E39" s="7">
        <v>170</v>
      </c>
      <c r="G39" s="3">
        <v>44911</v>
      </c>
      <c r="H39" s="1" t="s">
        <v>80</v>
      </c>
      <c r="I39" s="1" t="s">
        <v>123</v>
      </c>
      <c r="J39" s="6"/>
      <c r="K39" s="7">
        <v>140</v>
      </c>
      <c r="M39" s="3">
        <v>44917</v>
      </c>
      <c r="N39" s="1" t="s">
        <v>75</v>
      </c>
      <c r="O39" s="1" t="s">
        <v>219</v>
      </c>
      <c r="P39" s="6">
        <v>100</v>
      </c>
      <c r="Q39" s="7">
        <v>300</v>
      </c>
      <c r="S39" s="10"/>
      <c r="T39" s="1"/>
      <c r="U39" s="1"/>
      <c r="V39" s="6"/>
      <c r="W39" s="7"/>
    </row>
    <row r="40" spans="1:23" x14ac:dyDescent="0.25">
      <c r="A40" s="3">
        <v>44909</v>
      </c>
      <c r="B40" s="1" t="s">
        <v>243</v>
      </c>
      <c r="C40" s="1" t="s">
        <v>123</v>
      </c>
      <c r="D40" s="6">
        <v>150</v>
      </c>
      <c r="E40" s="7">
        <v>150</v>
      </c>
      <c r="G40" s="3">
        <v>44915</v>
      </c>
      <c r="H40" s="1" t="s">
        <v>394</v>
      </c>
      <c r="I40" s="1" t="s">
        <v>30</v>
      </c>
      <c r="J40" s="6">
        <v>150</v>
      </c>
      <c r="K40" s="7">
        <v>150</v>
      </c>
      <c r="M40" s="3">
        <v>44921</v>
      </c>
      <c r="N40" s="1" t="s">
        <v>80</v>
      </c>
      <c r="O40" s="1" t="s">
        <v>123</v>
      </c>
      <c r="P40" s="6">
        <v>160</v>
      </c>
      <c r="Q40" s="7">
        <v>200</v>
      </c>
      <c r="S40" s="10"/>
      <c r="T40" s="1"/>
      <c r="U40" s="1"/>
      <c r="V40" s="6"/>
      <c r="W40" s="7"/>
    </row>
    <row r="41" spans="1:23" x14ac:dyDescent="0.25">
      <c r="A41" s="3">
        <v>44911</v>
      </c>
      <c r="B41" s="1" t="s">
        <v>243</v>
      </c>
      <c r="C41" s="1" t="s">
        <v>123</v>
      </c>
      <c r="D41" s="6">
        <v>150</v>
      </c>
      <c r="E41" s="7">
        <v>150</v>
      </c>
      <c r="G41" s="3">
        <v>44916</v>
      </c>
      <c r="H41" s="1" t="s">
        <v>394</v>
      </c>
      <c r="I41" s="1" t="s">
        <v>123</v>
      </c>
      <c r="J41" s="6">
        <v>150</v>
      </c>
      <c r="K41" s="7">
        <v>150</v>
      </c>
      <c r="M41" s="73">
        <v>44922</v>
      </c>
      <c r="N41" s="36" t="s">
        <v>167</v>
      </c>
      <c r="O41" s="36" t="s">
        <v>80</v>
      </c>
      <c r="P41" s="36">
        <v>140</v>
      </c>
      <c r="Q41" s="36">
        <v>140</v>
      </c>
      <c r="S41" s="35"/>
      <c r="T41" s="36"/>
      <c r="U41" s="36"/>
      <c r="V41" s="36"/>
      <c r="W41" s="36"/>
    </row>
    <row r="42" spans="1:23" x14ac:dyDescent="0.25">
      <c r="A42" s="10">
        <v>44914</v>
      </c>
      <c r="B42" s="1" t="s">
        <v>243</v>
      </c>
      <c r="C42" s="1" t="s">
        <v>123</v>
      </c>
      <c r="D42" s="6">
        <v>150</v>
      </c>
      <c r="E42" s="7">
        <v>150</v>
      </c>
      <c r="G42" s="3">
        <v>44917</v>
      </c>
      <c r="H42" s="1" t="s">
        <v>155</v>
      </c>
      <c r="I42" s="1" t="s">
        <v>232</v>
      </c>
      <c r="J42" s="6">
        <v>160</v>
      </c>
      <c r="K42" s="7">
        <v>160</v>
      </c>
      <c r="M42" s="3">
        <v>44922</v>
      </c>
      <c r="N42" s="1" t="s">
        <v>80</v>
      </c>
      <c r="O42" s="1" t="s">
        <v>62</v>
      </c>
      <c r="P42" s="6">
        <v>170</v>
      </c>
      <c r="Q42" s="7">
        <v>170</v>
      </c>
      <c r="S42" s="10"/>
      <c r="T42" s="1"/>
      <c r="U42" s="1"/>
      <c r="V42" s="6"/>
      <c r="W42" s="7"/>
    </row>
    <row r="43" spans="1:23" x14ac:dyDescent="0.25">
      <c r="A43" s="10">
        <v>44914</v>
      </c>
      <c r="B43" s="1" t="s">
        <v>78</v>
      </c>
      <c r="C43" s="1" t="s">
        <v>219</v>
      </c>
      <c r="D43" s="6">
        <v>100</v>
      </c>
      <c r="E43" s="7">
        <v>100</v>
      </c>
      <c r="G43" s="3">
        <v>44918</v>
      </c>
      <c r="H43" s="1" t="s">
        <v>80</v>
      </c>
      <c r="I43" s="1" t="s">
        <v>62</v>
      </c>
      <c r="J43" s="6"/>
      <c r="K43" s="7">
        <v>170</v>
      </c>
      <c r="M43" s="3">
        <v>44923</v>
      </c>
      <c r="N43" s="1" t="s">
        <v>80</v>
      </c>
      <c r="O43" s="1" t="s">
        <v>123</v>
      </c>
      <c r="P43" s="6">
        <v>140</v>
      </c>
      <c r="Q43" s="7">
        <v>140</v>
      </c>
      <c r="S43" s="3"/>
      <c r="T43" s="1"/>
      <c r="U43" s="1"/>
      <c r="V43" s="6"/>
      <c r="W43" s="7"/>
    </row>
    <row r="44" spans="1:23" x14ac:dyDescent="0.25">
      <c r="A44" s="10">
        <v>44915</v>
      </c>
      <c r="B44" s="1" t="s">
        <v>80</v>
      </c>
      <c r="C44" s="1" t="s">
        <v>62</v>
      </c>
      <c r="D44" s="6">
        <v>170</v>
      </c>
      <c r="E44" s="7">
        <v>170</v>
      </c>
      <c r="G44" s="3">
        <v>44919</v>
      </c>
      <c r="H44" s="1" t="s">
        <v>80</v>
      </c>
      <c r="I44" s="1" t="s">
        <v>447</v>
      </c>
      <c r="J44" s="6">
        <v>150</v>
      </c>
      <c r="K44" s="7">
        <v>150</v>
      </c>
      <c r="M44" s="3"/>
      <c r="N44" s="1"/>
      <c r="O44" s="1"/>
      <c r="P44" s="6"/>
      <c r="Q44" s="7"/>
      <c r="S44" s="10"/>
      <c r="T44" s="1"/>
      <c r="U44" s="1"/>
      <c r="V44" s="6"/>
      <c r="W44" s="7"/>
    </row>
    <row r="45" spans="1:23" x14ac:dyDescent="0.25">
      <c r="A45" s="3">
        <v>44916</v>
      </c>
      <c r="B45" s="1" t="s">
        <v>243</v>
      </c>
      <c r="C45" s="1" t="s">
        <v>123</v>
      </c>
      <c r="D45" s="6">
        <v>150</v>
      </c>
      <c r="E45" s="7">
        <v>150</v>
      </c>
      <c r="G45" s="3">
        <v>44922</v>
      </c>
      <c r="H45" s="1" t="s">
        <v>144</v>
      </c>
      <c r="I45" s="1" t="s">
        <v>65</v>
      </c>
      <c r="J45" s="6">
        <v>160</v>
      </c>
      <c r="K45" s="7">
        <v>160</v>
      </c>
      <c r="M45" s="3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>
        <v>44916</v>
      </c>
      <c r="B46" s="1" t="s">
        <v>436</v>
      </c>
      <c r="C46" s="1" t="s">
        <v>123</v>
      </c>
      <c r="D46" s="6">
        <v>130</v>
      </c>
      <c r="E46" s="7">
        <v>130</v>
      </c>
      <c r="G46" s="3">
        <v>44923</v>
      </c>
      <c r="H46" s="1" t="s">
        <v>80</v>
      </c>
      <c r="I46" s="1" t="s">
        <v>65</v>
      </c>
      <c r="J46" s="6">
        <v>140</v>
      </c>
      <c r="K46" s="7">
        <v>140</v>
      </c>
      <c r="M46" s="3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>
        <v>44918</v>
      </c>
      <c r="B47" s="1" t="s">
        <v>243</v>
      </c>
      <c r="C47" s="1" t="s">
        <v>123</v>
      </c>
      <c r="D47" s="6"/>
      <c r="E47" s="7">
        <v>200</v>
      </c>
      <c r="G47" s="3"/>
      <c r="H47" s="1"/>
      <c r="I47" s="1"/>
      <c r="J47" s="6"/>
      <c r="K47" s="7"/>
      <c r="M47" s="3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>
        <v>44919</v>
      </c>
      <c r="B48" s="1" t="s">
        <v>80</v>
      </c>
      <c r="C48" s="1" t="s">
        <v>124</v>
      </c>
      <c r="D48" s="6">
        <v>170</v>
      </c>
      <c r="E48" s="7">
        <v>170</v>
      </c>
      <c r="G48" s="3"/>
      <c r="H48" s="1"/>
      <c r="I48" s="1"/>
      <c r="J48" s="6"/>
      <c r="K48" s="7"/>
      <c r="M48" s="3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>
        <v>44921</v>
      </c>
      <c r="B49" s="1" t="s">
        <v>80</v>
      </c>
      <c r="C49" s="1" t="s">
        <v>123</v>
      </c>
      <c r="D49" s="6">
        <v>150</v>
      </c>
      <c r="E49" s="7">
        <v>150</v>
      </c>
      <c r="G49" s="3"/>
      <c r="H49" s="1"/>
      <c r="I49" s="1"/>
      <c r="J49" s="6"/>
      <c r="K49" s="7"/>
      <c r="M49" s="3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>
        <v>44922</v>
      </c>
      <c r="B50" s="1" t="s">
        <v>148</v>
      </c>
      <c r="C50" s="1" t="s">
        <v>80</v>
      </c>
      <c r="D50" s="6">
        <v>140</v>
      </c>
      <c r="E50" s="7">
        <v>140</v>
      </c>
      <c r="G50" s="3"/>
      <c r="H50" s="1"/>
      <c r="I50" s="1"/>
      <c r="J50" s="6"/>
      <c r="K50" s="7"/>
      <c r="M50" s="3"/>
      <c r="N50" s="1"/>
      <c r="O50" s="1"/>
      <c r="P50" s="6"/>
      <c r="Q50" s="7"/>
      <c r="S50" s="1"/>
      <c r="T50" s="1"/>
      <c r="U50" s="1"/>
      <c r="V50" s="6"/>
      <c r="W50" s="7"/>
    </row>
    <row r="51" spans="1:23" x14ac:dyDescent="0.25">
      <c r="A51" s="10">
        <v>44923</v>
      </c>
      <c r="B51" s="1" t="s">
        <v>78</v>
      </c>
      <c r="C51" s="1" t="s">
        <v>429</v>
      </c>
      <c r="D51" s="6">
        <v>120</v>
      </c>
      <c r="E51" s="7">
        <v>120</v>
      </c>
      <c r="G51" s="3"/>
      <c r="H51" s="1"/>
      <c r="I51" s="1"/>
      <c r="J51" s="6"/>
      <c r="K51" s="7"/>
      <c r="M51" s="3"/>
      <c r="N51" s="1"/>
      <c r="O51" s="1"/>
      <c r="P51" s="6"/>
      <c r="Q51" s="7"/>
      <c r="S51" s="1"/>
      <c r="T51" s="1"/>
      <c r="U51" s="1"/>
      <c r="V51" s="6"/>
      <c r="W51" s="7"/>
    </row>
    <row r="52" spans="1:23" x14ac:dyDescent="0.25">
      <c r="A52" s="10">
        <v>44923</v>
      </c>
      <c r="B52" s="1" t="s">
        <v>243</v>
      </c>
      <c r="C52" s="1" t="s">
        <v>123</v>
      </c>
      <c r="D52" s="6">
        <v>150</v>
      </c>
      <c r="E52" s="7">
        <v>150</v>
      </c>
      <c r="G52" s="3"/>
      <c r="H52" s="1"/>
      <c r="I52" s="1"/>
      <c r="J52" s="6"/>
      <c r="K52" s="7"/>
      <c r="M52" s="3"/>
      <c r="N52" s="1"/>
      <c r="O52" s="1"/>
      <c r="P52" s="6"/>
      <c r="Q52" s="7"/>
      <c r="S52" s="1"/>
      <c r="T52" s="1"/>
      <c r="U52" s="1"/>
      <c r="V52" s="6"/>
      <c r="W52" s="7"/>
    </row>
    <row r="53" spans="1:23" x14ac:dyDescent="0.25">
      <c r="A53" s="10"/>
      <c r="B53" s="1"/>
      <c r="C53" s="1"/>
      <c r="D53" s="6"/>
      <c r="E53" s="7"/>
      <c r="G53" s="3"/>
      <c r="H53" s="1"/>
      <c r="I53" s="1"/>
      <c r="J53" s="6"/>
      <c r="K53" s="7"/>
      <c r="M53" s="3"/>
      <c r="N53" s="1"/>
      <c r="O53" s="1"/>
      <c r="P53" s="6"/>
      <c r="Q53" s="7"/>
      <c r="S53" s="1"/>
      <c r="T53" s="1"/>
      <c r="U53" s="1"/>
      <c r="V53" s="6"/>
      <c r="W53" s="7"/>
    </row>
    <row r="54" spans="1:23" ht="21" x14ac:dyDescent="0.35">
      <c r="A54" s="80" t="s">
        <v>5</v>
      </c>
      <c r="B54" s="81"/>
      <c r="C54" s="82"/>
      <c r="D54" s="9">
        <f>SUM(D30:D53)</f>
        <v>2920</v>
      </c>
      <c r="E54" s="8">
        <f>SUM(E30:E53)</f>
        <v>3870</v>
      </c>
      <c r="G54" s="80" t="s">
        <v>5</v>
      </c>
      <c r="H54" s="81"/>
      <c r="I54" s="82"/>
      <c r="J54" s="9">
        <f>SUM(J30:J53)</f>
        <v>2010</v>
      </c>
      <c r="K54" s="8">
        <f>SUM(K30:K53)</f>
        <v>2620</v>
      </c>
      <c r="M54" s="80" t="s">
        <v>5</v>
      </c>
      <c r="N54" s="81"/>
      <c r="O54" s="82"/>
      <c r="P54" s="9">
        <f>SUM(P30:P53)</f>
        <v>2040</v>
      </c>
      <c r="Q54" s="8">
        <f>SUM(Q30:Q53)</f>
        <v>2280</v>
      </c>
      <c r="S54" s="80" t="s">
        <v>5</v>
      </c>
      <c r="T54" s="81"/>
      <c r="U54" s="82"/>
      <c r="V54" s="9">
        <f>SUM(V30:V53)</f>
        <v>710</v>
      </c>
      <c r="W54" s="8">
        <f>SUM(W30:W53)</f>
        <v>910</v>
      </c>
    </row>
    <row r="57" spans="1:23" x14ac:dyDescent="0.25">
      <c r="B57" s="74" t="s">
        <v>149</v>
      </c>
      <c r="C57" s="75"/>
      <c r="D57" s="75"/>
      <c r="E57" s="75"/>
      <c r="F57" s="76"/>
      <c r="H57" s="74" t="s">
        <v>23</v>
      </c>
      <c r="I57" s="75"/>
      <c r="J57" s="75"/>
      <c r="K57" s="75"/>
      <c r="L57" s="76"/>
      <c r="N57" s="74" t="s">
        <v>266</v>
      </c>
      <c r="O57" s="75"/>
      <c r="P57" s="75"/>
      <c r="Q57" s="75"/>
      <c r="R57" s="76"/>
    </row>
    <row r="58" spans="1:23" x14ac:dyDescent="0.25">
      <c r="B58" s="77"/>
      <c r="C58" s="78"/>
      <c r="D58" s="78"/>
      <c r="E58" s="78"/>
      <c r="F58" s="79"/>
      <c r="H58" s="77"/>
      <c r="I58" s="78"/>
      <c r="J58" s="78"/>
      <c r="K58" s="78"/>
      <c r="L58" s="79"/>
      <c r="N58" s="77"/>
      <c r="O58" s="78"/>
      <c r="P58" s="78"/>
      <c r="Q58" s="78"/>
      <c r="R58" s="79"/>
    </row>
    <row r="59" spans="1:23" x14ac:dyDescent="0.25">
      <c r="B59" s="2" t="s">
        <v>1</v>
      </c>
      <c r="C59" s="2" t="s">
        <v>2</v>
      </c>
      <c r="D59" s="2" t="s">
        <v>3</v>
      </c>
      <c r="E59" s="2" t="s">
        <v>13</v>
      </c>
      <c r="F59" s="2" t="s">
        <v>14</v>
      </c>
      <c r="H59" s="2" t="s">
        <v>1</v>
      </c>
      <c r="I59" s="2" t="s">
        <v>2</v>
      </c>
      <c r="J59" s="2" t="s">
        <v>3</v>
      </c>
      <c r="K59" s="2" t="s">
        <v>13</v>
      </c>
      <c r="L59" s="2" t="s">
        <v>14</v>
      </c>
      <c r="N59" s="2" t="s">
        <v>1</v>
      </c>
      <c r="O59" s="2" t="s">
        <v>2</v>
      </c>
      <c r="P59" s="2" t="s">
        <v>3</v>
      </c>
      <c r="Q59" s="2" t="s">
        <v>13</v>
      </c>
      <c r="R59" s="2" t="s">
        <v>14</v>
      </c>
    </row>
    <row r="60" spans="1:23" x14ac:dyDescent="0.25">
      <c r="B60" s="3">
        <v>44896</v>
      </c>
      <c r="C60" s="1" t="s">
        <v>424</v>
      </c>
      <c r="D60" s="1" t="s">
        <v>370</v>
      </c>
      <c r="E60" s="1">
        <v>100</v>
      </c>
      <c r="F60" s="1">
        <v>130</v>
      </c>
      <c r="H60" s="3">
        <v>44896</v>
      </c>
      <c r="I60" s="1" t="s">
        <v>338</v>
      </c>
      <c r="J60" s="1" t="s">
        <v>370</v>
      </c>
      <c r="K60" s="6">
        <v>100</v>
      </c>
      <c r="L60" s="7">
        <v>120</v>
      </c>
      <c r="N60" s="3">
        <v>44897</v>
      </c>
      <c r="O60" s="1" t="s">
        <v>155</v>
      </c>
      <c r="P60" s="1" t="s">
        <v>62</v>
      </c>
      <c r="Q60" s="6"/>
      <c r="R60" s="7">
        <v>170</v>
      </c>
    </row>
    <row r="61" spans="1:23" x14ac:dyDescent="0.25">
      <c r="B61" s="3">
        <v>44897</v>
      </c>
      <c r="C61" s="1" t="s">
        <v>121</v>
      </c>
      <c r="D61" s="1" t="s">
        <v>122</v>
      </c>
      <c r="E61" s="6">
        <v>170</v>
      </c>
      <c r="F61" s="7">
        <v>170</v>
      </c>
      <c r="H61" s="3">
        <v>44898</v>
      </c>
      <c r="I61" s="1" t="s">
        <v>208</v>
      </c>
      <c r="J61" s="1" t="s">
        <v>123</v>
      </c>
      <c r="K61" s="6">
        <v>130</v>
      </c>
      <c r="L61" s="7">
        <v>130</v>
      </c>
      <c r="N61" s="3">
        <v>44900</v>
      </c>
      <c r="O61" s="1" t="s">
        <v>427</v>
      </c>
      <c r="P61" s="1" t="s">
        <v>226</v>
      </c>
      <c r="Q61" s="6">
        <v>150</v>
      </c>
      <c r="R61" s="7">
        <v>150</v>
      </c>
    </row>
    <row r="62" spans="1:23" x14ac:dyDescent="0.25">
      <c r="B62" s="3">
        <v>44901</v>
      </c>
      <c r="C62" s="1" t="s">
        <v>435</v>
      </c>
      <c r="D62" s="1" t="s">
        <v>334</v>
      </c>
      <c r="E62" s="6">
        <v>100</v>
      </c>
      <c r="F62" s="7">
        <v>100</v>
      </c>
      <c r="H62" s="3">
        <v>44900</v>
      </c>
      <c r="I62" s="1" t="s">
        <v>121</v>
      </c>
      <c r="J62" s="1" t="s">
        <v>391</v>
      </c>
      <c r="K62" s="6">
        <v>170</v>
      </c>
      <c r="L62" s="7">
        <v>170</v>
      </c>
      <c r="N62" s="3">
        <v>44900</v>
      </c>
      <c r="O62" s="1" t="s">
        <v>426</v>
      </c>
      <c r="P62" s="1" t="s">
        <v>219</v>
      </c>
      <c r="Q62" s="6">
        <v>100</v>
      </c>
      <c r="R62" s="7">
        <v>300</v>
      </c>
    </row>
    <row r="63" spans="1:23" x14ac:dyDescent="0.25">
      <c r="B63" s="3">
        <v>44902</v>
      </c>
      <c r="C63" s="1" t="s">
        <v>412</v>
      </c>
      <c r="D63" s="1" t="s">
        <v>433</v>
      </c>
      <c r="E63" s="6">
        <v>100</v>
      </c>
      <c r="F63" s="7">
        <v>300</v>
      </c>
      <c r="H63" s="3">
        <v>44903</v>
      </c>
      <c r="I63" s="1" t="s">
        <v>208</v>
      </c>
      <c r="J63" s="1" t="s">
        <v>123</v>
      </c>
      <c r="K63" s="6">
        <v>130</v>
      </c>
      <c r="L63" s="7">
        <v>130</v>
      </c>
      <c r="N63" s="3">
        <v>44902</v>
      </c>
      <c r="O63" s="1" t="s">
        <v>432</v>
      </c>
      <c r="P63" s="1" t="s">
        <v>431</v>
      </c>
      <c r="Q63" s="6">
        <v>150</v>
      </c>
      <c r="R63" s="7">
        <v>150</v>
      </c>
    </row>
    <row r="64" spans="1:23" x14ac:dyDescent="0.25">
      <c r="B64" s="3">
        <v>44903</v>
      </c>
      <c r="C64" s="1" t="s">
        <v>438</v>
      </c>
      <c r="D64" s="1" t="s">
        <v>334</v>
      </c>
      <c r="E64" s="6">
        <v>100</v>
      </c>
      <c r="F64" s="7">
        <v>300</v>
      </c>
      <c r="H64" s="3">
        <v>44903</v>
      </c>
      <c r="I64" s="1" t="s">
        <v>98</v>
      </c>
      <c r="J64" s="1" t="s">
        <v>74</v>
      </c>
      <c r="K64" s="6">
        <v>100</v>
      </c>
      <c r="L64" s="7">
        <v>300</v>
      </c>
      <c r="N64" s="3">
        <v>44903</v>
      </c>
      <c r="O64" s="47" t="s">
        <v>155</v>
      </c>
      <c r="P64" s="1" t="s">
        <v>263</v>
      </c>
      <c r="Q64" s="6">
        <v>170</v>
      </c>
      <c r="R64" s="7">
        <v>170</v>
      </c>
    </row>
    <row r="65" spans="2:18" x14ac:dyDescent="0.25">
      <c r="B65" s="3">
        <v>44905</v>
      </c>
      <c r="C65" s="1" t="s">
        <v>155</v>
      </c>
      <c r="D65" s="1" t="s">
        <v>65</v>
      </c>
      <c r="E65" s="6">
        <v>150</v>
      </c>
      <c r="F65" s="7">
        <v>150</v>
      </c>
      <c r="H65" s="57">
        <v>44875</v>
      </c>
      <c r="I65" s="58" t="s">
        <v>80</v>
      </c>
      <c r="J65" s="58" t="s">
        <v>69</v>
      </c>
      <c r="K65" s="59">
        <v>100</v>
      </c>
      <c r="L65" s="60">
        <v>400</v>
      </c>
      <c r="N65" s="3">
        <v>44904</v>
      </c>
      <c r="O65" s="1" t="s">
        <v>432</v>
      </c>
      <c r="P65" s="1" t="s">
        <v>431</v>
      </c>
      <c r="Q65" s="6"/>
      <c r="R65" s="7">
        <v>200</v>
      </c>
    </row>
    <row r="66" spans="2:18" x14ac:dyDescent="0.25">
      <c r="B66" s="3">
        <v>44907</v>
      </c>
      <c r="C66" s="1" t="s">
        <v>155</v>
      </c>
      <c r="D66" s="1" t="s">
        <v>122</v>
      </c>
      <c r="E66" s="6">
        <v>150</v>
      </c>
      <c r="F66" s="7">
        <v>150</v>
      </c>
      <c r="H66" s="3">
        <v>44907</v>
      </c>
      <c r="I66" s="1" t="s">
        <v>80</v>
      </c>
      <c r="J66" s="1" t="s">
        <v>62</v>
      </c>
      <c r="K66" s="6">
        <v>170</v>
      </c>
      <c r="L66" s="7">
        <v>170</v>
      </c>
      <c r="N66" s="3">
        <v>44907</v>
      </c>
      <c r="O66" s="1" t="s">
        <v>432</v>
      </c>
      <c r="P66" s="1" t="s">
        <v>431</v>
      </c>
      <c r="Q66" s="6">
        <v>160</v>
      </c>
      <c r="R66" s="7">
        <v>200</v>
      </c>
    </row>
    <row r="67" spans="2:18" x14ac:dyDescent="0.25">
      <c r="B67" s="3">
        <v>44908</v>
      </c>
      <c r="C67" s="1" t="s">
        <v>121</v>
      </c>
      <c r="D67" s="1" t="s">
        <v>30</v>
      </c>
      <c r="E67" s="6">
        <v>170</v>
      </c>
      <c r="F67" s="7">
        <v>170</v>
      </c>
      <c r="H67" s="3">
        <v>44908</v>
      </c>
      <c r="I67" s="1" t="s">
        <v>175</v>
      </c>
      <c r="J67" s="1" t="s">
        <v>219</v>
      </c>
      <c r="K67" s="6">
        <v>100</v>
      </c>
      <c r="L67" s="7">
        <v>100</v>
      </c>
      <c r="N67" s="3"/>
      <c r="O67" s="1"/>
      <c r="P67" s="1"/>
      <c r="Q67" s="6"/>
      <c r="R67" s="7"/>
    </row>
    <row r="68" spans="2:18" x14ac:dyDescent="0.25">
      <c r="B68" s="3">
        <v>44909</v>
      </c>
      <c r="C68" s="1" t="s">
        <v>155</v>
      </c>
      <c r="D68" s="1" t="s">
        <v>68</v>
      </c>
      <c r="E68" s="6">
        <v>100</v>
      </c>
      <c r="F68" s="7">
        <v>100</v>
      </c>
      <c r="H68" s="3">
        <v>44909</v>
      </c>
      <c r="I68" s="1" t="s">
        <v>80</v>
      </c>
      <c r="J68" s="1" t="s">
        <v>38</v>
      </c>
      <c r="K68" s="6">
        <v>140</v>
      </c>
      <c r="L68" s="7">
        <v>140</v>
      </c>
      <c r="N68" s="3">
        <v>44909</v>
      </c>
      <c r="O68" s="1" t="s">
        <v>92</v>
      </c>
      <c r="P68" s="1" t="s">
        <v>65</v>
      </c>
      <c r="Q68" s="6">
        <v>130</v>
      </c>
      <c r="R68" s="7">
        <v>130</v>
      </c>
    </row>
    <row r="69" spans="2:18" x14ac:dyDescent="0.25">
      <c r="B69" s="3">
        <v>44910</v>
      </c>
      <c r="C69" s="1" t="s">
        <v>327</v>
      </c>
      <c r="D69" s="1" t="s">
        <v>370</v>
      </c>
      <c r="E69" s="6">
        <v>100</v>
      </c>
      <c r="F69" s="7">
        <v>100</v>
      </c>
      <c r="H69" s="3">
        <v>44910</v>
      </c>
      <c r="I69" s="1" t="s">
        <v>121</v>
      </c>
      <c r="J69" s="1" t="s">
        <v>62</v>
      </c>
      <c r="K69" s="6">
        <v>190</v>
      </c>
      <c r="L69" s="7">
        <v>190</v>
      </c>
      <c r="N69" s="3">
        <v>44909</v>
      </c>
      <c r="O69" s="1" t="s">
        <v>58</v>
      </c>
      <c r="P69" s="1" t="s">
        <v>65</v>
      </c>
      <c r="Q69" s="6">
        <v>160</v>
      </c>
      <c r="R69" s="7">
        <v>160</v>
      </c>
    </row>
    <row r="70" spans="2:18" x14ac:dyDescent="0.25">
      <c r="B70" s="3">
        <v>44911</v>
      </c>
      <c r="C70" s="1" t="s">
        <v>439</v>
      </c>
      <c r="D70" s="1" t="s">
        <v>65</v>
      </c>
      <c r="E70" s="6"/>
      <c r="F70" s="7">
        <v>180</v>
      </c>
      <c r="H70" s="3">
        <v>44910</v>
      </c>
      <c r="I70" s="1" t="s">
        <v>80</v>
      </c>
      <c r="J70" s="1" t="s">
        <v>440</v>
      </c>
      <c r="K70" s="2">
        <v>100</v>
      </c>
      <c r="L70" s="7">
        <v>300</v>
      </c>
      <c r="N70" s="10">
        <v>44910</v>
      </c>
      <c r="O70" s="1" t="s">
        <v>257</v>
      </c>
      <c r="P70" s="1" t="s">
        <v>248</v>
      </c>
      <c r="Q70" s="6">
        <v>170</v>
      </c>
      <c r="R70" s="7">
        <v>170</v>
      </c>
    </row>
    <row r="71" spans="2:18" x14ac:dyDescent="0.25">
      <c r="B71" s="3">
        <v>44915</v>
      </c>
      <c r="C71" s="1" t="s">
        <v>155</v>
      </c>
      <c r="D71" s="1" t="s">
        <v>30</v>
      </c>
      <c r="E71" s="6">
        <v>170</v>
      </c>
      <c r="F71" s="7">
        <v>170</v>
      </c>
      <c r="H71" s="10">
        <v>44915</v>
      </c>
      <c r="I71" s="1" t="s">
        <v>6</v>
      </c>
      <c r="J71" s="1" t="s">
        <v>123</v>
      </c>
      <c r="K71" s="6">
        <v>150</v>
      </c>
      <c r="L71" s="7">
        <v>150</v>
      </c>
      <c r="N71" s="10">
        <v>44911</v>
      </c>
      <c r="O71" s="1" t="s">
        <v>58</v>
      </c>
      <c r="P71" s="1" t="s">
        <v>65</v>
      </c>
      <c r="Q71" s="6">
        <v>150</v>
      </c>
      <c r="R71" s="7">
        <v>150</v>
      </c>
    </row>
    <row r="72" spans="2:18" x14ac:dyDescent="0.25">
      <c r="B72" s="3">
        <v>44916</v>
      </c>
      <c r="C72" s="1" t="s">
        <v>155</v>
      </c>
      <c r="D72" s="1" t="s">
        <v>68</v>
      </c>
      <c r="E72" s="6">
        <v>100</v>
      </c>
      <c r="F72" s="7">
        <v>100</v>
      </c>
      <c r="H72" s="10">
        <v>44916</v>
      </c>
      <c r="I72" s="1" t="s">
        <v>58</v>
      </c>
      <c r="J72" s="1" t="s">
        <v>123</v>
      </c>
      <c r="K72" s="6">
        <v>150</v>
      </c>
      <c r="L72" s="7">
        <v>150</v>
      </c>
      <c r="N72" s="10">
        <v>44913</v>
      </c>
      <c r="O72" s="1" t="s">
        <v>439</v>
      </c>
      <c r="P72" s="1" t="s">
        <v>441</v>
      </c>
      <c r="Q72" s="6">
        <v>180</v>
      </c>
      <c r="R72" s="7">
        <v>180</v>
      </c>
    </row>
    <row r="73" spans="2:18" x14ac:dyDescent="0.25">
      <c r="B73" s="3">
        <v>44918</v>
      </c>
      <c r="C73" s="1" t="s">
        <v>92</v>
      </c>
      <c r="D73" s="1" t="s">
        <v>65</v>
      </c>
      <c r="E73" s="6">
        <v>130</v>
      </c>
      <c r="F73" s="7">
        <v>130</v>
      </c>
      <c r="H73" s="10">
        <v>44917</v>
      </c>
      <c r="I73" s="1" t="s">
        <v>444</v>
      </c>
      <c r="J73" s="1" t="s">
        <v>124</v>
      </c>
      <c r="K73" s="6">
        <v>200</v>
      </c>
      <c r="L73" s="7">
        <v>200</v>
      </c>
      <c r="N73" s="10">
        <v>44914</v>
      </c>
      <c r="O73" s="1" t="s">
        <v>58</v>
      </c>
      <c r="P73" s="1" t="s">
        <v>65</v>
      </c>
      <c r="Q73" s="6">
        <v>150</v>
      </c>
      <c r="R73" s="7">
        <v>150</v>
      </c>
    </row>
    <row r="74" spans="2:18" x14ac:dyDescent="0.25">
      <c r="B74" s="3">
        <v>44921</v>
      </c>
      <c r="C74" s="1" t="s">
        <v>121</v>
      </c>
      <c r="D74" s="1" t="s">
        <v>30</v>
      </c>
      <c r="E74" s="6">
        <v>170</v>
      </c>
      <c r="F74" s="7">
        <v>170</v>
      </c>
      <c r="H74" s="10">
        <v>44918</v>
      </c>
      <c r="I74" s="1" t="s">
        <v>6</v>
      </c>
      <c r="J74" s="1" t="s">
        <v>123</v>
      </c>
      <c r="K74" s="6"/>
      <c r="L74" s="7">
        <v>210</v>
      </c>
      <c r="N74" s="10">
        <v>44915</v>
      </c>
      <c r="O74" s="1" t="s">
        <v>91</v>
      </c>
      <c r="P74" s="1" t="s">
        <v>30</v>
      </c>
      <c r="Q74" s="6">
        <v>170</v>
      </c>
      <c r="R74" s="7">
        <v>170</v>
      </c>
    </row>
    <row r="75" spans="2:18" x14ac:dyDescent="0.25">
      <c r="B75" s="3">
        <v>44923</v>
      </c>
      <c r="C75" s="1" t="s">
        <v>121</v>
      </c>
      <c r="D75" s="1" t="s">
        <v>122</v>
      </c>
      <c r="E75" s="6">
        <v>170</v>
      </c>
      <c r="F75" s="7">
        <v>170</v>
      </c>
      <c r="H75" s="3">
        <v>44919</v>
      </c>
      <c r="I75" s="1" t="s">
        <v>80</v>
      </c>
      <c r="J75" s="1" t="s">
        <v>132</v>
      </c>
      <c r="K75" s="6">
        <v>140</v>
      </c>
      <c r="L75" s="7">
        <v>140</v>
      </c>
      <c r="N75" s="3">
        <v>44916</v>
      </c>
      <c r="O75" s="1" t="s">
        <v>439</v>
      </c>
      <c r="P75" s="1" t="s">
        <v>265</v>
      </c>
      <c r="Q75" s="6">
        <v>170</v>
      </c>
      <c r="R75" s="7">
        <v>170</v>
      </c>
    </row>
    <row r="76" spans="2:18" x14ac:dyDescent="0.25">
      <c r="B76" s="3">
        <v>44923</v>
      </c>
      <c r="C76" s="1" t="s">
        <v>121</v>
      </c>
      <c r="D76" s="1" t="s">
        <v>69</v>
      </c>
      <c r="E76" s="6">
        <v>100</v>
      </c>
      <c r="F76" s="7">
        <v>380</v>
      </c>
      <c r="H76" s="10">
        <v>44921</v>
      </c>
      <c r="I76" s="1" t="s">
        <v>80</v>
      </c>
      <c r="J76" s="1" t="s">
        <v>67</v>
      </c>
      <c r="K76" s="6">
        <v>150</v>
      </c>
      <c r="L76" s="7">
        <v>150</v>
      </c>
      <c r="N76" s="10">
        <v>44916</v>
      </c>
      <c r="O76" s="1" t="s">
        <v>58</v>
      </c>
      <c r="P76" s="1" t="s">
        <v>65</v>
      </c>
      <c r="Q76" s="6">
        <v>150</v>
      </c>
      <c r="R76" s="7">
        <v>150</v>
      </c>
    </row>
    <row r="77" spans="2:18" x14ac:dyDescent="0.25">
      <c r="B77" s="3"/>
      <c r="C77" s="1"/>
      <c r="D77" s="1"/>
      <c r="E77" s="6"/>
      <c r="F77" s="7"/>
      <c r="H77" s="10">
        <v>44922</v>
      </c>
      <c r="I77" s="1" t="s">
        <v>80</v>
      </c>
      <c r="J77" s="1" t="s">
        <v>62</v>
      </c>
      <c r="K77" s="6">
        <v>170</v>
      </c>
      <c r="L77" s="7">
        <v>170</v>
      </c>
      <c r="N77" s="10">
        <v>44918</v>
      </c>
      <c r="O77" s="1" t="s">
        <v>257</v>
      </c>
      <c r="P77" s="1" t="s">
        <v>248</v>
      </c>
      <c r="Q77" s="6">
        <v>160</v>
      </c>
      <c r="R77" s="7">
        <v>200</v>
      </c>
    </row>
    <row r="78" spans="2:18" ht="21" x14ac:dyDescent="0.35">
      <c r="B78" s="80" t="s">
        <v>5</v>
      </c>
      <c r="C78" s="81"/>
      <c r="D78" s="82"/>
      <c r="E78" s="9">
        <f>SUM(E60:E77)</f>
        <v>2080</v>
      </c>
      <c r="F78" s="8">
        <f>SUM(F60:F77)</f>
        <v>2970</v>
      </c>
      <c r="H78" s="10">
        <v>44923</v>
      </c>
      <c r="I78" s="1" t="s">
        <v>58</v>
      </c>
      <c r="J78" s="1" t="s">
        <v>123</v>
      </c>
      <c r="K78" s="6">
        <v>150</v>
      </c>
      <c r="L78" s="7">
        <v>150</v>
      </c>
      <c r="N78" s="10">
        <v>44918</v>
      </c>
      <c r="O78" s="1" t="s">
        <v>58</v>
      </c>
      <c r="P78" s="1" t="s">
        <v>65</v>
      </c>
      <c r="Q78" s="6"/>
      <c r="R78" s="7">
        <v>150</v>
      </c>
    </row>
    <row r="79" spans="2:18" x14ac:dyDescent="0.25">
      <c r="H79" s="10"/>
      <c r="I79" s="1"/>
      <c r="J79" s="1"/>
      <c r="K79" s="6"/>
      <c r="L79" s="7"/>
      <c r="N79" s="10">
        <v>44921</v>
      </c>
      <c r="O79" s="1" t="s">
        <v>58</v>
      </c>
      <c r="P79" s="1" t="s">
        <v>65</v>
      </c>
      <c r="Q79" s="6">
        <v>160</v>
      </c>
      <c r="R79" s="7">
        <v>200</v>
      </c>
    </row>
    <row r="80" spans="2:18" ht="21" x14ac:dyDescent="0.35">
      <c r="H80" s="80" t="s">
        <v>5</v>
      </c>
      <c r="I80" s="81"/>
      <c r="J80" s="82"/>
      <c r="K80" s="9">
        <f>SUM(K60:K79)</f>
        <v>2540</v>
      </c>
      <c r="L80" s="8">
        <f>SUM(L60:L79)</f>
        <v>3470</v>
      </c>
      <c r="N80" s="10">
        <v>44923</v>
      </c>
      <c r="O80" s="1" t="s">
        <v>58</v>
      </c>
      <c r="P80" s="1" t="s">
        <v>449</v>
      </c>
      <c r="Q80" s="6">
        <v>110</v>
      </c>
      <c r="R80" s="7">
        <v>110</v>
      </c>
    </row>
    <row r="81" spans="1:18" x14ac:dyDescent="0.25">
      <c r="N81" s="10">
        <v>44923</v>
      </c>
      <c r="O81" s="1" t="s">
        <v>58</v>
      </c>
      <c r="P81" s="1" t="s">
        <v>65</v>
      </c>
      <c r="Q81" s="6">
        <v>150</v>
      </c>
      <c r="R81" s="7">
        <v>150</v>
      </c>
    </row>
    <row r="82" spans="1:18" x14ac:dyDescent="0.25">
      <c r="N82" s="10"/>
      <c r="O82" s="1"/>
      <c r="P82" s="1"/>
      <c r="Q82" s="6"/>
      <c r="R82" s="7"/>
    </row>
    <row r="83" spans="1:18" x14ac:dyDescent="0.25">
      <c r="N83" s="10"/>
      <c r="O83" s="1"/>
      <c r="P83" s="1"/>
      <c r="Q83" s="6"/>
      <c r="R83" s="7"/>
    </row>
    <row r="84" spans="1:18" x14ac:dyDescent="0.25">
      <c r="N84" s="10"/>
      <c r="O84" s="1"/>
      <c r="P84" s="1"/>
      <c r="Q84" s="6"/>
      <c r="R84" s="7"/>
    </row>
    <row r="85" spans="1:18" ht="21" x14ac:dyDescent="0.35">
      <c r="N85" s="80" t="s">
        <v>5</v>
      </c>
      <c r="O85" s="81"/>
      <c r="P85" s="82"/>
      <c r="Q85" s="9">
        <f>SUM(Q60:Q84)</f>
        <v>2740</v>
      </c>
      <c r="R85" s="8">
        <f>SUM(R60:R84)</f>
        <v>3580</v>
      </c>
    </row>
    <row r="88" spans="1:18" x14ac:dyDescent="0.25">
      <c r="A88">
        <v>0</v>
      </c>
      <c r="C88" s="33">
        <v>0</v>
      </c>
      <c r="F88" s="43"/>
    </row>
    <row r="89" spans="1:18" x14ac:dyDescent="0.25">
      <c r="A89">
        <v>1</v>
      </c>
      <c r="B89" s="12" t="s">
        <v>17</v>
      </c>
      <c r="C89" s="64">
        <f>V25</f>
        <v>2280</v>
      </c>
      <c r="D89" s="12" t="s">
        <v>17</v>
      </c>
      <c r="E89" s="22" t="s">
        <v>267</v>
      </c>
      <c r="F89" s="12" t="str">
        <f>VLOOKUP(G89,$C$89:$D$99,2,0)</f>
        <v>POS 0267</v>
      </c>
      <c r="G89" s="29">
        <f>LARGE($C$89:$C$99,A89)</f>
        <v>2920</v>
      </c>
    </row>
    <row r="90" spans="1:18" x14ac:dyDescent="0.25">
      <c r="A90">
        <f>A89+1</f>
        <v>2</v>
      </c>
      <c r="B90" s="12" t="s">
        <v>16</v>
      </c>
      <c r="C90" s="64">
        <f>J24</f>
        <v>2040</v>
      </c>
      <c r="D90" s="12" t="s">
        <v>16</v>
      </c>
      <c r="E90" s="22" t="s">
        <v>198</v>
      </c>
      <c r="F90" s="12" t="str">
        <f t="shared" ref="F90:F99" si="0">VLOOKUP(G90,$C$89:$D$99,2,0)</f>
        <v>AFU 0919</v>
      </c>
      <c r="G90" s="29">
        <f t="shared" ref="G90:G99" si="1">LARGE($C$89:$C$99,A90)</f>
        <v>2740</v>
      </c>
    </row>
    <row r="91" spans="1:18" x14ac:dyDescent="0.25">
      <c r="A91">
        <f t="shared" ref="A91:A98" si="2">A90+1</f>
        <v>3</v>
      </c>
      <c r="B91" s="12" t="s">
        <v>0</v>
      </c>
      <c r="C91" s="64">
        <f>D24</f>
        <v>2650</v>
      </c>
      <c r="D91" s="12" t="s">
        <v>0</v>
      </c>
      <c r="E91" s="22" t="s">
        <v>197</v>
      </c>
      <c r="F91" s="12" t="str">
        <f t="shared" si="0"/>
        <v>PAB 2383</v>
      </c>
      <c r="G91" s="29">
        <f t="shared" si="1"/>
        <v>2650</v>
      </c>
      <c r="H91" t="s">
        <v>27</v>
      </c>
      <c r="J91" t="s">
        <v>258</v>
      </c>
    </row>
    <row r="92" spans="1:18" x14ac:dyDescent="0.25">
      <c r="A92">
        <f t="shared" si="2"/>
        <v>4</v>
      </c>
      <c r="B92" s="12" t="s">
        <v>20</v>
      </c>
      <c r="C92" s="64">
        <f>J54</f>
        <v>2010</v>
      </c>
      <c r="D92" s="12" t="s">
        <v>20</v>
      </c>
      <c r="E92" s="22" t="s">
        <v>196</v>
      </c>
      <c r="F92" s="12" t="str">
        <f t="shared" si="0"/>
        <v>GBP 3078</v>
      </c>
      <c r="G92" s="29">
        <f t="shared" si="1"/>
        <v>2540</v>
      </c>
    </row>
    <row r="93" spans="1:18" x14ac:dyDescent="0.25">
      <c r="A93">
        <f t="shared" si="2"/>
        <v>5</v>
      </c>
      <c r="B93" s="12" t="s">
        <v>21</v>
      </c>
      <c r="C93" s="64">
        <f>P54</f>
        <v>2040</v>
      </c>
      <c r="D93" s="12" t="s">
        <v>21</v>
      </c>
      <c r="E93" s="22" t="s">
        <v>195</v>
      </c>
      <c r="F93" s="12" t="str">
        <f t="shared" si="0"/>
        <v>PTO 0223</v>
      </c>
      <c r="G93" s="29">
        <f t="shared" si="1"/>
        <v>2280</v>
      </c>
    </row>
    <row r="94" spans="1:18" x14ac:dyDescent="0.25">
      <c r="A94">
        <f t="shared" si="2"/>
        <v>6</v>
      </c>
      <c r="B94" s="12" t="s">
        <v>18</v>
      </c>
      <c r="C94" s="64">
        <f>P25</f>
        <v>1640</v>
      </c>
      <c r="D94" s="12" t="s">
        <v>18</v>
      </c>
      <c r="E94" s="22" t="s">
        <v>194</v>
      </c>
      <c r="F94" s="12" t="str">
        <f t="shared" si="0"/>
        <v>GIR 0872</v>
      </c>
      <c r="G94" s="29">
        <f t="shared" si="1"/>
        <v>2080</v>
      </c>
    </row>
    <row r="95" spans="1:18" x14ac:dyDescent="0.25">
      <c r="A95">
        <f t="shared" si="2"/>
        <v>7</v>
      </c>
      <c r="B95" s="12" t="s">
        <v>22</v>
      </c>
      <c r="C95" s="64">
        <f>V54</f>
        <v>710</v>
      </c>
      <c r="D95" s="12" t="s">
        <v>22</v>
      </c>
      <c r="E95" s="22" t="s">
        <v>193</v>
      </c>
      <c r="F95" s="12" t="str">
        <f t="shared" si="0"/>
        <v>AAY 0116</v>
      </c>
      <c r="G95" s="29">
        <f t="shared" si="1"/>
        <v>2040</v>
      </c>
    </row>
    <row r="96" spans="1:18" x14ac:dyDescent="0.25">
      <c r="A96">
        <f t="shared" si="2"/>
        <v>8</v>
      </c>
      <c r="B96" s="12" t="s">
        <v>19</v>
      </c>
      <c r="C96" s="64">
        <f>D54</f>
        <v>2920</v>
      </c>
      <c r="D96" s="12" t="s">
        <v>19</v>
      </c>
      <c r="E96" s="22" t="s">
        <v>192</v>
      </c>
      <c r="F96" s="12" t="str">
        <f t="shared" si="0"/>
        <v>AAY 0116</v>
      </c>
      <c r="G96" s="29">
        <f t="shared" si="1"/>
        <v>2040</v>
      </c>
    </row>
    <row r="97" spans="1:7" x14ac:dyDescent="0.25">
      <c r="A97">
        <f t="shared" si="2"/>
        <v>9</v>
      </c>
      <c r="B97" s="12" t="s">
        <v>23</v>
      </c>
      <c r="C97" s="64">
        <f>K80</f>
        <v>2540</v>
      </c>
      <c r="D97" s="12" t="s">
        <v>23</v>
      </c>
      <c r="E97" s="22" t="s">
        <v>191</v>
      </c>
      <c r="F97" s="12" t="str">
        <f t="shared" si="0"/>
        <v>GLL 0927</v>
      </c>
      <c r="G97" s="29">
        <f>LARGE($C$89:$C$99,A97)</f>
        <v>2010</v>
      </c>
    </row>
    <row r="98" spans="1:7" x14ac:dyDescent="0.25">
      <c r="A98">
        <f t="shared" si="2"/>
        <v>10</v>
      </c>
      <c r="B98" s="12" t="s">
        <v>149</v>
      </c>
      <c r="C98" s="64">
        <f>E78</f>
        <v>2080</v>
      </c>
      <c r="D98" s="12" t="s">
        <v>149</v>
      </c>
      <c r="E98" s="22" t="s">
        <v>190</v>
      </c>
      <c r="F98" s="12" t="str">
        <f t="shared" si="0"/>
        <v>GBN 8358</v>
      </c>
      <c r="G98" s="29">
        <f t="shared" si="1"/>
        <v>1640</v>
      </c>
    </row>
    <row r="99" spans="1:7" x14ac:dyDescent="0.25">
      <c r="A99" s="12">
        <v>11</v>
      </c>
      <c r="B99" s="12" t="s">
        <v>266</v>
      </c>
      <c r="C99" s="66">
        <f>Q85</f>
        <v>2740</v>
      </c>
      <c r="D99" s="12" t="s">
        <v>266</v>
      </c>
      <c r="E99" s="22" t="s">
        <v>189</v>
      </c>
      <c r="F99" s="12" t="str">
        <f t="shared" si="0"/>
        <v>PCS 1771</v>
      </c>
      <c r="G99" s="29">
        <f t="shared" si="1"/>
        <v>710</v>
      </c>
    </row>
    <row r="100" spans="1:7" x14ac:dyDescent="0.25">
      <c r="C100" s="33"/>
      <c r="D100" s="33"/>
    </row>
    <row r="101" spans="1:7" x14ac:dyDescent="0.25">
      <c r="C101" s="33"/>
    </row>
    <row r="102" spans="1:7" x14ac:dyDescent="0.25">
      <c r="C102" s="33"/>
    </row>
  </sheetData>
  <mergeCells count="22">
    <mergeCell ref="A1:E2"/>
    <mergeCell ref="G1:K2"/>
    <mergeCell ref="M1:Q2"/>
    <mergeCell ref="S1:W2"/>
    <mergeCell ref="A24:C24"/>
    <mergeCell ref="G24:I24"/>
    <mergeCell ref="S54:U54"/>
    <mergeCell ref="B57:F58"/>
    <mergeCell ref="H57:L58"/>
    <mergeCell ref="N57:R58"/>
    <mergeCell ref="M25:O25"/>
    <mergeCell ref="S25:U25"/>
    <mergeCell ref="A27:E28"/>
    <mergeCell ref="G27:K28"/>
    <mergeCell ref="M27:Q28"/>
    <mergeCell ref="S27:W28"/>
    <mergeCell ref="B78:D78"/>
    <mergeCell ref="H80:J80"/>
    <mergeCell ref="N85:P85"/>
    <mergeCell ref="A54:C54"/>
    <mergeCell ref="G54:I54"/>
    <mergeCell ref="M54:O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6"/>
  <sheetViews>
    <sheetView topLeftCell="A71" zoomScale="80" zoomScaleNormal="80" workbookViewId="0">
      <selection activeCell="K78" sqref="K78"/>
    </sheetView>
  </sheetViews>
  <sheetFormatPr baseColWidth="10" defaultRowHeight="15" x14ac:dyDescent="0.25"/>
  <cols>
    <col min="21" max="21" width="12.7109375" customWidth="1"/>
  </cols>
  <sheetData>
    <row r="1" spans="2:24" x14ac:dyDescent="0.25">
      <c r="B1" s="74" t="s">
        <v>0</v>
      </c>
      <c r="C1" s="75"/>
      <c r="D1" s="75"/>
      <c r="E1" s="75"/>
      <c r="F1" s="76"/>
    </row>
    <row r="2" spans="2:24" ht="15" customHeight="1" x14ac:dyDescent="0.25">
      <c r="B2" s="77"/>
      <c r="C2" s="78"/>
      <c r="D2" s="78"/>
      <c r="E2" s="78"/>
      <c r="F2" s="79"/>
      <c r="H2" s="74" t="s">
        <v>16</v>
      </c>
      <c r="I2" s="75"/>
      <c r="J2" s="75"/>
      <c r="K2" s="75"/>
      <c r="L2" s="76"/>
      <c r="N2" s="74" t="s">
        <v>18</v>
      </c>
      <c r="O2" s="75"/>
      <c r="P2" s="75"/>
      <c r="Q2" s="75"/>
      <c r="R2" s="76"/>
      <c r="T2" s="74" t="s">
        <v>17</v>
      </c>
      <c r="U2" s="75"/>
      <c r="V2" s="75"/>
      <c r="W2" s="75"/>
      <c r="X2" s="76"/>
    </row>
    <row r="3" spans="2:24" ht="15" customHeight="1" x14ac:dyDescent="0.25">
      <c r="B3" s="2" t="s">
        <v>1</v>
      </c>
      <c r="C3" s="2" t="s">
        <v>2</v>
      </c>
      <c r="D3" s="2" t="s">
        <v>3</v>
      </c>
      <c r="E3" s="2" t="s">
        <v>13</v>
      </c>
      <c r="F3" s="2" t="s">
        <v>14</v>
      </c>
      <c r="H3" s="77"/>
      <c r="I3" s="78"/>
      <c r="J3" s="78"/>
      <c r="K3" s="78"/>
      <c r="L3" s="79"/>
      <c r="N3" s="77"/>
      <c r="O3" s="78"/>
      <c r="P3" s="78"/>
      <c r="Q3" s="78"/>
      <c r="R3" s="79"/>
      <c r="T3" s="77"/>
      <c r="U3" s="78"/>
      <c r="V3" s="78"/>
      <c r="W3" s="78"/>
      <c r="X3" s="79"/>
    </row>
    <row r="4" spans="2:24" ht="15" customHeight="1" x14ac:dyDescent="0.25">
      <c r="B4" s="15">
        <v>44622</v>
      </c>
      <c r="C4" s="1" t="s">
        <v>37</v>
      </c>
      <c r="D4" s="1" t="s">
        <v>42</v>
      </c>
      <c r="E4" s="6">
        <v>150</v>
      </c>
      <c r="F4" s="7">
        <v>150</v>
      </c>
      <c r="H4" s="2" t="s">
        <v>1</v>
      </c>
      <c r="I4" s="2" t="s">
        <v>2</v>
      </c>
      <c r="J4" s="2" t="s">
        <v>3</v>
      </c>
      <c r="K4" s="2" t="s">
        <v>13</v>
      </c>
      <c r="L4" s="2" t="s">
        <v>14</v>
      </c>
      <c r="N4" s="2" t="s">
        <v>1</v>
      </c>
      <c r="O4" s="2" t="s">
        <v>2</v>
      </c>
      <c r="P4" s="2" t="s">
        <v>3</v>
      </c>
      <c r="Q4" s="2" t="s">
        <v>13</v>
      </c>
      <c r="R4" s="2" t="s">
        <v>14</v>
      </c>
      <c r="T4" s="2" t="s">
        <v>1</v>
      </c>
      <c r="U4" s="2" t="s">
        <v>2</v>
      </c>
      <c r="V4" s="2" t="s">
        <v>3</v>
      </c>
      <c r="W4" s="2" t="s">
        <v>13</v>
      </c>
      <c r="X4" s="2" t="s">
        <v>14</v>
      </c>
    </row>
    <row r="5" spans="2:24" x14ac:dyDescent="0.25">
      <c r="B5" s="15">
        <v>44623</v>
      </c>
      <c r="C5" s="1" t="s">
        <v>91</v>
      </c>
      <c r="D5" s="1" t="s">
        <v>7</v>
      </c>
      <c r="E5" s="6">
        <v>175</v>
      </c>
      <c r="F5" s="7">
        <v>175</v>
      </c>
      <c r="H5" s="3">
        <v>44599</v>
      </c>
      <c r="I5" s="2" t="s">
        <v>73</v>
      </c>
      <c r="J5" s="1" t="s">
        <v>30</v>
      </c>
      <c r="K5" s="6">
        <v>175</v>
      </c>
      <c r="L5" s="7">
        <v>175</v>
      </c>
      <c r="N5" s="3">
        <v>44622</v>
      </c>
      <c r="O5" s="1" t="s">
        <v>26</v>
      </c>
      <c r="P5" s="1" t="s">
        <v>7</v>
      </c>
      <c r="Q5" s="6">
        <v>160</v>
      </c>
      <c r="R5" s="7">
        <v>200</v>
      </c>
      <c r="T5" s="3">
        <v>44622</v>
      </c>
      <c r="U5" s="1" t="s">
        <v>26</v>
      </c>
      <c r="V5" s="1" t="s">
        <v>7</v>
      </c>
      <c r="W5" s="6">
        <v>160</v>
      </c>
      <c r="X5" s="7">
        <v>200</v>
      </c>
    </row>
    <row r="6" spans="2:24" x14ac:dyDescent="0.25">
      <c r="B6" s="15">
        <v>44628</v>
      </c>
      <c r="C6" s="1" t="s">
        <v>6</v>
      </c>
      <c r="D6" s="1" t="s">
        <v>7</v>
      </c>
      <c r="E6" s="6">
        <v>150</v>
      </c>
      <c r="F6" s="7">
        <v>200</v>
      </c>
      <c r="H6" s="3">
        <v>44629</v>
      </c>
      <c r="I6" s="1" t="s">
        <v>92</v>
      </c>
      <c r="J6" s="1" t="s">
        <v>65</v>
      </c>
      <c r="K6" s="6">
        <v>130</v>
      </c>
      <c r="L6" s="7">
        <v>130</v>
      </c>
      <c r="N6" s="3">
        <v>44629</v>
      </c>
      <c r="O6" s="1" t="s">
        <v>80</v>
      </c>
      <c r="P6" s="1" t="s">
        <v>38</v>
      </c>
      <c r="Q6" s="6">
        <v>140</v>
      </c>
      <c r="R6" s="7">
        <v>140</v>
      </c>
      <c r="T6" s="3">
        <v>44628</v>
      </c>
      <c r="U6" s="1" t="s">
        <v>97</v>
      </c>
      <c r="V6" s="1" t="s">
        <v>84</v>
      </c>
      <c r="W6" s="6">
        <v>160</v>
      </c>
      <c r="X6" s="7">
        <v>375</v>
      </c>
    </row>
    <row r="7" spans="2:24" x14ac:dyDescent="0.25">
      <c r="B7" s="3">
        <v>44629</v>
      </c>
      <c r="C7" s="1" t="s">
        <v>72</v>
      </c>
      <c r="D7" s="1" t="s">
        <v>65</v>
      </c>
      <c r="E7" s="6"/>
      <c r="F7" s="7">
        <v>80</v>
      </c>
      <c r="H7" s="3">
        <v>44630</v>
      </c>
      <c r="I7" s="2" t="s">
        <v>73</v>
      </c>
      <c r="J7" s="1" t="s">
        <v>65</v>
      </c>
      <c r="K7" s="6">
        <v>175</v>
      </c>
      <c r="L7" s="7">
        <v>175</v>
      </c>
      <c r="N7" s="3">
        <v>44629</v>
      </c>
      <c r="O7" s="1" t="s">
        <v>60</v>
      </c>
      <c r="P7" s="1" t="s">
        <v>30</v>
      </c>
      <c r="Q7" s="6">
        <v>150</v>
      </c>
      <c r="R7" s="7">
        <v>150</v>
      </c>
      <c r="T7" s="3">
        <v>44629</v>
      </c>
      <c r="U7" s="1" t="s">
        <v>58</v>
      </c>
      <c r="V7" s="1" t="s">
        <v>7</v>
      </c>
      <c r="W7" s="6">
        <v>160</v>
      </c>
      <c r="X7" s="7">
        <v>200</v>
      </c>
    </row>
    <row r="8" spans="2:24" x14ac:dyDescent="0.25">
      <c r="B8" s="15">
        <v>44631</v>
      </c>
      <c r="C8" s="1" t="s">
        <v>73</v>
      </c>
      <c r="D8" s="1" t="s">
        <v>102</v>
      </c>
      <c r="E8" s="6">
        <v>230</v>
      </c>
      <c r="F8" s="7">
        <v>230</v>
      </c>
      <c r="H8" s="3">
        <v>44631</v>
      </c>
      <c r="I8" s="2" t="s">
        <v>73</v>
      </c>
      <c r="J8" s="1" t="s">
        <v>62</v>
      </c>
      <c r="K8" s="6">
        <v>230</v>
      </c>
      <c r="L8" s="7">
        <v>230</v>
      </c>
      <c r="N8" s="3">
        <v>44631</v>
      </c>
      <c r="O8" s="1" t="s">
        <v>75</v>
      </c>
      <c r="P8" s="1" t="s">
        <v>104</v>
      </c>
      <c r="Q8" s="6">
        <v>110</v>
      </c>
      <c r="R8" s="7">
        <v>110</v>
      </c>
      <c r="T8" s="3">
        <v>44630</v>
      </c>
      <c r="U8" s="1" t="s">
        <v>98</v>
      </c>
      <c r="V8" s="1" t="s">
        <v>105</v>
      </c>
      <c r="W8" s="6">
        <v>100</v>
      </c>
      <c r="X8" s="7">
        <v>350</v>
      </c>
    </row>
    <row r="9" spans="2:24" x14ac:dyDescent="0.25">
      <c r="B9" s="3">
        <v>44631</v>
      </c>
      <c r="C9" s="1" t="s">
        <v>80</v>
      </c>
      <c r="D9" s="1" t="s">
        <v>103</v>
      </c>
      <c r="E9" s="6"/>
      <c r="F9" s="7">
        <v>200</v>
      </c>
      <c r="H9" s="3">
        <v>44635</v>
      </c>
      <c r="I9" s="1" t="s">
        <v>109</v>
      </c>
      <c r="J9" s="1" t="s">
        <v>110</v>
      </c>
      <c r="K9" s="6">
        <v>170</v>
      </c>
      <c r="L9" s="7">
        <v>170</v>
      </c>
      <c r="N9" s="3">
        <v>44631</v>
      </c>
      <c r="O9" s="1" t="s">
        <v>75</v>
      </c>
      <c r="P9" s="1" t="s">
        <v>104</v>
      </c>
      <c r="Q9" s="6">
        <v>110</v>
      </c>
      <c r="R9" s="7">
        <v>110</v>
      </c>
      <c r="T9" s="3">
        <v>44634</v>
      </c>
      <c r="U9" s="1" t="s">
        <v>80</v>
      </c>
      <c r="V9" s="1" t="s">
        <v>7</v>
      </c>
      <c r="W9" s="6">
        <v>160</v>
      </c>
      <c r="X9" s="7">
        <v>200</v>
      </c>
    </row>
    <row r="10" spans="2:24" x14ac:dyDescent="0.25">
      <c r="B10" s="3">
        <v>44634</v>
      </c>
      <c r="C10" s="1" t="s">
        <v>72</v>
      </c>
      <c r="D10" s="1" t="s">
        <v>65</v>
      </c>
      <c r="E10" s="6"/>
      <c r="F10" s="7">
        <v>80</v>
      </c>
      <c r="H10" s="3">
        <v>44637</v>
      </c>
      <c r="I10" s="2" t="s">
        <v>73</v>
      </c>
      <c r="J10" s="1" t="s">
        <v>65</v>
      </c>
      <c r="K10" s="6">
        <v>175</v>
      </c>
      <c r="L10" s="7">
        <v>175</v>
      </c>
      <c r="N10" s="3">
        <v>44631</v>
      </c>
      <c r="O10" s="1" t="s">
        <v>80</v>
      </c>
      <c r="P10" s="1" t="s">
        <v>7</v>
      </c>
      <c r="Q10" s="6"/>
      <c r="R10" s="7">
        <v>140</v>
      </c>
      <c r="T10" s="3">
        <v>44636</v>
      </c>
      <c r="U10" s="1" t="s">
        <v>92</v>
      </c>
      <c r="V10" s="1" t="s">
        <v>7</v>
      </c>
      <c r="W10" s="6">
        <v>130</v>
      </c>
      <c r="X10" s="7">
        <v>130</v>
      </c>
    </row>
    <row r="11" spans="2:24" x14ac:dyDescent="0.25">
      <c r="B11" s="3">
        <v>44635</v>
      </c>
      <c r="C11" s="1" t="s">
        <v>80</v>
      </c>
      <c r="D11" s="1" t="s">
        <v>108</v>
      </c>
      <c r="E11" s="6">
        <v>140</v>
      </c>
      <c r="F11" s="7">
        <v>140</v>
      </c>
      <c r="H11" s="3">
        <v>44638</v>
      </c>
      <c r="I11" s="1" t="s">
        <v>109</v>
      </c>
      <c r="J11" s="1" t="s">
        <v>38</v>
      </c>
      <c r="K11" s="6">
        <v>140</v>
      </c>
      <c r="L11" s="7">
        <v>140</v>
      </c>
      <c r="N11" s="3">
        <v>44636</v>
      </c>
      <c r="O11" s="1" t="s">
        <v>60</v>
      </c>
      <c r="P11" s="1" t="s">
        <v>30</v>
      </c>
      <c r="Q11" s="6">
        <v>150</v>
      </c>
      <c r="R11" s="7">
        <v>150</v>
      </c>
      <c r="T11" s="3">
        <v>44637</v>
      </c>
      <c r="U11" s="1" t="s">
        <v>91</v>
      </c>
      <c r="V11" s="1" t="s">
        <v>7</v>
      </c>
      <c r="W11" s="6">
        <v>175</v>
      </c>
      <c r="X11" s="7">
        <v>175</v>
      </c>
    </row>
    <row r="12" spans="2:24" x14ac:dyDescent="0.25">
      <c r="B12" s="3">
        <v>44636</v>
      </c>
      <c r="C12" s="1" t="s">
        <v>72</v>
      </c>
      <c r="D12" s="1"/>
      <c r="E12" s="6"/>
      <c r="F12" s="7">
        <v>80</v>
      </c>
      <c r="H12" s="3">
        <v>44641</v>
      </c>
      <c r="I12" s="1" t="s">
        <v>109</v>
      </c>
      <c r="J12" s="1" t="s">
        <v>38</v>
      </c>
      <c r="K12" s="6">
        <v>140</v>
      </c>
      <c r="L12" s="7">
        <v>140</v>
      </c>
      <c r="N12" s="3">
        <v>44637</v>
      </c>
      <c r="O12" s="1" t="s">
        <v>91</v>
      </c>
      <c r="P12" s="1" t="s">
        <v>7</v>
      </c>
      <c r="Q12" s="6">
        <v>175</v>
      </c>
      <c r="R12" s="7">
        <v>175</v>
      </c>
      <c r="S12" t="s">
        <v>27</v>
      </c>
      <c r="T12" s="10">
        <v>44638</v>
      </c>
      <c r="U12" s="1" t="s">
        <v>80</v>
      </c>
      <c r="V12" s="1" t="s">
        <v>38</v>
      </c>
      <c r="W12" s="6">
        <v>140</v>
      </c>
      <c r="X12" s="7">
        <v>140</v>
      </c>
    </row>
    <row r="13" spans="2:24" x14ac:dyDescent="0.25">
      <c r="B13" s="3">
        <v>44609</v>
      </c>
      <c r="C13" s="1" t="s">
        <v>101</v>
      </c>
      <c r="D13" s="1" t="s">
        <v>65</v>
      </c>
      <c r="E13" s="6">
        <v>150</v>
      </c>
      <c r="F13" s="7">
        <v>150</v>
      </c>
      <c r="H13" s="3">
        <v>44642</v>
      </c>
      <c r="I13" s="2" t="s">
        <v>73</v>
      </c>
      <c r="J13" s="1" t="s">
        <v>30</v>
      </c>
      <c r="K13" s="6">
        <v>175</v>
      </c>
      <c r="L13" s="7">
        <v>175</v>
      </c>
      <c r="N13" s="3">
        <v>44638</v>
      </c>
      <c r="O13" s="1" t="s">
        <v>73</v>
      </c>
      <c r="P13" s="1" t="s">
        <v>62</v>
      </c>
      <c r="Q13" s="6">
        <v>175</v>
      </c>
      <c r="R13" s="7">
        <v>175</v>
      </c>
      <c r="T13" s="10">
        <v>44641</v>
      </c>
      <c r="U13" s="1" t="s">
        <v>116</v>
      </c>
      <c r="V13" s="1" t="s">
        <v>7</v>
      </c>
      <c r="W13" s="6"/>
      <c r="X13" s="7">
        <v>80</v>
      </c>
    </row>
    <row r="14" spans="2:24" x14ac:dyDescent="0.25">
      <c r="B14" s="3">
        <v>44639</v>
      </c>
      <c r="C14" s="1" t="s">
        <v>80</v>
      </c>
      <c r="D14" s="1" t="s">
        <v>102</v>
      </c>
      <c r="E14" s="6">
        <v>170</v>
      </c>
      <c r="F14" s="7">
        <v>170</v>
      </c>
      <c r="H14" s="10">
        <v>44643</v>
      </c>
      <c r="I14" s="1" t="s">
        <v>109</v>
      </c>
      <c r="J14" s="1" t="s">
        <v>117</v>
      </c>
      <c r="K14" s="6">
        <v>140</v>
      </c>
      <c r="L14" s="7">
        <v>140</v>
      </c>
      <c r="N14" s="10">
        <v>44641</v>
      </c>
      <c r="O14" s="1" t="s">
        <v>91</v>
      </c>
      <c r="P14" s="1" t="s">
        <v>7</v>
      </c>
      <c r="Q14" s="6">
        <v>175</v>
      </c>
      <c r="R14" s="7">
        <v>175</v>
      </c>
      <c r="T14" s="3">
        <v>44641</v>
      </c>
      <c r="U14" s="1" t="s">
        <v>80</v>
      </c>
      <c r="V14" s="1" t="s">
        <v>7</v>
      </c>
      <c r="W14" s="6">
        <v>160</v>
      </c>
      <c r="X14" s="7">
        <v>200</v>
      </c>
    </row>
    <row r="15" spans="2:24" x14ac:dyDescent="0.25">
      <c r="B15" s="15">
        <v>44641</v>
      </c>
      <c r="C15" s="1" t="s">
        <v>58</v>
      </c>
      <c r="D15" s="1" t="s">
        <v>65</v>
      </c>
      <c r="E15" s="6">
        <v>160</v>
      </c>
      <c r="F15" s="7">
        <v>200</v>
      </c>
      <c r="H15" s="3"/>
      <c r="I15" s="1"/>
      <c r="J15" s="1"/>
      <c r="K15" s="6"/>
      <c r="L15" s="7"/>
      <c r="N15" s="3">
        <v>44642</v>
      </c>
      <c r="O15" s="1" t="s">
        <v>101</v>
      </c>
      <c r="P15" s="1" t="s">
        <v>7</v>
      </c>
      <c r="Q15" s="6">
        <v>150</v>
      </c>
      <c r="R15" s="7">
        <v>150</v>
      </c>
      <c r="T15" s="10">
        <v>44642</v>
      </c>
      <c r="U15" s="1" t="s">
        <v>80</v>
      </c>
      <c r="V15" s="1" t="s">
        <v>7</v>
      </c>
      <c r="W15" s="6">
        <v>140</v>
      </c>
      <c r="X15" s="7">
        <v>140</v>
      </c>
    </row>
    <row r="16" spans="2:24" x14ac:dyDescent="0.25">
      <c r="B16" s="15">
        <v>44642</v>
      </c>
      <c r="C16" s="1" t="s">
        <v>43</v>
      </c>
      <c r="D16" s="1" t="s">
        <v>36</v>
      </c>
      <c r="E16" s="6">
        <v>175</v>
      </c>
      <c r="F16" s="7">
        <v>175</v>
      </c>
      <c r="H16" s="3">
        <v>44644</v>
      </c>
      <c r="I16" s="1" t="s">
        <v>109</v>
      </c>
      <c r="J16" s="1" t="s">
        <v>120</v>
      </c>
      <c r="K16" s="6">
        <v>100</v>
      </c>
      <c r="L16" s="7">
        <v>400</v>
      </c>
      <c r="N16" s="3">
        <v>44643</v>
      </c>
      <c r="O16" s="1" t="s">
        <v>80</v>
      </c>
      <c r="P16" s="1" t="s">
        <v>65</v>
      </c>
      <c r="Q16" s="6">
        <v>160</v>
      </c>
      <c r="R16" s="7">
        <v>200</v>
      </c>
      <c r="T16" s="10">
        <v>44642</v>
      </c>
      <c r="U16" s="1" t="s">
        <v>80</v>
      </c>
      <c r="V16" s="1" t="s">
        <v>61</v>
      </c>
      <c r="W16" s="6">
        <v>100</v>
      </c>
      <c r="X16" s="7">
        <v>220</v>
      </c>
    </row>
    <row r="17" spans="2:24" x14ac:dyDescent="0.25">
      <c r="B17" s="15">
        <v>44643</v>
      </c>
      <c r="C17" s="1" t="s">
        <v>119</v>
      </c>
      <c r="D17" s="1" t="s">
        <v>30</v>
      </c>
      <c r="E17" s="6">
        <v>150</v>
      </c>
      <c r="F17" s="7">
        <v>150</v>
      </c>
      <c r="H17" s="10">
        <v>44645</v>
      </c>
      <c r="I17" s="1" t="s">
        <v>109</v>
      </c>
      <c r="J17" s="1" t="s">
        <v>65</v>
      </c>
      <c r="K17" s="6"/>
      <c r="L17" s="7">
        <v>200</v>
      </c>
      <c r="N17" s="10">
        <v>44644</v>
      </c>
      <c r="O17" s="1" t="s">
        <v>80</v>
      </c>
      <c r="P17" s="1" t="s">
        <v>61</v>
      </c>
      <c r="Q17" s="6">
        <v>100</v>
      </c>
      <c r="R17" s="7">
        <v>220</v>
      </c>
      <c r="T17" s="10">
        <v>44643</v>
      </c>
      <c r="U17" s="1" t="s">
        <v>80</v>
      </c>
      <c r="V17" s="1" t="s">
        <v>7</v>
      </c>
      <c r="W17" s="6">
        <v>160</v>
      </c>
      <c r="X17" s="7">
        <v>200</v>
      </c>
    </row>
    <row r="18" spans="2:24" x14ac:dyDescent="0.25">
      <c r="B18" s="15">
        <v>44644</v>
      </c>
      <c r="C18" s="1" t="s">
        <v>91</v>
      </c>
      <c r="D18" s="1" t="s">
        <v>65</v>
      </c>
      <c r="E18" s="6">
        <v>175</v>
      </c>
      <c r="F18" s="7">
        <v>175</v>
      </c>
      <c r="H18" s="10">
        <v>44646</v>
      </c>
      <c r="I18" s="1" t="s">
        <v>109</v>
      </c>
      <c r="J18" s="1" t="s">
        <v>62</v>
      </c>
      <c r="K18" s="6">
        <v>170</v>
      </c>
      <c r="L18" s="7">
        <v>170</v>
      </c>
      <c r="N18" s="10">
        <v>44645</v>
      </c>
      <c r="O18" s="1" t="s">
        <v>80</v>
      </c>
      <c r="P18" s="1" t="s">
        <v>62</v>
      </c>
      <c r="Q18" s="6">
        <v>170</v>
      </c>
      <c r="R18" s="7">
        <v>170</v>
      </c>
      <c r="T18" s="10">
        <v>44644</v>
      </c>
      <c r="U18" s="1" t="s">
        <v>80</v>
      </c>
      <c r="V18" s="1" t="s">
        <v>62</v>
      </c>
      <c r="W18" s="6">
        <v>170</v>
      </c>
      <c r="X18" s="7">
        <v>170</v>
      </c>
    </row>
    <row r="19" spans="2:24" x14ac:dyDescent="0.25">
      <c r="B19" s="15">
        <v>44645</v>
      </c>
      <c r="C19" s="1" t="s">
        <v>91</v>
      </c>
      <c r="D19" s="1" t="s">
        <v>102</v>
      </c>
      <c r="E19" s="6">
        <v>230</v>
      </c>
      <c r="F19" s="7">
        <v>230</v>
      </c>
      <c r="H19" s="3">
        <v>44649</v>
      </c>
      <c r="I19" s="1" t="s">
        <v>6</v>
      </c>
      <c r="J19" s="1" t="s">
        <v>65</v>
      </c>
      <c r="K19" s="6">
        <v>150</v>
      </c>
      <c r="L19" s="7">
        <v>200</v>
      </c>
      <c r="N19" s="10">
        <v>44648</v>
      </c>
      <c r="O19" s="1" t="s">
        <v>80</v>
      </c>
      <c r="P19" s="1" t="s">
        <v>62</v>
      </c>
      <c r="Q19" s="6">
        <v>170</v>
      </c>
      <c r="R19" s="7">
        <v>170</v>
      </c>
      <c r="S19" t="s">
        <v>112</v>
      </c>
      <c r="T19" s="10">
        <v>44645</v>
      </c>
      <c r="U19" s="1" t="s">
        <v>91</v>
      </c>
      <c r="V19" s="1" t="s">
        <v>62</v>
      </c>
      <c r="W19" s="6">
        <v>230</v>
      </c>
      <c r="X19" s="7">
        <v>230</v>
      </c>
    </row>
    <row r="20" spans="2:24" x14ac:dyDescent="0.25">
      <c r="B20" s="15">
        <v>44646</v>
      </c>
      <c r="C20" s="1" t="s">
        <v>91</v>
      </c>
      <c r="D20" s="1" t="s">
        <v>30</v>
      </c>
      <c r="E20" s="6">
        <v>175</v>
      </c>
      <c r="F20" s="7">
        <v>175</v>
      </c>
      <c r="H20" s="10">
        <v>44650</v>
      </c>
      <c r="I20" s="1" t="s">
        <v>109</v>
      </c>
      <c r="J20" s="1" t="s">
        <v>65</v>
      </c>
      <c r="K20" s="6">
        <v>160</v>
      </c>
      <c r="L20" s="7">
        <v>200</v>
      </c>
      <c r="N20" s="10">
        <v>44649</v>
      </c>
      <c r="O20" s="1" t="s">
        <v>127</v>
      </c>
      <c r="P20" s="1"/>
      <c r="Q20" s="6">
        <v>100</v>
      </c>
      <c r="R20" s="7">
        <v>100</v>
      </c>
      <c r="T20" s="3">
        <v>44645</v>
      </c>
      <c r="U20" s="1" t="s">
        <v>80</v>
      </c>
      <c r="V20" s="1" t="s">
        <v>62</v>
      </c>
      <c r="W20" s="6">
        <v>170</v>
      </c>
      <c r="X20" s="7">
        <v>170</v>
      </c>
    </row>
    <row r="21" spans="2:24" x14ac:dyDescent="0.25">
      <c r="B21" s="15">
        <v>44648</v>
      </c>
      <c r="C21" s="1" t="s">
        <v>73</v>
      </c>
      <c r="D21" s="1" t="s">
        <v>65</v>
      </c>
      <c r="E21" s="6">
        <v>175</v>
      </c>
      <c r="F21" s="7">
        <v>175</v>
      </c>
      <c r="H21" s="1"/>
      <c r="I21" s="1"/>
      <c r="J21" s="1"/>
      <c r="K21" s="6"/>
      <c r="L21" s="7"/>
      <c r="N21" s="10">
        <v>44650</v>
      </c>
      <c r="O21" s="1" t="s">
        <v>80</v>
      </c>
      <c r="P21" s="1" t="s">
        <v>7</v>
      </c>
      <c r="Q21" s="6">
        <v>140</v>
      </c>
      <c r="R21" s="7">
        <v>140</v>
      </c>
      <c r="T21" s="10">
        <v>44648</v>
      </c>
      <c r="U21" s="1" t="s">
        <v>26</v>
      </c>
      <c r="V21" s="1" t="s">
        <v>7</v>
      </c>
      <c r="W21" s="6">
        <v>160</v>
      </c>
      <c r="X21" s="7">
        <v>200</v>
      </c>
    </row>
    <row r="22" spans="2:24" x14ac:dyDescent="0.25">
      <c r="B22" s="15">
        <v>44649</v>
      </c>
      <c r="C22" s="1" t="s">
        <v>91</v>
      </c>
      <c r="D22" s="1" t="s">
        <v>30</v>
      </c>
      <c r="E22" s="6">
        <v>175</v>
      </c>
      <c r="F22" s="7">
        <v>175</v>
      </c>
      <c r="H22" s="1"/>
      <c r="I22" s="1"/>
      <c r="J22" s="1"/>
      <c r="K22" s="6"/>
      <c r="L22" s="7"/>
      <c r="N22" s="10">
        <v>44651</v>
      </c>
      <c r="O22" s="1" t="s">
        <v>8</v>
      </c>
      <c r="P22" s="1" t="s">
        <v>7</v>
      </c>
      <c r="Q22" s="6">
        <v>175</v>
      </c>
      <c r="R22" s="7">
        <v>175</v>
      </c>
      <c r="T22" s="3">
        <v>44649</v>
      </c>
      <c r="U22" s="1" t="s">
        <v>80</v>
      </c>
      <c r="V22" s="1" t="s">
        <v>62</v>
      </c>
      <c r="W22" s="6">
        <v>170</v>
      </c>
      <c r="X22" s="7">
        <v>170</v>
      </c>
    </row>
    <row r="23" spans="2:24" x14ac:dyDescent="0.25">
      <c r="B23" s="15">
        <v>44651</v>
      </c>
      <c r="C23" s="1" t="s">
        <v>90</v>
      </c>
      <c r="D23" s="1" t="s">
        <v>102</v>
      </c>
      <c r="E23" s="6">
        <v>170</v>
      </c>
      <c r="F23" s="7">
        <v>130</v>
      </c>
      <c r="H23" s="1"/>
      <c r="I23" s="1"/>
      <c r="J23" s="1"/>
      <c r="K23" s="6"/>
      <c r="L23" s="7"/>
      <c r="N23" s="1"/>
      <c r="O23" s="1"/>
      <c r="P23" s="1"/>
      <c r="Q23" s="6"/>
      <c r="R23" s="7"/>
      <c r="T23" s="3">
        <v>44650</v>
      </c>
      <c r="U23" s="1" t="s">
        <v>80</v>
      </c>
      <c r="V23" s="1" t="s">
        <v>7</v>
      </c>
      <c r="W23" s="6">
        <v>160</v>
      </c>
      <c r="X23" s="7">
        <v>200</v>
      </c>
    </row>
    <row r="24" spans="2:24" x14ac:dyDescent="0.25">
      <c r="B24" s="1"/>
      <c r="C24" s="1"/>
      <c r="D24" s="1"/>
      <c r="E24" s="6"/>
      <c r="F24" s="7"/>
      <c r="H24" s="1"/>
      <c r="I24" s="1"/>
      <c r="J24" s="1"/>
      <c r="K24" s="6"/>
      <c r="L24" s="7"/>
      <c r="N24" s="1"/>
      <c r="O24" s="1"/>
      <c r="P24" s="1"/>
      <c r="Q24" s="6"/>
      <c r="R24" s="7"/>
      <c r="T24" s="1"/>
      <c r="U24" s="1"/>
      <c r="V24" s="1"/>
      <c r="W24" s="6"/>
      <c r="X24" s="7"/>
    </row>
    <row r="25" spans="2:24" ht="21" x14ac:dyDescent="0.35">
      <c r="B25" s="80" t="s">
        <v>5</v>
      </c>
      <c r="C25" s="81"/>
      <c r="D25" s="82"/>
      <c r="E25" s="9">
        <f>SUM(E4:E24)</f>
        <v>2750</v>
      </c>
      <c r="F25" s="8">
        <f>SUM(F4:F24)</f>
        <v>3240</v>
      </c>
      <c r="H25" s="80" t="s">
        <v>5</v>
      </c>
      <c r="I25" s="81"/>
      <c r="J25" s="82"/>
      <c r="K25" s="9">
        <f>SUM(K5:K24)</f>
        <v>2230</v>
      </c>
      <c r="L25" s="8">
        <f>SUM(L5:L24)</f>
        <v>2820</v>
      </c>
      <c r="N25" s="1"/>
      <c r="O25" s="1"/>
      <c r="P25" s="1"/>
      <c r="Q25" s="6"/>
      <c r="R25" s="7"/>
      <c r="T25" s="1"/>
      <c r="U25" s="1"/>
      <c r="V25" s="1"/>
      <c r="W25" s="6"/>
      <c r="X25" s="7"/>
    </row>
    <row r="26" spans="2:24" x14ac:dyDescent="0.25">
      <c r="N26" s="1"/>
      <c r="O26" s="1"/>
      <c r="P26" s="1"/>
      <c r="Q26" s="6"/>
      <c r="R26" s="7"/>
      <c r="T26" s="1"/>
      <c r="U26" s="1"/>
      <c r="V26" s="1"/>
      <c r="W26" s="6"/>
      <c r="X26" s="7"/>
    </row>
    <row r="27" spans="2:24" x14ac:dyDescent="0.25">
      <c r="N27" s="1"/>
      <c r="O27" s="1"/>
      <c r="P27" s="1"/>
      <c r="Q27" s="6"/>
      <c r="R27" s="7"/>
      <c r="T27" s="1"/>
      <c r="U27" s="1"/>
      <c r="V27" s="1"/>
      <c r="W27" s="6"/>
      <c r="X27" s="7"/>
    </row>
    <row r="28" spans="2:24" x14ac:dyDescent="0.25">
      <c r="N28" s="1"/>
      <c r="O28" s="1"/>
      <c r="P28" s="1"/>
      <c r="Q28" s="6"/>
      <c r="R28" s="7"/>
      <c r="T28" s="1"/>
      <c r="U28" s="1"/>
      <c r="V28" s="1"/>
      <c r="W28" s="6"/>
      <c r="X28" s="7"/>
    </row>
    <row r="29" spans="2:24" x14ac:dyDescent="0.25">
      <c r="N29" s="1"/>
      <c r="O29" s="1"/>
      <c r="P29" s="1"/>
      <c r="Q29" s="6"/>
      <c r="R29" s="7"/>
      <c r="T29" s="1"/>
      <c r="U29" s="1"/>
      <c r="V29" s="1"/>
      <c r="W29" s="6"/>
      <c r="X29" s="7"/>
    </row>
    <row r="30" spans="2:24" x14ac:dyDescent="0.25">
      <c r="N30" s="1"/>
      <c r="O30" s="1"/>
      <c r="P30" s="1"/>
      <c r="Q30" s="6"/>
      <c r="R30" s="7"/>
      <c r="T30" s="1"/>
      <c r="U30" s="1"/>
      <c r="V30" s="1"/>
      <c r="W30" s="6"/>
      <c r="X30" s="7"/>
    </row>
    <row r="31" spans="2:24" x14ac:dyDescent="0.25">
      <c r="N31" s="1"/>
      <c r="O31" s="1"/>
      <c r="P31" s="1"/>
      <c r="Q31" s="6"/>
      <c r="R31" s="7"/>
      <c r="T31" s="1"/>
      <c r="U31" s="1"/>
      <c r="V31" s="1"/>
      <c r="W31" s="6"/>
      <c r="X31" s="7"/>
    </row>
    <row r="32" spans="2:24" x14ac:dyDescent="0.25">
      <c r="N32" s="1"/>
      <c r="O32" s="1"/>
      <c r="P32" s="1"/>
      <c r="Q32" s="6"/>
      <c r="R32" s="7"/>
      <c r="T32" s="1"/>
      <c r="U32" s="1"/>
      <c r="V32" s="1"/>
      <c r="W32" s="6"/>
      <c r="X32" s="7"/>
    </row>
    <row r="33" spans="2:25" x14ac:dyDescent="0.25">
      <c r="N33" s="1"/>
      <c r="O33" s="1"/>
      <c r="P33" s="1"/>
      <c r="Q33" s="6"/>
      <c r="R33" s="7"/>
      <c r="T33" s="1"/>
      <c r="U33" s="1"/>
      <c r="V33" s="1"/>
      <c r="W33" s="6"/>
      <c r="X33" s="7"/>
    </row>
    <row r="34" spans="2:25" ht="21" x14ac:dyDescent="0.35">
      <c r="N34" s="80" t="s">
        <v>5</v>
      </c>
      <c r="O34" s="81"/>
      <c r="P34" s="82"/>
      <c r="Q34" s="9">
        <f>SUM(Q5:Q33)</f>
        <v>2510</v>
      </c>
      <c r="R34" s="8">
        <f>SUM(R5:R33)</f>
        <v>2850</v>
      </c>
      <c r="T34" s="80" t="s">
        <v>5</v>
      </c>
      <c r="U34" s="81"/>
      <c r="V34" s="82"/>
      <c r="W34" s="9">
        <f>SUM(W5:W33)</f>
        <v>2805</v>
      </c>
      <c r="X34" s="8">
        <f>SUM(X5:X33)</f>
        <v>3750</v>
      </c>
    </row>
    <row r="39" spans="2:25" x14ac:dyDescent="0.25">
      <c r="C39" s="74" t="s">
        <v>19</v>
      </c>
      <c r="D39" s="75"/>
      <c r="E39" s="75"/>
      <c r="F39" s="75"/>
      <c r="G39" s="76"/>
      <c r="I39" s="74" t="s">
        <v>20</v>
      </c>
      <c r="J39" s="75"/>
      <c r="K39" s="75"/>
      <c r="L39" s="75"/>
      <c r="M39" s="76"/>
      <c r="O39" s="74" t="s">
        <v>21</v>
      </c>
      <c r="P39" s="75"/>
      <c r="Q39" s="75"/>
      <c r="R39" s="75"/>
      <c r="S39" s="76"/>
      <c r="U39" s="74" t="s">
        <v>22</v>
      </c>
      <c r="V39" s="75"/>
      <c r="W39" s="75"/>
      <c r="X39" s="75"/>
      <c r="Y39" s="76"/>
    </row>
    <row r="40" spans="2:25" x14ac:dyDescent="0.25">
      <c r="C40" s="77"/>
      <c r="D40" s="78"/>
      <c r="E40" s="78"/>
      <c r="F40" s="78"/>
      <c r="G40" s="79"/>
      <c r="I40" s="77"/>
      <c r="J40" s="78"/>
      <c r="K40" s="78"/>
      <c r="L40" s="78"/>
      <c r="M40" s="79"/>
      <c r="O40" s="77"/>
      <c r="P40" s="78"/>
      <c r="Q40" s="78"/>
      <c r="R40" s="78"/>
      <c r="S40" s="79"/>
      <c r="U40" s="77"/>
      <c r="V40" s="78"/>
      <c r="W40" s="78"/>
      <c r="X40" s="78"/>
      <c r="Y40" s="79"/>
    </row>
    <row r="41" spans="2:25" x14ac:dyDescent="0.25">
      <c r="C41" s="2" t="s">
        <v>1</v>
      </c>
      <c r="D41" s="2" t="s">
        <v>2</v>
      </c>
      <c r="E41" s="2" t="s">
        <v>3</v>
      </c>
      <c r="F41" s="2" t="s">
        <v>13</v>
      </c>
      <c r="G41" s="2" t="s">
        <v>14</v>
      </c>
      <c r="I41" s="2" t="s">
        <v>1</v>
      </c>
      <c r="J41" s="2" t="s">
        <v>2</v>
      </c>
      <c r="K41" s="2" t="s">
        <v>3</v>
      </c>
      <c r="L41" s="2" t="s">
        <v>13</v>
      </c>
      <c r="M41" s="2" t="s">
        <v>14</v>
      </c>
      <c r="O41" s="2" t="s">
        <v>1</v>
      </c>
      <c r="P41" s="2" t="s">
        <v>2</v>
      </c>
      <c r="Q41" s="2" t="s">
        <v>3</v>
      </c>
      <c r="R41" s="2" t="s">
        <v>13</v>
      </c>
      <c r="S41" s="2" t="s">
        <v>14</v>
      </c>
      <c r="U41" s="2" t="s">
        <v>1</v>
      </c>
      <c r="V41" s="2" t="s">
        <v>2</v>
      </c>
      <c r="W41" s="2" t="s">
        <v>3</v>
      </c>
      <c r="X41" s="2" t="s">
        <v>13</v>
      </c>
      <c r="Y41" s="2" t="s">
        <v>14</v>
      </c>
    </row>
    <row r="42" spans="2:25" x14ac:dyDescent="0.25">
      <c r="C42" s="3">
        <v>44622</v>
      </c>
      <c r="D42" s="1" t="s">
        <v>94</v>
      </c>
      <c r="E42" s="1" t="s">
        <v>31</v>
      </c>
      <c r="F42" s="6">
        <v>130</v>
      </c>
      <c r="G42" s="7">
        <v>500</v>
      </c>
      <c r="I42" s="3">
        <v>44625</v>
      </c>
      <c r="J42" s="1" t="s">
        <v>8</v>
      </c>
      <c r="K42" s="1" t="s">
        <v>42</v>
      </c>
      <c r="L42" s="6">
        <v>175</v>
      </c>
      <c r="M42" s="7">
        <v>175</v>
      </c>
      <c r="O42" s="3">
        <v>44623</v>
      </c>
      <c r="P42" s="1" t="s">
        <v>8</v>
      </c>
      <c r="Q42" s="1" t="s">
        <v>9</v>
      </c>
      <c r="R42" s="6">
        <v>230</v>
      </c>
      <c r="S42" s="7">
        <v>230</v>
      </c>
      <c r="U42" s="3">
        <v>44621</v>
      </c>
      <c r="V42" s="1" t="s">
        <v>8</v>
      </c>
      <c r="W42" s="1" t="s">
        <v>42</v>
      </c>
      <c r="X42" s="6">
        <v>175</v>
      </c>
      <c r="Y42" s="7">
        <v>175</v>
      </c>
    </row>
    <row r="43" spans="2:25" x14ac:dyDescent="0.25">
      <c r="B43" t="s">
        <v>46</v>
      </c>
      <c r="C43" s="3">
        <v>44624</v>
      </c>
      <c r="D43" s="1" t="s">
        <v>35</v>
      </c>
      <c r="E43" s="1" t="s">
        <v>7</v>
      </c>
      <c r="F43" s="6">
        <v>150</v>
      </c>
      <c r="G43" s="7">
        <v>200</v>
      </c>
      <c r="I43" s="3">
        <v>44627</v>
      </c>
      <c r="J43" s="1" t="s">
        <v>8</v>
      </c>
      <c r="K43" s="1" t="s">
        <v>65</v>
      </c>
      <c r="L43" s="6">
        <v>175</v>
      </c>
      <c r="M43" s="7">
        <v>175</v>
      </c>
      <c r="O43" s="3">
        <v>44627</v>
      </c>
      <c r="P43" s="1" t="s">
        <v>98</v>
      </c>
      <c r="Q43" s="1" t="s">
        <v>84</v>
      </c>
      <c r="R43" s="6">
        <v>100</v>
      </c>
      <c r="S43" s="7">
        <v>350</v>
      </c>
      <c r="U43" s="3">
        <v>44622</v>
      </c>
      <c r="V43" s="1" t="s">
        <v>8</v>
      </c>
      <c r="W43" s="1" t="s">
        <v>7</v>
      </c>
      <c r="X43" s="6">
        <v>175</v>
      </c>
      <c r="Y43" s="7">
        <v>175</v>
      </c>
    </row>
    <row r="44" spans="2:25" x14ac:dyDescent="0.25">
      <c r="C44" s="3">
        <v>44627</v>
      </c>
      <c r="D44" s="1" t="s">
        <v>43</v>
      </c>
      <c r="E44" s="1" t="s">
        <v>30</v>
      </c>
      <c r="F44" s="6">
        <v>175</v>
      </c>
      <c r="G44" s="7">
        <v>175</v>
      </c>
      <c r="I44" s="3">
        <v>44630</v>
      </c>
      <c r="J44" s="1" t="s">
        <v>101</v>
      </c>
      <c r="K44" s="1" t="s">
        <v>65</v>
      </c>
      <c r="L44" s="6">
        <v>150</v>
      </c>
      <c r="M44" s="7">
        <v>150</v>
      </c>
      <c r="O44" s="3">
        <v>44628</v>
      </c>
      <c r="P44" s="1" t="s">
        <v>98</v>
      </c>
      <c r="Q44" s="1" t="s">
        <v>74</v>
      </c>
      <c r="R44" s="6">
        <v>100</v>
      </c>
      <c r="S44" s="7">
        <v>300</v>
      </c>
      <c r="U44" s="3">
        <v>44629</v>
      </c>
      <c r="V44" s="1" t="s">
        <v>60</v>
      </c>
      <c r="W44" s="1" t="s">
        <v>30</v>
      </c>
      <c r="X44" s="6">
        <v>150</v>
      </c>
      <c r="Y44" s="7">
        <v>150</v>
      </c>
    </row>
    <row r="45" spans="2:25" x14ac:dyDescent="0.25">
      <c r="C45" s="3">
        <v>44629</v>
      </c>
      <c r="D45" s="1" t="s">
        <v>80</v>
      </c>
      <c r="E45" s="1" t="s">
        <v>67</v>
      </c>
      <c r="F45" s="6">
        <v>140</v>
      </c>
      <c r="G45" s="7">
        <v>140</v>
      </c>
      <c r="I45" s="3">
        <v>44631</v>
      </c>
      <c r="J45" s="1" t="s">
        <v>63</v>
      </c>
      <c r="K45" s="1" t="s">
        <v>38</v>
      </c>
      <c r="L45" s="6">
        <v>140</v>
      </c>
      <c r="M45" s="7">
        <v>140</v>
      </c>
      <c r="O45" s="3">
        <v>44630</v>
      </c>
      <c r="P45" s="1" t="s">
        <v>91</v>
      </c>
      <c r="Q45" s="1" t="s">
        <v>65</v>
      </c>
      <c r="R45" s="6">
        <v>175</v>
      </c>
      <c r="S45" s="7">
        <v>175</v>
      </c>
      <c r="U45" s="3">
        <v>44631</v>
      </c>
      <c r="V45" s="1" t="s">
        <v>91</v>
      </c>
      <c r="W45" s="1" t="s">
        <v>42</v>
      </c>
      <c r="X45" s="6">
        <v>175</v>
      </c>
      <c r="Y45" s="7">
        <v>175</v>
      </c>
    </row>
    <row r="46" spans="2:25" x14ac:dyDescent="0.25">
      <c r="C46" s="3">
        <v>44631</v>
      </c>
      <c r="D46" s="1" t="s">
        <v>80</v>
      </c>
      <c r="E46" s="1" t="s">
        <v>38</v>
      </c>
      <c r="F46" s="6"/>
      <c r="G46" s="7">
        <v>140</v>
      </c>
      <c r="I46" s="3">
        <v>44634</v>
      </c>
      <c r="J46" s="1" t="s">
        <v>63</v>
      </c>
      <c r="K46" s="1" t="s">
        <v>38</v>
      </c>
      <c r="L46" s="6">
        <v>140</v>
      </c>
      <c r="M46" s="7">
        <v>140</v>
      </c>
      <c r="O46" s="3">
        <v>44631</v>
      </c>
      <c r="P46" s="1" t="s">
        <v>72</v>
      </c>
      <c r="Q46" s="1" t="s">
        <v>65</v>
      </c>
      <c r="R46" s="6"/>
      <c r="S46" s="7">
        <v>80</v>
      </c>
      <c r="U46" s="3">
        <v>44634</v>
      </c>
      <c r="V46" s="1" t="s">
        <v>72</v>
      </c>
      <c r="W46" s="1" t="s">
        <v>7</v>
      </c>
      <c r="X46" s="6"/>
      <c r="Y46" s="7">
        <v>80</v>
      </c>
    </row>
    <row r="47" spans="2:25" x14ac:dyDescent="0.25">
      <c r="C47" s="3">
        <v>44634</v>
      </c>
      <c r="D47" s="1" t="s">
        <v>73</v>
      </c>
      <c r="E47" s="1" t="s">
        <v>65</v>
      </c>
      <c r="F47" s="6">
        <v>175</v>
      </c>
      <c r="G47" s="7">
        <v>175</v>
      </c>
      <c r="I47" s="3">
        <v>44635</v>
      </c>
      <c r="J47" s="1" t="s">
        <v>111</v>
      </c>
      <c r="K47" s="1" t="s">
        <v>15</v>
      </c>
      <c r="L47" s="6">
        <v>100</v>
      </c>
      <c r="M47" s="7">
        <v>300</v>
      </c>
      <c r="O47" s="3">
        <v>44631</v>
      </c>
      <c r="P47" s="1" t="s">
        <v>63</v>
      </c>
      <c r="Q47" s="1" t="s">
        <v>38</v>
      </c>
      <c r="R47" s="6">
        <v>140</v>
      </c>
      <c r="S47" s="7">
        <v>140</v>
      </c>
      <c r="U47" s="3">
        <v>44607</v>
      </c>
      <c r="V47" s="1" t="s">
        <v>8</v>
      </c>
      <c r="W47" s="1" t="s">
        <v>42</v>
      </c>
      <c r="X47" s="6">
        <v>175</v>
      </c>
      <c r="Y47" s="7">
        <v>175</v>
      </c>
    </row>
    <row r="48" spans="2:25" x14ac:dyDescent="0.25">
      <c r="C48" s="3">
        <v>44635</v>
      </c>
      <c r="D48" s="1" t="s">
        <v>53</v>
      </c>
      <c r="E48" s="1" t="s">
        <v>62</v>
      </c>
      <c r="F48" s="6">
        <v>160</v>
      </c>
      <c r="G48" s="7">
        <v>160</v>
      </c>
      <c r="I48" s="3">
        <v>44245</v>
      </c>
      <c r="J48" s="1" t="s">
        <v>111</v>
      </c>
      <c r="K48" s="1" t="s">
        <v>113</v>
      </c>
      <c r="L48" s="6">
        <v>100</v>
      </c>
      <c r="M48" s="7">
        <v>320</v>
      </c>
      <c r="O48" s="3">
        <v>44635</v>
      </c>
      <c r="P48" s="1" t="s">
        <v>63</v>
      </c>
      <c r="Q48" s="1" t="s">
        <v>9</v>
      </c>
      <c r="R48" s="6">
        <v>170</v>
      </c>
      <c r="S48" s="7">
        <v>170</v>
      </c>
      <c r="U48" s="3">
        <v>44636</v>
      </c>
      <c r="V48" s="1" t="s">
        <v>72</v>
      </c>
      <c r="W48" s="1" t="s">
        <v>7</v>
      </c>
      <c r="X48" s="6"/>
      <c r="Y48" s="7">
        <v>80</v>
      </c>
    </row>
    <row r="49" spans="3:25" x14ac:dyDescent="0.25">
      <c r="C49" s="3">
        <v>44637</v>
      </c>
      <c r="D49" s="1" t="s">
        <v>80</v>
      </c>
      <c r="E49" s="1" t="s">
        <v>62</v>
      </c>
      <c r="F49" s="6">
        <v>170</v>
      </c>
      <c r="G49" s="7">
        <v>170</v>
      </c>
      <c r="I49" s="3">
        <v>44638</v>
      </c>
      <c r="J49" s="1" t="s">
        <v>63</v>
      </c>
      <c r="K49" s="1" t="s">
        <v>65</v>
      </c>
      <c r="L49" s="6"/>
      <c r="M49" s="7">
        <v>200</v>
      </c>
      <c r="O49" s="3">
        <v>44636</v>
      </c>
      <c r="P49" s="1" t="s">
        <v>98</v>
      </c>
      <c r="Q49" s="1" t="s">
        <v>74</v>
      </c>
      <c r="R49" s="6">
        <v>100</v>
      </c>
      <c r="S49" s="7">
        <v>300</v>
      </c>
      <c r="U49" s="3">
        <v>44637</v>
      </c>
      <c r="V49" s="1" t="s">
        <v>8</v>
      </c>
      <c r="W49" s="1" t="s">
        <v>7</v>
      </c>
      <c r="X49" s="6">
        <v>175</v>
      </c>
      <c r="Y49" s="7">
        <v>175</v>
      </c>
    </row>
    <row r="50" spans="3:25" x14ac:dyDescent="0.25">
      <c r="C50" s="3">
        <v>44638</v>
      </c>
      <c r="D50" s="1" t="s">
        <v>80</v>
      </c>
      <c r="E50" s="1" t="s">
        <v>62</v>
      </c>
      <c r="F50" s="6">
        <v>170</v>
      </c>
      <c r="G50" s="7">
        <v>170</v>
      </c>
      <c r="I50" s="3">
        <v>44639</v>
      </c>
      <c r="J50" s="1" t="s">
        <v>8</v>
      </c>
      <c r="K50" s="1" t="s">
        <v>42</v>
      </c>
      <c r="L50" s="6">
        <v>175</v>
      </c>
      <c r="M50" s="7">
        <v>175</v>
      </c>
      <c r="O50" s="3">
        <v>44638</v>
      </c>
      <c r="P50" s="1" t="s">
        <v>63</v>
      </c>
      <c r="Q50" s="1" t="s">
        <v>62</v>
      </c>
      <c r="R50" s="6">
        <v>170</v>
      </c>
      <c r="S50" s="7">
        <v>170</v>
      </c>
      <c r="U50" s="3">
        <v>44638</v>
      </c>
      <c r="V50" s="1" t="s">
        <v>114</v>
      </c>
      <c r="W50" s="1" t="s">
        <v>65</v>
      </c>
      <c r="X50" s="6">
        <v>130</v>
      </c>
      <c r="Y50" s="7">
        <v>130</v>
      </c>
    </row>
    <row r="51" spans="3:25" x14ac:dyDescent="0.25">
      <c r="C51" s="3">
        <v>44641</v>
      </c>
      <c r="D51" s="1" t="s">
        <v>115</v>
      </c>
      <c r="E51" s="1" t="s">
        <v>74</v>
      </c>
      <c r="F51" s="6">
        <v>100</v>
      </c>
      <c r="G51" s="7">
        <v>300</v>
      </c>
      <c r="I51" s="3">
        <v>44641</v>
      </c>
      <c r="J51" s="1" t="s">
        <v>63</v>
      </c>
      <c r="K51" s="1" t="s">
        <v>38</v>
      </c>
      <c r="L51" s="6">
        <v>140</v>
      </c>
      <c r="M51" s="7">
        <v>140</v>
      </c>
      <c r="O51" s="3">
        <v>44641</v>
      </c>
      <c r="P51" s="1" t="s">
        <v>72</v>
      </c>
      <c r="Q51" s="1" t="s">
        <v>65</v>
      </c>
      <c r="R51" s="6"/>
      <c r="S51" s="7">
        <v>80</v>
      </c>
      <c r="U51" s="3">
        <v>44641</v>
      </c>
      <c r="V51" s="1" t="s">
        <v>8</v>
      </c>
      <c r="W51" s="1" t="s">
        <v>7</v>
      </c>
      <c r="X51" s="6">
        <v>175</v>
      </c>
      <c r="Y51" s="7">
        <v>175</v>
      </c>
    </row>
    <row r="52" spans="3:25" x14ac:dyDescent="0.25">
      <c r="C52" s="3">
        <v>44642</v>
      </c>
      <c r="D52" s="1" t="s">
        <v>80</v>
      </c>
      <c r="E52" s="1" t="s">
        <v>99</v>
      </c>
      <c r="F52" s="6">
        <v>100</v>
      </c>
      <c r="G52" s="7">
        <v>525</v>
      </c>
      <c r="I52" s="10">
        <v>44642</v>
      </c>
      <c r="J52" s="1" t="s">
        <v>8</v>
      </c>
      <c r="K52" s="1" t="s">
        <v>42</v>
      </c>
      <c r="L52" s="6">
        <v>175</v>
      </c>
      <c r="M52" s="7">
        <v>175</v>
      </c>
      <c r="O52" s="10">
        <v>44642</v>
      </c>
      <c r="P52" s="1" t="s">
        <v>6</v>
      </c>
      <c r="Q52" s="1" t="s">
        <v>65</v>
      </c>
      <c r="R52" s="6">
        <v>150</v>
      </c>
      <c r="S52" s="7">
        <v>200</v>
      </c>
      <c r="U52" s="3">
        <v>44642</v>
      </c>
      <c r="V52" s="1" t="s">
        <v>6</v>
      </c>
      <c r="W52" s="1" t="s">
        <v>7</v>
      </c>
      <c r="X52" s="6">
        <v>150</v>
      </c>
      <c r="Y52" s="7">
        <v>200</v>
      </c>
    </row>
    <row r="53" spans="3:25" x14ac:dyDescent="0.25">
      <c r="C53" s="3">
        <v>44644</v>
      </c>
      <c r="D53" s="1" t="s">
        <v>43</v>
      </c>
      <c r="E53" s="1" t="s">
        <v>7</v>
      </c>
      <c r="F53" s="6">
        <v>175</v>
      </c>
      <c r="G53" s="7">
        <v>175</v>
      </c>
      <c r="I53" s="3">
        <v>44643</v>
      </c>
      <c r="J53" s="1" t="s">
        <v>63</v>
      </c>
      <c r="K53" s="1" t="s">
        <v>118</v>
      </c>
      <c r="L53" s="6">
        <v>140</v>
      </c>
      <c r="M53" s="7">
        <v>140</v>
      </c>
      <c r="O53" s="10">
        <v>44643</v>
      </c>
      <c r="P53" s="1" t="s">
        <v>63</v>
      </c>
      <c r="Q53" s="1" t="s">
        <v>99</v>
      </c>
      <c r="R53" s="6">
        <v>100</v>
      </c>
      <c r="S53" s="7">
        <v>525</v>
      </c>
      <c r="U53" s="10">
        <v>44643</v>
      </c>
      <c r="V53" s="1" t="s">
        <v>60</v>
      </c>
      <c r="W53" s="1" t="s">
        <v>30</v>
      </c>
      <c r="X53" s="6">
        <v>150</v>
      </c>
      <c r="Y53" s="7">
        <v>150</v>
      </c>
    </row>
    <row r="54" spans="3:25" x14ac:dyDescent="0.25">
      <c r="C54" s="10">
        <v>44645</v>
      </c>
      <c r="D54" s="1" t="s">
        <v>43</v>
      </c>
      <c r="E54" s="1" t="s">
        <v>62</v>
      </c>
      <c r="F54" s="6">
        <v>230</v>
      </c>
      <c r="G54" s="7">
        <v>230</v>
      </c>
      <c r="I54" s="3">
        <v>44644</v>
      </c>
      <c r="J54" s="1" t="s">
        <v>63</v>
      </c>
      <c r="K54" s="1" t="s">
        <v>62</v>
      </c>
      <c r="L54" s="6">
        <v>170</v>
      </c>
      <c r="M54" s="7">
        <v>170</v>
      </c>
      <c r="O54" s="3">
        <v>44644</v>
      </c>
      <c r="P54" s="1" t="s">
        <v>63</v>
      </c>
      <c r="Q54" s="1" t="s">
        <v>62</v>
      </c>
      <c r="R54" s="6">
        <v>170</v>
      </c>
      <c r="S54" s="7">
        <v>170</v>
      </c>
      <c r="U54" s="10">
        <v>44644</v>
      </c>
      <c r="V54" s="1" t="s">
        <v>8</v>
      </c>
      <c r="W54" s="1" t="s">
        <v>62</v>
      </c>
      <c r="X54" s="6">
        <v>230</v>
      </c>
      <c r="Y54" s="7">
        <v>230</v>
      </c>
    </row>
    <row r="55" spans="3:25" x14ac:dyDescent="0.25">
      <c r="C55" s="3">
        <v>44645</v>
      </c>
      <c r="D55" s="11" t="s">
        <v>80</v>
      </c>
      <c r="E55" s="1" t="s">
        <v>38</v>
      </c>
      <c r="F55" s="6"/>
      <c r="G55" s="7">
        <v>140</v>
      </c>
      <c r="I55" s="3">
        <v>44645</v>
      </c>
      <c r="J55" s="1" t="s">
        <v>63</v>
      </c>
      <c r="K55" s="1" t="s">
        <v>38</v>
      </c>
      <c r="L55" s="6"/>
      <c r="M55" s="7">
        <v>140</v>
      </c>
      <c r="O55" s="10">
        <v>44645</v>
      </c>
      <c r="P55" s="1" t="s">
        <v>63</v>
      </c>
      <c r="Q55" s="1" t="s">
        <v>9</v>
      </c>
      <c r="R55" s="6">
        <v>170</v>
      </c>
      <c r="S55" s="7">
        <v>170</v>
      </c>
      <c r="U55" s="10">
        <v>44645</v>
      </c>
      <c r="V55" s="1" t="s">
        <v>72</v>
      </c>
      <c r="W55" s="1" t="s">
        <v>7</v>
      </c>
      <c r="X55" s="6"/>
      <c r="Y55" s="7">
        <v>80</v>
      </c>
    </row>
    <row r="56" spans="3:25" x14ac:dyDescent="0.25">
      <c r="C56" s="3">
        <v>44646</v>
      </c>
      <c r="D56" s="1" t="s">
        <v>80</v>
      </c>
      <c r="E56" s="1" t="s">
        <v>38</v>
      </c>
      <c r="F56" s="6">
        <v>140</v>
      </c>
      <c r="G56" s="7">
        <v>140</v>
      </c>
      <c r="I56" s="10">
        <v>44646</v>
      </c>
      <c r="J56" s="1" t="s">
        <v>63</v>
      </c>
      <c r="K56" s="1" t="s">
        <v>38</v>
      </c>
      <c r="L56" s="6">
        <v>140</v>
      </c>
      <c r="M56" s="7">
        <v>140</v>
      </c>
      <c r="O56" s="10">
        <v>44648</v>
      </c>
      <c r="P56" s="1" t="s">
        <v>63</v>
      </c>
      <c r="Q56" s="1" t="s">
        <v>9</v>
      </c>
      <c r="R56" s="6">
        <v>170</v>
      </c>
      <c r="S56" s="7">
        <v>170</v>
      </c>
      <c r="U56" s="10">
        <v>44648</v>
      </c>
      <c r="V56" s="1" t="s">
        <v>91</v>
      </c>
      <c r="W56" s="1" t="s">
        <v>7</v>
      </c>
      <c r="X56" s="6">
        <v>175</v>
      </c>
      <c r="Y56" s="7">
        <v>175</v>
      </c>
    </row>
    <row r="57" spans="3:25" x14ac:dyDescent="0.25">
      <c r="C57" s="10">
        <v>44648</v>
      </c>
      <c r="D57" s="1" t="s">
        <v>63</v>
      </c>
      <c r="E57" s="1" t="s">
        <v>38</v>
      </c>
      <c r="F57" s="6">
        <v>140</v>
      </c>
      <c r="G57" s="7">
        <v>140</v>
      </c>
      <c r="I57" s="10">
        <v>44648</v>
      </c>
      <c r="J57" s="1" t="s">
        <v>111</v>
      </c>
      <c r="K57" s="1" t="s">
        <v>126</v>
      </c>
      <c r="L57" s="6">
        <v>100</v>
      </c>
      <c r="M57" s="7">
        <v>360</v>
      </c>
      <c r="O57" s="10">
        <v>44649</v>
      </c>
      <c r="P57" s="1" t="s">
        <v>6</v>
      </c>
      <c r="Q57" s="1" t="s">
        <v>65</v>
      </c>
      <c r="R57" s="6">
        <v>150</v>
      </c>
      <c r="S57" s="7">
        <v>200</v>
      </c>
      <c r="U57" s="3">
        <v>44649</v>
      </c>
      <c r="V57" s="1" t="s">
        <v>8</v>
      </c>
      <c r="W57" s="1" t="s">
        <v>30</v>
      </c>
      <c r="X57" s="6">
        <v>175</v>
      </c>
      <c r="Y57" s="7">
        <v>175</v>
      </c>
    </row>
    <row r="58" spans="3:25" x14ac:dyDescent="0.25">
      <c r="C58" s="10">
        <v>44649</v>
      </c>
      <c r="D58" s="1" t="s">
        <v>80</v>
      </c>
      <c r="E58" s="1" t="s">
        <v>62</v>
      </c>
      <c r="F58" s="6">
        <v>170</v>
      </c>
      <c r="G58" s="7">
        <v>170</v>
      </c>
      <c r="I58" s="3">
        <v>44649</v>
      </c>
      <c r="J58" s="1" t="s">
        <v>63</v>
      </c>
      <c r="K58" s="1" t="s">
        <v>62</v>
      </c>
      <c r="L58" s="6">
        <v>170</v>
      </c>
      <c r="M58" s="7">
        <v>170</v>
      </c>
      <c r="O58" s="10">
        <v>44650</v>
      </c>
      <c r="P58" s="1" t="s">
        <v>63</v>
      </c>
      <c r="Q58" s="1" t="s">
        <v>65</v>
      </c>
      <c r="R58" s="6">
        <v>140</v>
      </c>
      <c r="S58" s="7">
        <v>140</v>
      </c>
      <c r="U58" s="10">
        <v>44650</v>
      </c>
      <c r="V58" s="1" t="s">
        <v>72</v>
      </c>
      <c r="W58" s="1"/>
      <c r="X58" s="6"/>
      <c r="Y58" s="7">
        <v>80</v>
      </c>
    </row>
    <row r="59" spans="3:25" x14ac:dyDescent="0.25">
      <c r="C59" s="10">
        <v>30</v>
      </c>
      <c r="D59" s="1" t="s">
        <v>109</v>
      </c>
      <c r="E59" s="1" t="s">
        <v>108</v>
      </c>
      <c r="F59" s="6">
        <v>140</v>
      </c>
      <c r="G59" s="7">
        <v>140</v>
      </c>
      <c r="I59" s="10">
        <v>44650</v>
      </c>
      <c r="J59" s="1" t="s">
        <v>63</v>
      </c>
      <c r="K59" s="1" t="s">
        <v>128</v>
      </c>
      <c r="L59" s="6">
        <v>140</v>
      </c>
      <c r="M59" s="7">
        <v>140</v>
      </c>
      <c r="O59" s="1"/>
      <c r="P59" s="1"/>
      <c r="Q59" s="1"/>
      <c r="R59" s="6"/>
      <c r="S59" s="7"/>
      <c r="U59" s="3">
        <v>44651</v>
      </c>
      <c r="V59" s="1" t="s">
        <v>114</v>
      </c>
      <c r="W59" s="1" t="s">
        <v>7</v>
      </c>
      <c r="X59" s="6">
        <v>130</v>
      </c>
      <c r="Y59" s="7"/>
    </row>
    <row r="60" spans="3:25" x14ac:dyDescent="0.25">
      <c r="C60" s="10"/>
      <c r="D60" s="1"/>
      <c r="E60" s="1"/>
      <c r="F60" s="6"/>
      <c r="G60" s="7"/>
      <c r="I60" s="10">
        <v>44651</v>
      </c>
      <c r="J60" s="1" t="s">
        <v>63</v>
      </c>
      <c r="K60" s="1" t="s">
        <v>128</v>
      </c>
      <c r="L60" s="6">
        <v>140</v>
      </c>
      <c r="M60" s="7"/>
      <c r="O60" s="1"/>
      <c r="P60" s="1"/>
      <c r="Q60" s="1"/>
      <c r="R60" s="6"/>
      <c r="S60" s="7"/>
      <c r="U60" s="10">
        <v>44651</v>
      </c>
      <c r="V60" s="1" t="s">
        <v>8</v>
      </c>
      <c r="W60" s="1" t="s">
        <v>7</v>
      </c>
      <c r="X60" s="6">
        <v>175</v>
      </c>
      <c r="Y60" s="7">
        <v>175</v>
      </c>
    </row>
    <row r="61" spans="3:25" x14ac:dyDescent="0.25">
      <c r="C61" s="1"/>
      <c r="D61" s="1"/>
      <c r="E61" s="1"/>
      <c r="F61" s="6"/>
      <c r="G61" s="7"/>
      <c r="I61" s="1"/>
      <c r="J61" s="1"/>
      <c r="K61" s="1"/>
      <c r="L61" s="6"/>
      <c r="M61" s="7"/>
      <c r="O61" s="1"/>
      <c r="P61" s="1"/>
      <c r="Q61" s="1"/>
      <c r="R61" s="6"/>
      <c r="S61" s="7"/>
      <c r="U61" s="10">
        <v>44621</v>
      </c>
      <c r="V61" s="1" t="s">
        <v>8</v>
      </c>
      <c r="W61" s="1" t="s">
        <v>62</v>
      </c>
      <c r="X61" s="6">
        <v>230</v>
      </c>
      <c r="Y61" s="7"/>
    </row>
    <row r="62" spans="3:25" x14ac:dyDescent="0.25">
      <c r="C62" s="1"/>
      <c r="D62" s="1"/>
      <c r="E62" s="1"/>
      <c r="F62" s="6"/>
      <c r="G62" s="7"/>
      <c r="I62" s="1"/>
      <c r="J62" s="1"/>
      <c r="K62" s="1"/>
      <c r="L62" s="6"/>
      <c r="M62" s="7"/>
      <c r="O62" s="1"/>
      <c r="P62" s="1"/>
      <c r="Q62" s="1"/>
      <c r="R62" s="6"/>
      <c r="S62" s="7"/>
      <c r="U62" s="1"/>
      <c r="V62" s="1"/>
      <c r="W62" s="1"/>
      <c r="X62" s="6"/>
      <c r="Y62" s="7"/>
    </row>
    <row r="63" spans="3:25" x14ac:dyDescent="0.25">
      <c r="C63" s="1"/>
      <c r="D63" s="1"/>
      <c r="E63" s="1"/>
      <c r="F63" s="6"/>
      <c r="G63" s="7"/>
      <c r="I63" s="1"/>
      <c r="J63" s="1"/>
      <c r="K63" s="1"/>
      <c r="L63" s="6"/>
      <c r="M63" s="7"/>
      <c r="O63" s="1"/>
      <c r="P63" s="1"/>
      <c r="Q63" s="1"/>
      <c r="R63" s="6"/>
      <c r="S63" s="7"/>
      <c r="U63" s="1"/>
      <c r="V63" s="1"/>
      <c r="W63" s="1"/>
      <c r="X63" s="6"/>
      <c r="Y63" s="7"/>
    </row>
    <row r="64" spans="3:25" x14ac:dyDescent="0.25">
      <c r="C64" s="1"/>
      <c r="D64" s="1"/>
      <c r="E64" s="1"/>
      <c r="F64" s="6"/>
      <c r="G64" s="7"/>
      <c r="I64" s="1"/>
      <c r="J64" s="1"/>
      <c r="K64" s="1"/>
      <c r="L64" s="6"/>
      <c r="M64" s="7"/>
      <c r="O64" s="1"/>
      <c r="P64" s="1"/>
      <c r="Q64" s="1"/>
      <c r="R64" s="6"/>
      <c r="S64" s="7"/>
      <c r="U64" s="1"/>
      <c r="V64" s="1"/>
      <c r="W64" s="1"/>
      <c r="X64" s="6"/>
      <c r="Y64" s="7"/>
    </row>
    <row r="65" spans="3:25" x14ac:dyDescent="0.25">
      <c r="C65" s="1"/>
      <c r="D65" s="1"/>
      <c r="E65" s="1"/>
      <c r="F65" s="6"/>
      <c r="G65" s="7"/>
      <c r="I65" s="1"/>
      <c r="J65" s="1"/>
      <c r="K65" s="1"/>
      <c r="L65" s="6"/>
      <c r="M65" s="7"/>
      <c r="O65" s="1"/>
      <c r="P65" s="1"/>
      <c r="Q65" s="1"/>
      <c r="R65" s="6"/>
      <c r="S65" s="7"/>
      <c r="U65" s="1"/>
      <c r="V65" s="1"/>
      <c r="W65" s="1"/>
      <c r="X65" s="6"/>
      <c r="Y65" s="7"/>
    </row>
    <row r="66" spans="3:25" x14ac:dyDescent="0.25">
      <c r="C66" s="1"/>
      <c r="D66" s="1"/>
      <c r="E66" s="1"/>
      <c r="F66" s="6"/>
      <c r="G66" s="7"/>
      <c r="I66" s="1"/>
      <c r="J66" s="1"/>
      <c r="K66" s="1"/>
      <c r="L66" s="6"/>
      <c r="M66" s="7"/>
      <c r="O66" s="1"/>
      <c r="P66" s="1"/>
      <c r="Q66" s="1"/>
      <c r="R66" s="6"/>
      <c r="S66" s="7"/>
      <c r="U66" s="1"/>
      <c r="V66" s="1"/>
      <c r="W66" s="1"/>
      <c r="X66" s="6"/>
      <c r="Y66" s="7"/>
    </row>
    <row r="67" spans="3:25" x14ac:dyDescent="0.25">
      <c r="C67" s="1"/>
      <c r="D67" s="1"/>
      <c r="E67" s="1"/>
      <c r="F67" s="6"/>
      <c r="G67" s="7"/>
      <c r="I67" s="1"/>
      <c r="J67" s="1"/>
      <c r="K67" s="1"/>
      <c r="L67" s="6"/>
      <c r="M67" s="7"/>
      <c r="O67" s="1"/>
      <c r="P67" s="1"/>
      <c r="Q67" s="1"/>
      <c r="R67" s="6"/>
      <c r="S67" s="7"/>
      <c r="U67" s="1"/>
      <c r="V67" s="1"/>
      <c r="W67" s="1"/>
      <c r="X67" s="6"/>
      <c r="Y67" s="7"/>
    </row>
    <row r="68" spans="3:25" x14ac:dyDescent="0.25">
      <c r="C68" s="1"/>
      <c r="D68" s="1"/>
      <c r="E68" s="1"/>
      <c r="F68" s="6"/>
      <c r="G68" s="7"/>
      <c r="I68" s="1"/>
      <c r="J68" s="1"/>
      <c r="K68" s="1"/>
      <c r="L68" s="6"/>
      <c r="M68" s="7"/>
      <c r="O68" s="1"/>
      <c r="P68" s="1"/>
      <c r="Q68" s="1"/>
      <c r="R68" s="6"/>
      <c r="S68" s="7"/>
      <c r="U68" s="1"/>
      <c r="V68" s="1"/>
      <c r="W68" s="1"/>
      <c r="X68" s="6"/>
      <c r="Y68" s="7"/>
    </row>
    <row r="69" spans="3:25" x14ac:dyDescent="0.25">
      <c r="C69" s="1"/>
      <c r="D69" s="1"/>
      <c r="E69" s="1"/>
      <c r="F69" s="6"/>
      <c r="G69" s="7"/>
      <c r="I69" s="1"/>
      <c r="J69" s="1"/>
      <c r="K69" s="1"/>
      <c r="L69" s="6"/>
      <c r="M69" s="7"/>
      <c r="O69" s="1"/>
      <c r="P69" s="1"/>
      <c r="Q69" s="1"/>
      <c r="R69" s="6"/>
      <c r="S69" s="7"/>
      <c r="U69" s="1"/>
      <c r="V69" s="1"/>
      <c r="W69" s="1"/>
      <c r="X69" s="6"/>
      <c r="Y69" s="7"/>
    </row>
    <row r="70" spans="3:25" x14ac:dyDescent="0.25">
      <c r="C70" s="1"/>
      <c r="D70" s="1"/>
      <c r="E70" s="1"/>
      <c r="F70" s="6"/>
      <c r="G70" s="7"/>
      <c r="I70" s="1"/>
      <c r="J70" s="1"/>
      <c r="K70" s="1"/>
      <c r="L70" s="6"/>
      <c r="M70" s="7"/>
      <c r="O70" s="1"/>
      <c r="P70" s="1"/>
      <c r="Q70" s="1"/>
      <c r="R70" s="6"/>
      <c r="S70" s="7"/>
      <c r="U70" s="1"/>
      <c r="V70" s="1"/>
      <c r="W70" s="1"/>
      <c r="X70" s="6"/>
      <c r="Y70" s="7"/>
    </row>
    <row r="71" spans="3:25" ht="21" x14ac:dyDescent="0.35">
      <c r="C71" s="80" t="s">
        <v>5</v>
      </c>
      <c r="D71" s="81"/>
      <c r="E71" s="82"/>
      <c r="F71" s="9">
        <f>SUM(F42:F70)</f>
        <v>2465</v>
      </c>
      <c r="G71" s="8">
        <f>SUM(G42:G70)</f>
        <v>3790</v>
      </c>
      <c r="I71" s="80" t="s">
        <v>5</v>
      </c>
      <c r="J71" s="81"/>
      <c r="K71" s="82"/>
      <c r="L71" s="9">
        <f>SUM(L42:L70)</f>
        <v>2470</v>
      </c>
      <c r="M71" s="8">
        <f>SUM(M42:M70)</f>
        <v>3350</v>
      </c>
      <c r="O71" s="80" t="s">
        <v>5</v>
      </c>
      <c r="P71" s="81"/>
      <c r="Q71" s="82"/>
      <c r="R71" s="9">
        <f>SUM(R42:R70)</f>
        <v>2235</v>
      </c>
      <c r="S71" s="8">
        <f>SUM(S42:S70)</f>
        <v>3570</v>
      </c>
      <c r="U71" s="80" t="s">
        <v>5</v>
      </c>
      <c r="V71" s="81"/>
      <c r="W71" s="82"/>
      <c r="X71" s="9">
        <f>SUM(X42:X70)</f>
        <v>2745</v>
      </c>
      <c r="Y71" s="8">
        <f>SUM(Y42:Y70)</f>
        <v>2755</v>
      </c>
    </row>
    <row r="75" spans="3:25" ht="15" customHeight="1" x14ac:dyDescent="0.25">
      <c r="C75" s="74" t="s">
        <v>76</v>
      </c>
      <c r="D75" s="75"/>
      <c r="E75" s="75"/>
      <c r="F75" s="75"/>
      <c r="G75" s="76"/>
      <c r="K75" s="74" t="s">
        <v>23</v>
      </c>
      <c r="L75" s="75"/>
      <c r="M75" s="75"/>
      <c r="N75" s="75"/>
      <c r="O75" s="76"/>
    </row>
    <row r="76" spans="3:25" ht="15" customHeight="1" x14ac:dyDescent="0.25">
      <c r="C76" s="77"/>
      <c r="D76" s="78"/>
      <c r="E76" s="78"/>
      <c r="F76" s="78"/>
      <c r="G76" s="79"/>
      <c r="K76" s="77"/>
      <c r="L76" s="78"/>
      <c r="M76" s="78"/>
      <c r="N76" s="78"/>
      <c r="O76" s="79"/>
    </row>
    <row r="77" spans="3:25" x14ac:dyDescent="0.25">
      <c r="C77" s="2" t="s">
        <v>1</v>
      </c>
      <c r="D77" s="2" t="s">
        <v>2</v>
      </c>
      <c r="E77" s="2" t="s">
        <v>3</v>
      </c>
      <c r="F77" s="2" t="s">
        <v>13</v>
      </c>
      <c r="G77" s="2" t="s">
        <v>14</v>
      </c>
      <c r="K77" s="2" t="s">
        <v>133</v>
      </c>
      <c r="L77" s="2" t="s">
        <v>2</v>
      </c>
      <c r="M77" s="2" t="s">
        <v>3</v>
      </c>
      <c r="N77" s="2" t="s">
        <v>13</v>
      </c>
      <c r="O77" s="2" t="s">
        <v>14</v>
      </c>
      <c r="P77" s="14" t="s">
        <v>129</v>
      </c>
    </row>
    <row r="78" spans="3:25" x14ac:dyDescent="0.25">
      <c r="C78" s="3">
        <v>44623</v>
      </c>
      <c r="D78" s="1" t="s">
        <v>37</v>
      </c>
      <c r="E78" s="1" t="s">
        <v>95</v>
      </c>
      <c r="F78" s="6">
        <v>100</v>
      </c>
      <c r="G78" s="7">
        <v>100</v>
      </c>
      <c r="K78" s="3">
        <v>44622</v>
      </c>
      <c r="L78" s="1" t="s">
        <v>37</v>
      </c>
      <c r="M78" s="1" t="s">
        <v>42</v>
      </c>
      <c r="N78" s="6">
        <v>150</v>
      </c>
      <c r="O78" s="7">
        <v>150</v>
      </c>
    </row>
    <row r="79" spans="3:25" x14ac:dyDescent="0.25">
      <c r="C79" s="15">
        <v>44624</v>
      </c>
      <c r="D79" s="1" t="s">
        <v>37</v>
      </c>
      <c r="E79" s="1" t="s">
        <v>96</v>
      </c>
      <c r="F79" s="6">
        <v>85</v>
      </c>
      <c r="G79" s="7">
        <v>85</v>
      </c>
      <c r="K79" s="3">
        <v>44623</v>
      </c>
      <c r="L79" s="1" t="s">
        <v>8</v>
      </c>
      <c r="M79" s="1" t="s">
        <v>7</v>
      </c>
      <c r="N79" s="6">
        <v>175</v>
      </c>
      <c r="O79" s="7">
        <v>175</v>
      </c>
    </row>
    <row r="80" spans="3:25" x14ac:dyDescent="0.25">
      <c r="C80" s="3" t="s">
        <v>106</v>
      </c>
      <c r="D80" s="1" t="s">
        <v>37</v>
      </c>
      <c r="E80" s="1" t="s">
        <v>96</v>
      </c>
      <c r="F80" s="6">
        <v>85</v>
      </c>
      <c r="G80" s="7">
        <v>85</v>
      </c>
      <c r="K80" s="3">
        <v>44627</v>
      </c>
      <c r="L80" s="1" t="s">
        <v>80</v>
      </c>
      <c r="M80" s="1" t="s">
        <v>99</v>
      </c>
      <c r="N80" s="6">
        <v>100</v>
      </c>
      <c r="O80" s="7">
        <v>525</v>
      </c>
      <c r="P80">
        <v>300</v>
      </c>
    </row>
    <row r="81" spans="3:16" x14ac:dyDescent="0.25">
      <c r="C81" s="15">
        <v>44628</v>
      </c>
      <c r="D81" s="1" t="s">
        <v>37</v>
      </c>
      <c r="E81" s="1" t="s">
        <v>107</v>
      </c>
      <c r="F81" s="6">
        <v>120</v>
      </c>
      <c r="G81" s="7">
        <v>120</v>
      </c>
      <c r="K81" s="3">
        <v>44629</v>
      </c>
      <c r="L81" s="1" t="s">
        <v>100</v>
      </c>
      <c r="M81" s="1" t="s">
        <v>7</v>
      </c>
      <c r="N81" s="6">
        <v>160</v>
      </c>
      <c r="O81" s="7">
        <v>200</v>
      </c>
    </row>
    <row r="82" spans="3:16" x14ac:dyDescent="0.25">
      <c r="C82" s="15">
        <v>44630</v>
      </c>
      <c r="D82" s="1" t="s">
        <v>37</v>
      </c>
      <c r="E82" s="1" t="s">
        <v>74</v>
      </c>
      <c r="F82" s="6">
        <v>150</v>
      </c>
      <c r="G82" s="7">
        <v>150</v>
      </c>
      <c r="K82" s="3">
        <v>44631</v>
      </c>
      <c r="L82" s="1" t="s">
        <v>92</v>
      </c>
      <c r="M82" s="1" t="s">
        <v>65</v>
      </c>
      <c r="N82" s="6">
        <v>130</v>
      </c>
      <c r="O82" s="7">
        <v>130</v>
      </c>
    </row>
    <row r="83" spans="3:16" x14ac:dyDescent="0.25">
      <c r="C83" s="3">
        <v>44634</v>
      </c>
      <c r="D83" s="1" t="s">
        <v>43</v>
      </c>
      <c r="E83" s="1" t="s">
        <v>65</v>
      </c>
      <c r="F83" s="6">
        <v>85</v>
      </c>
      <c r="G83" s="7">
        <v>85</v>
      </c>
      <c r="K83" s="3">
        <v>44631</v>
      </c>
      <c r="L83" s="1" t="s">
        <v>80</v>
      </c>
      <c r="M83" s="1" t="s">
        <v>65</v>
      </c>
      <c r="N83" s="6"/>
      <c r="O83" s="7">
        <v>200</v>
      </c>
    </row>
    <row r="84" spans="3:16" x14ac:dyDescent="0.25">
      <c r="C84" s="15">
        <v>44635</v>
      </c>
      <c r="D84" s="1" t="s">
        <v>37</v>
      </c>
      <c r="E84" s="1" t="s">
        <v>96</v>
      </c>
      <c r="F84" s="6">
        <v>85</v>
      </c>
      <c r="G84" s="7">
        <v>85</v>
      </c>
      <c r="K84" s="3">
        <v>44635</v>
      </c>
      <c r="L84" s="1" t="s">
        <v>80</v>
      </c>
      <c r="M84" s="1" t="s">
        <v>9</v>
      </c>
      <c r="N84" s="6">
        <v>170</v>
      </c>
      <c r="O84" s="7">
        <v>170</v>
      </c>
    </row>
    <row r="85" spans="3:16" x14ac:dyDescent="0.25">
      <c r="C85" s="15">
        <v>44636</v>
      </c>
      <c r="D85" s="1" t="s">
        <v>37</v>
      </c>
      <c r="E85" s="1" t="s">
        <v>96</v>
      </c>
      <c r="F85" s="6">
        <v>85</v>
      </c>
      <c r="G85" s="7">
        <v>85</v>
      </c>
      <c r="K85" s="3">
        <v>44637</v>
      </c>
      <c r="L85" s="1" t="s">
        <v>80</v>
      </c>
      <c r="M85" s="1" t="s">
        <v>68</v>
      </c>
      <c r="N85" s="6">
        <v>100</v>
      </c>
      <c r="O85" s="7">
        <v>625</v>
      </c>
      <c r="P85">
        <v>300</v>
      </c>
    </row>
    <row r="86" spans="3:16" x14ac:dyDescent="0.25">
      <c r="C86" s="3"/>
      <c r="D86" s="1"/>
      <c r="E86" s="1"/>
      <c r="F86" s="6"/>
      <c r="G86" s="7"/>
      <c r="K86" s="3">
        <v>44645</v>
      </c>
      <c r="L86" s="1" t="s">
        <v>8</v>
      </c>
      <c r="M86" s="1" t="s">
        <v>62</v>
      </c>
      <c r="N86" s="6">
        <v>230</v>
      </c>
      <c r="O86" s="7">
        <v>230</v>
      </c>
    </row>
    <row r="87" spans="3:16" x14ac:dyDescent="0.25">
      <c r="C87" s="2"/>
      <c r="D87" s="1"/>
      <c r="E87" s="1"/>
      <c r="F87" s="6"/>
      <c r="G87" s="7"/>
      <c r="K87" s="16">
        <v>44644</v>
      </c>
      <c r="L87" s="1" t="s">
        <v>80</v>
      </c>
      <c r="M87" s="1" t="s">
        <v>62</v>
      </c>
      <c r="N87" s="6">
        <v>170</v>
      </c>
      <c r="O87" s="7">
        <v>170</v>
      </c>
    </row>
    <row r="88" spans="3:16" x14ac:dyDescent="0.25">
      <c r="C88" s="1"/>
      <c r="D88" s="1"/>
      <c r="E88" s="1"/>
      <c r="F88" s="6"/>
      <c r="G88" s="7"/>
      <c r="K88" s="15">
        <v>44645</v>
      </c>
      <c r="L88" s="1" t="s">
        <v>80</v>
      </c>
      <c r="M88" s="1" t="s">
        <v>67</v>
      </c>
      <c r="N88" s="6">
        <v>140</v>
      </c>
      <c r="O88" s="7">
        <v>140</v>
      </c>
      <c r="P88">
        <v>120</v>
      </c>
    </row>
    <row r="89" spans="3:16" x14ac:dyDescent="0.25">
      <c r="C89" s="1"/>
      <c r="D89" s="1"/>
      <c r="E89" s="1"/>
      <c r="F89" s="6"/>
      <c r="G89" s="7"/>
      <c r="K89" s="15">
        <v>44642</v>
      </c>
      <c r="L89" s="1" t="s">
        <v>80</v>
      </c>
      <c r="M89" s="1" t="s">
        <v>130</v>
      </c>
      <c r="N89" s="6">
        <v>600</v>
      </c>
      <c r="O89" s="7">
        <v>625</v>
      </c>
      <c r="P89">
        <v>300</v>
      </c>
    </row>
    <row r="90" spans="3:16" x14ac:dyDescent="0.25">
      <c r="C90" s="1"/>
      <c r="D90" s="1"/>
      <c r="E90" s="1"/>
      <c r="F90" s="6"/>
      <c r="G90" s="7"/>
      <c r="K90" s="10">
        <v>44643</v>
      </c>
      <c r="L90" s="1" t="s">
        <v>130</v>
      </c>
      <c r="M90" s="1" t="s">
        <v>131</v>
      </c>
      <c r="N90" s="6">
        <v>200</v>
      </c>
      <c r="O90" s="7">
        <v>200</v>
      </c>
    </row>
    <row r="91" spans="3:16" x14ac:dyDescent="0.25">
      <c r="C91" s="1"/>
      <c r="D91" s="1"/>
      <c r="E91" s="1"/>
      <c r="F91" s="6"/>
      <c r="G91" s="7"/>
      <c r="K91" s="10">
        <v>44646</v>
      </c>
      <c r="L91" s="1" t="s">
        <v>80</v>
      </c>
      <c r="M91" s="1" t="s">
        <v>132</v>
      </c>
      <c r="N91" s="6">
        <v>140</v>
      </c>
      <c r="O91" s="7">
        <v>140</v>
      </c>
      <c r="P91">
        <v>90</v>
      </c>
    </row>
    <row r="92" spans="3:16" x14ac:dyDescent="0.25">
      <c r="C92" s="1"/>
      <c r="D92" s="1"/>
      <c r="E92" s="1"/>
      <c r="F92" s="6"/>
      <c r="G92" s="7"/>
      <c r="K92" s="10">
        <v>44648</v>
      </c>
      <c r="L92" s="1" t="s">
        <v>80</v>
      </c>
      <c r="M92" s="1" t="s">
        <v>124</v>
      </c>
      <c r="N92" s="6">
        <v>170</v>
      </c>
      <c r="O92" s="7">
        <v>270</v>
      </c>
      <c r="P92" t="s">
        <v>134</v>
      </c>
    </row>
    <row r="93" spans="3:16" x14ac:dyDescent="0.25">
      <c r="C93" s="1"/>
      <c r="D93" s="1"/>
      <c r="E93" s="1"/>
      <c r="F93" s="6"/>
      <c r="G93" s="7"/>
      <c r="K93" s="10">
        <v>44650</v>
      </c>
      <c r="L93" s="1" t="s">
        <v>80</v>
      </c>
      <c r="M93" s="1" t="s">
        <v>7</v>
      </c>
      <c r="N93" s="6">
        <v>140</v>
      </c>
      <c r="O93" s="7">
        <v>140</v>
      </c>
    </row>
    <row r="94" spans="3:16" x14ac:dyDescent="0.25">
      <c r="C94" s="1"/>
      <c r="D94" s="1"/>
      <c r="E94" s="1"/>
      <c r="F94" s="6"/>
      <c r="G94" s="7"/>
      <c r="K94" s="1"/>
      <c r="L94" s="1"/>
      <c r="M94" s="1"/>
      <c r="N94" s="6"/>
      <c r="O94" s="7"/>
    </row>
    <row r="95" spans="3:16" x14ac:dyDescent="0.25">
      <c r="C95" s="1"/>
      <c r="D95" s="1"/>
      <c r="E95" s="1"/>
      <c r="F95" s="6"/>
      <c r="G95" s="7"/>
      <c r="K95" s="1"/>
      <c r="L95" s="1"/>
      <c r="M95" s="1"/>
      <c r="N95" s="6"/>
      <c r="O95" s="7"/>
    </row>
    <row r="96" spans="3:16" x14ac:dyDescent="0.25">
      <c r="C96" s="1"/>
      <c r="D96" s="1"/>
      <c r="E96" s="1"/>
      <c r="F96" s="6"/>
      <c r="G96" s="7"/>
      <c r="K96" s="1"/>
      <c r="L96" s="1"/>
      <c r="M96" s="1"/>
      <c r="N96" s="6"/>
      <c r="O96" s="7"/>
    </row>
    <row r="97" spans="3:23" x14ac:dyDescent="0.25">
      <c r="C97" s="1"/>
      <c r="D97" s="1"/>
      <c r="E97" s="1"/>
      <c r="F97" s="6"/>
      <c r="G97" s="7"/>
      <c r="K97" s="1"/>
      <c r="L97" s="1"/>
      <c r="M97" s="1"/>
      <c r="N97" s="6"/>
      <c r="O97" s="7"/>
    </row>
    <row r="98" spans="3:23" x14ac:dyDescent="0.25">
      <c r="C98" s="1"/>
      <c r="D98" s="1"/>
      <c r="E98" s="1"/>
      <c r="F98" s="6"/>
      <c r="G98" s="7"/>
      <c r="K98" s="1"/>
      <c r="L98" s="1"/>
      <c r="M98" s="1"/>
      <c r="N98" s="6"/>
      <c r="O98" s="7"/>
    </row>
    <row r="99" spans="3:23" x14ac:dyDescent="0.25">
      <c r="C99" s="1"/>
      <c r="D99" s="1"/>
      <c r="E99" s="1"/>
      <c r="F99" s="6"/>
      <c r="G99" s="7"/>
      <c r="K99" s="1"/>
      <c r="L99" s="1"/>
      <c r="M99" s="1"/>
      <c r="N99" s="6"/>
      <c r="O99" s="7"/>
      <c r="W99" t="s">
        <v>27</v>
      </c>
    </row>
    <row r="100" spans="3:23" x14ac:dyDescent="0.25">
      <c r="C100" s="1"/>
      <c r="D100" s="1"/>
      <c r="E100" s="1"/>
      <c r="F100" s="6"/>
      <c r="G100" s="7"/>
      <c r="K100" s="1"/>
      <c r="L100" s="1"/>
      <c r="M100" s="1"/>
      <c r="N100" s="6"/>
      <c r="O100" s="7"/>
    </row>
    <row r="101" spans="3:23" x14ac:dyDescent="0.25">
      <c r="C101" s="1"/>
      <c r="D101" s="1"/>
      <c r="E101" s="1"/>
      <c r="F101" s="6"/>
      <c r="G101" s="7"/>
      <c r="K101" s="1"/>
      <c r="L101" s="1"/>
      <c r="M101" s="1"/>
      <c r="N101" s="6"/>
      <c r="O101" s="7"/>
    </row>
    <row r="102" spans="3:23" x14ac:dyDescent="0.25">
      <c r="C102" s="1"/>
      <c r="D102" s="1"/>
      <c r="E102" s="1"/>
      <c r="F102" s="6"/>
      <c r="G102" s="7"/>
      <c r="K102" s="1"/>
      <c r="L102" s="1"/>
      <c r="M102" s="1"/>
      <c r="N102" s="6"/>
      <c r="O102" s="7"/>
    </row>
    <row r="103" spans="3:23" x14ac:dyDescent="0.25">
      <c r="C103" s="1"/>
      <c r="D103" s="1"/>
      <c r="E103" s="1"/>
      <c r="F103" s="6"/>
      <c r="G103" s="7"/>
      <c r="K103" s="1"/>
      <c r="L103" s="1"/>
      <c r="M103" s="1"/>
      <c r="N103" s="6"/>
      <c r="O103" s="7"/>
    </row>
    <row r="104" spans="3:23" x14ac:dyDescent="0.25">
      <c r="C104" s="1"/>
      <c r="D104" s="1"/>
      <c r="E104" s="1"/>
      <c r="F104" s="6"/>
      <c r="G104" s="7"/>
      <c r="K104" s="1"/>
      <c r="L104" s="1"/>
      <c r="M104" s="1"/>
      <c r="N104" s="6"/>
      <c r="O104" s="7"/>
    </row>
    <row r="105" spans="3:23" x14ac:dyDescent="0.25">
      <c r="C105" s="1"/>
      <c r="D105" s="1"/>
      <c r="E105" s="1"/>
      <c r="F105" s="6"/>
      <c r="G105" s="7"/>
      <c r="K105" s="1"/>
      <c r="L105" s="1"/>
      <c r="M105" s="1"/>
      <c r="N105" s="6"/>
      <c r="O105" s="7"/>
    </row>
    <row r="106" spans="3:23" x14ac:dyDescent="0.25">
      <c r="C106" s="1"/>
      <c r="D106" s="1"/>
      <c r="E106" s="1"/>
      <c r="F106" s="6"/>
      <c r="G106" s="7"/>
      <c r="K106" s="1"/>
      <c r="L106" s="1"/>
      <c r="M106" s="1"/>
      <c r="N106" s="6"/>
      <c r="O106" s="7"/>
    </row>
    <row r="107" spans="3:23" x14ac:dyDescent="0.25">
      <c r="C107" s="1"/>
      <c r="D107" s="1"/>
      <c r="E107" s="1"/>
      <c r="F107" s="6"/>
      <c r="G107" s="7"/>
      <c r="K107" s="1"/>
      <c r="L107" s="1"/>
      <c r="M107" s="1"/>
      <c r="N107" s="6"/>
      <c r="O107" s="7"/>
    </row>
    <row r="108" spans="3:23" x14ac:dyDescent="0.25">
      <c r="C108" s="1"/>
      <c r="D108" s="1"/>
      <c r="E108" s="1"/>
      <c r="F108" s="6"/>
      <c r="G108" s="7"/>
      <c r="K108" s="1"/>
      <c r="L108" s="1"/>
      <c r="M108" s="1"/>
      <c r="N108" s="6"/>
      <c r="O108" s="7"/>
    </row>
    <row r="109" spans="3:23" ht="21" x14ac:dyDescent="0.35">
      <c r="C109" s="80" t="s">
        <v>5</v>
      </c>
      <c r="D109" s="81"/>
      <c r="E109" s="82"/>
      <c r="F109" s="9">
        <f>SUM(F78:F108)</f>
        <v>795</v>
      </c>
      <c r="G109" s="8">
        <f>SUM(G78:G108)</f>
        <v>795</v>
      </c>
      <c r="K109" s="80" t="s">
        <v>5</v>
      </c>
      <c r="L109" s="81"/>
      <c r="M109" s="82"/>
      <c r="N109" s="9">
        <f>SUM(N78:N108)</f>
        <v>2775</v>
      </c>
      <c r="O109" s="8">
        <f>SUM(O78:O108)</f>
        <v>4090</v>
      </c>
    </row>
    <row r="117" spans="2:3" x14ac:dyDescent="0.25">
      <c r="B117" s="12" t="s">
        <v>17</v>
      </c>
      <c r="C117" s="13">
        <f>W34</f>
        <v>2805</v>
      </c>
    </row>
    <row r="118" spans="2:3" x14ac:dyDescent="0.25">
      <c r="B118" s="12" t="s">
        <v>16</v>
      </c>
      <c r="C118" s="13">
        <f>K25</f>
        <v>2230</v>
      </c>
    </row>
    <row r="119" spans="2:3" x14ac:dyDescent="0.25">
      <c r="B119" s="12" t="s">
        <v>0</v>
      </c>
      <c r="C119" s="13">
        <f>E25</f>
        <v>2750</v>
      </c>
    </row>
    <row r="120" spans="2:3" x14ac:dyDescent="0.25">
      <c r="B120" s="12" t="s">
        <v>20</v>
      </c>
      <c r="C120" s="13">
        <f>L71</f>
        <v>2470</v>
      </c>
    </row>
    <row r="121" spans="2:3" x14ac:dyDescent="0.25">
      <c r="B121" s="12" t="s">
        <v>21</v>
      </c>
      <c r="C121" s="13">
        <f>R71</f>
        <v>2235</v>
      </c>
    </row>
    <row r="122" spans="2:3" x14ac:dyDescent="0.25">
      <c r="B122" s="12" t="s">
        <v>18</v>
      </c>
      <c r="C122" s="13">
        <f>Q34</f>
        <v>2510</v>
      </c>
    </row>
    <row r="123" spans="2:3" x14ac:dyDescent="0.25">
      <c r="B123" s="12" t="s">
        <v>22</v>
      </c>
      <c r="C123" s="13">
        <f>X71</f>
        <v>2745</v>
      </c>
    </row>
    <row r="124" spans="2:3" x14ac:dyDescent="0.25">
      <c r="B124" s="12" t="s">
        <v>19</v>
      </c>
      <c r="C124" s="13">
        <f>F71</f>
        <v>2465</v>
      </c>
    </row>
    <row r="125" spans="2:3" x14ac:dyDescent="0.25">
      <c r="B125" s="12" t="s">
        <v>23</v>
      </c>
      <c r="C125" s="13">
        <f>N109</f>
        <v>2775</v>
      </c>
    </row>
    <row r="126" spans="2:3" x14ac:dyDescent="0.25">
      <c r="B126" s="12" t="s">
        <v>76</v>
      </c>
      <c r="C126" s="13">
        <f>F109</f>
        <v>795</v>
      </c>
    </row>
  </sheetData>
  <mergeCells count="20">
    <mergeCell ref="C75:G76"/>
    <mergeCell ref="K75:O76"/>
    <mergeCell ref="C109:E109"/>
    <mergeCell ref="K109:M109"/>
    <mergeCell ref="U71:W71"/>
    <mergeCell ref="C71:E71"/>
    <mergeCell ref="I71:K71"/>
    <mergeCell ref="O71:Q71"/>
    <mergeCell ref="N2:R3"/>
    <mergeCell ref="T2:X3"/>
    <mergeCell ref="N34:P34"/>
    <mergeCell ref="T34:V34"/>
    <mergeCell ref="C39:G40"/>
    <mergeCell ref="I39:M40"/>
    <mergeCell ref="O39:S40"/>
    <mergeCell ref="B1:F2"/>
    <mergeCell ref="B25:D25"/>
    <mergeCell ref="H2:L3"/>
    <mergeCell ref="H25:J25"/>
    <mergeCell ref="U39:Y40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opLeftCell="B1" zoomScale="80" zoomScaleNormal="80" workbookViewId="0">
      <selection activeCell="T62" sqref="T62:W62"/>
    </sheetView>
  </sheetViews>
  <sheetFormatPr baseColWidth="10" defaultRowHeight="15" x14ac:dyDescent="0.25"/>
  <cols>
    <col min="2" max="2" width="12" bestFit="1" customWidth="1"/>
    <col min="21" max="21" width="12.7109375" customWidth="1"/>
  </cols>
  <sheetData>
    <row r="1" spans="2:24" x14ac:dyDescent="0.25">
      <c r="B1" s="74" t="s">
        <v>0</v>
      </c>
      <c r="C1" s="75"/>
      <c r="D1" s="75"/>
      <c r="E1" s="75"/>
      <c r="F1" s="76"/>
    </row>
    <row r="2" spans="2:24" ht="15" customHeight="1" x14ac:dyDescent="0.25">
      <c r="B2" s="77"/>
      <c r="C2" s="78"/>
      <c r="D2" s="78"/>
      <c r="E2" s="78"/>
      <c r="F2" s="79"/>
      <c r="H2" s="74" t="s">
        <v>16</v>
      </c>
      <c r="I2" s="75"/>
      <c r="J2" s="75"/>
      <c r="K2" s="75"/>
      <c r="L2" s="76"/>
      <c r="N2" s="74" t="s">
        <v>18</v>
      </c>
      <c r="O2" s="75"/>
      <c r="P2" s="75"/>
      <c r="Q2" s="75"/>
      <c r="R2" s="76"/>
      <c r="T2" s="74" t="s">
        <v>17</v>
      </c>
      <c r="U2" s="75"/>
      <c r="V2" s="75"/>
      <c r="W2" s="75"/>
      <c r="X2" s="76"/>
    </row>
    <row r="3" spans="2:24" ht="15" customHeight="1" x14ac:dyDescent="0.25">
      <c r="B3" s="2" t="s">
        <v>1</v>
      </c>
      <c r="C3" s="2" t="s">
        <v>2</v>
      </c>
      <c r="D3" s="2" t="s">
        <v>3</v>
      </c>
      <c r="E3" s="2" t="s">
        <v>13</v>
      </c>
      <c r="F3" s="2" t="s">
        <v>14</v>
      </c>
      <c r="H3" s="77"/>
      <c r="I3" s="78"/>
      <c r="J3" s="78"/>
      <c r="K3" s="78"/>
      <c r="L3" s="79"/>
      <c r="N3" s="77"/>
      <c r="O3" s="78"/>
      <c r="P3" s="78"/>
      <c r="Q3" s="78"/>
      <c r="R3" s="79"/>
      <c r="S3" t="s">
        <v>27</v>
      </c>
      <c r="T3" s="77"/>
      <c r="U3" s="78"/>
      <c r="V3" s="78"/>
      <c r="W3" s="78"/>
      <c r="X3" s="79"/>
    </row>
    <row r="4" spans="2:24" ht="15" customHeight="1" x14ac:dyDescent="0.25">
      <c r="B4" s="3">
        <v>44652</v>
      </c>
      <c r="C4" s="1" t="s">
        <v>109</v>
      </c>
      <c r="D4" s="1" t="s">
        <v>7</v>
      </c>
      <c r="E4" s="1"/>
      <c r="F4" s="1">
        <v>200</v>
      </c>
      <c r="H4" s="2" t="s">
        <v>1</v>
      </c>
      <c r="I4" s="2" t="s">
        <v>2</v>
      </c>
      <c r="J4" s="2" t="s">
        <v>3</v>
      </c>
      <c r="K4" s="2" t="s">
        <v>13</v>
      </c>
      <c r="L4" s="2" t="s">
        <v>14</v>
      </c>
      <c r="N4" s="2" t="s">
        <v>1</v>
      </c>
      <c r="O4" s="2" t="s">
        <v>2</v>
      </c>
      <c r="P4" s="2" t="s">
        <v>3</v>
      </c>
      <c r="Q4" s="2" t="s">
        <v>13</v>
      </c>
      <c r="R4" s="2" t="s">
        <v>14</v>
      </c>
      <c r="T4" s="2" t="s">
        <v>1</v>
      </c>
      <c r="U4" s="2" t="s">
        <v>2</v>
      </c>
      <c r="V4" s="2" t="s">
        <v>3</v>
      </c>
      <c r="W4" s="2" t="s">
        <v>13</v>
      </c>
      <c r="X4" s="2" t="s">
        <v>14</v>
      </c>
    </row>
    <row r="5" spans="2:24" x14ac:dyDescent="0.25">
      <c r="B5" s="15">
        <v>44652</v>
      </c>
      <c r="C5" s="1" t="s">
        <v>135</v>
      </c>
      <c r="D5" s="1" t="s">
        <v>122</v>
      </c>
      <c r="E5" s="6">
        <v>150</v>
      </c>
      <c r="F5" s="7">
        <v>150</v>
      </c>
      <c r="H5" s="3">
        <v>44652</v>
      </c>
      <c r="I5" s="2" t="s">
        <v>135</v>
      </c>
      <c r="J5" s="1" t="s">
        <v>122</v>
      </c>
      <c r="K5" s="6">
        <v>150</v>
      </c>
      <c r="L5" s="7">
        <v>150</v>
      </c>
      <c r="N5" s="3">
        <v>44656</v>
      </c>
      <c r="O5" s="2" t="s">
        <v>35</v>
      </c>
      <c r="P5" s="1" t="s">
        <v>7</v>
      </c>
      <c r="Q5" s="6">
        <v>150</v>
      </c>
      <c r="R5" s="7">
        <v>200</v>
      </c>
      <c r="T5" s="3">
        <v>44652</v>
      </c>
      <c r="U5" s="1" t="s">
        <v>10</v>
      </c>
      <c r="V5" s="1" t="s">
        <v>7</v>
      </c>
      <c r="W5" s="6"/>
      <c r="X5" s="7">
        <v>200</v>
      </c>
    </row>
    <row r="6" spans="2:24" x14ac:dyDescent="0.25">
      <c r="B6" s="3">
        <v>44625</v>
      </c>
      <c r="C6" s="1" t="s">
        <v>109</v>
      </c>
      <c r="D6" s="1" t="s">
        <v>11</v>
      </c>
      <c r="E6" s="6">
        <v>140</v>
      </c>
      <c r="F6" s="7">
        <v>140</v>
      </c>
      <c r="H6" s="3">
        <v>44652</v>
      </c>
      <c r="I6" s="1" t="s">
        <v>136</v>
      </c>
      <c r="J6" s="1" t="s">
        <v>9</v>
      </c>
      <c r="K6" s="6"/>
      <c r="L6" s="7">
        <v>200</v>
      </c>
      <c r="N6" s="3">
        <v>44657</v>
      </c>
      <c r="O6" s="1" t="s">
        <v>138</v>
      </c>
      <c r="P6" s="1" t="s">
        <v>7</v>
      </c>
      <c r="Q6" s="6">
        <v>130</v>
      </c>
      <c r="R6" s="7">
        <v>130</v>
      </c>
      <c r="T6" s="3">
        <v>44656</v>
      </c>
      <c r="U6" s="1" t="s">
        <v>10</v>
      </c>
      <c r="V6" s="1" t="s">
        <v>11</v>
      </c>
      <c r="W6" s="6">
        <v>140</v>
      </c>
      <c r="X6" s="7">
        <v>140</v>
      </c>
    </row>
    <row r="7" spans="2:24" x14ac:dyDescent="0.25">
      <c r="B7" s="3">
        <v>44657</v>
      </c>
      <c r="C7" s="1" t="s">
        <v>109</v>
      </c>
      <c r="D7" s="1" t="s">
        <v>7</v>
      </c>
      <c r="E7" s="6">
        <v>140</v>
      </c>
      <c r="F7" s="7">
        <v>140</v>
      </c>
      <c r="H7" s="3">
        <v>44655</v>
      </c>
      <c r="I7" s="1" t="s">
        <v>136</v>
      </c>
      <c r="J7" s="1" t="s">
        <v>9</v>
      </c>
      <c r="K7" s="6">
        <v>220</v>
      </c>
      <c r="L7" s="7">
        <v>200</v>
      </c>
      <c r="N7" s="3">
        <v>44657</v>
      </c>
      <c r="O7" s="1" t="s">
        <v>10</v>
      </c>
      <c r="P7" s="1" t="s">
        <v>7</v>
      </c>
      <c r="Q7" s="6">
        <v>140</v>
      </c>
      <c r="R7" s="7">
        <v>140</v>
      </c>
      <c r="T7" s="3">
        <v>44657</v>
      </c>
      <c r="U7" s="1" t="s">
        <v>10</v>
      </c>
      <c r="V7" s="1" t="s">
        <v>7</v>
      </c>
      <c r="W7" s="6">
        <v>160</v>
      </c>
      <c r="X7" s="7">
        <v>200</v>
      </c>
    </row>
    <row r="8" spans="2:24" x14ac:dyDescent="0.25">
      <c r="B8" s="3">
        <v>44658</v>
      </c>
      <c r="C8" s="1" t="s">
        <v>109</v>
      </c>
      <c r="D8" s="1" t="s">
        <v>38</v>
      </c>
      <c r="E8" s="6">
        <v>140</v>
      </c>
      <c r="F8" s="7">
        <v>140</v>
      </c>
      <c r="H8" s="3">
        <v>44657</v>
      </c>
      <c r="I8" s="1" t="s">
        <v>136</v>
      </c>
      <c r="J8" s="1" t="s">
        <v>124</v>
      </c>
      <c r="K8" s="6">
        <v>220</v>
      </c>
      <c r="L8" s="7">
        <v>220</v>
      </c>
      <c r="N8" s="3">
        <v>44658</v>
      </c>
      <c r="O8" s="1" t="s">
        <v>91</v>
      </c>
      <c r="P8" s="1" t="s">
        <v>65</v>
      </c>
      <c r="Q8" s="6">
        <v>175</v>
      </c>
      <c r="R8" s="7">
        <v>175</v>
      </c>
      <c r="T8" s="3">
        <v>44658</v>
      </c>
      <c r="U8" s="1" t="s">
        <v>10</v>
      </c>
      <c r="V8" s="1" t="s">
        <v>67</v>
      </c>
      <c r="W8" s="6">
        <v>140</v>
      </c>
      <c r="X8" s="7">
        <v>140</v>
      </c>
    </row>
    <row r="9" spans="2:24" x14ac:dyDescent="0.25">
      <c r="B9" s="15">
        <v>44662</v>
      </c>
      <c r="C9" s="1" t="s">
        <v>8</v>
      </c>
      <c r="D9" s="1" t="s">
        <v>7</v>
      </c>
      <c r="E9" s="6">
        <v>175</v>
      </c>
      <c r="F9" s="7">
        <v>175</v>
      </c>
      <c r="H9" s="3">
        <v>44659</v>
      </c>
      <c r="I9" s="2" t="s">
        <v>73</v>
      </c>
      <c r="J9" s="1" t="s">
        <v>62</v>
      </c>
      <c r="K9" s="6">
        <v>230</v>
      </c>
      <c r="L9" s="7">
        <v>230</v>
      </c>
      <c r="N9" s="3">
        <v>44659</v>
      </c>
      <c r="O9" s="1" t="s">
        <v>91</v>
      </c>
      <c r="P9" s="1" t="s">
        <v>62</v>
      </c>
      <c r="Q9" s="6">
        <v>230</v>
      </c>
      <c r="R9" s="7">
        <v>230</v>
      </c>
      <c r="T9" s="3" t="s">
        <v>145</v>
      </c>
      <c r="U9" s="1" t="s">
        <v>91</v>
      </c>
      <c r="V9" s="1" t="s">
        <v>30</v>
      </c>
      <c r="W9" s="6">
        <v>175</v>
      </c>
      <c r="X9" s="7">
        <v>175</v>
      </c>
    </row>
    <row r="10" spans="2:24" x14ac:dyDescent="0.25">
      <c r="B10" s="3">
        <v>44663</v>
      </c>
      <c r="C10" s="1" t="s">
        <v>109</v>
      </c>
      <c r="D10" s="1" t="s">
        <v>67</v>
      </c>
      <c r="E10" s="6">
        <v>140</v>
      </c>
      <c r="F10" s="7">
        <v>140</v>
      </c>
      <c r="H10" s="3">
        <v>44662</v>
      </c>
      <c r="I10" s="1" t="s">
        <v>138</v>
      </c>
      <c r="J10" s="1" t="s">
        <v>7</v>
      </c>
      <c r="K10" s="6">
        <v>130</v>
      </c>
      <c r="L10" s="7">
        <v>130</v>
      </c>
      <c r="N10" s="3">
        <v>44663</v>
      </c>
      <c r="O10" s="1" t="s">
        <v>91</v>
      </c>
      <c r="P10" s="1" t="s">
        <v>30</v>
      </c>
      <c r="Q10" s="6">
        <v>175</v>
      </c>
      <c r="R10" s="7">
        <v>175</v>
      </c>
      <c r="T10" s="3">
        <v>44664</v>
      </c>
      <c r="U10" s="1" t="s">
        <v>58</v>
      </c>
      <c r="V10" s="1" t="s">
        <v>7</v>
      </c>
      <c r="W10" s="6">
        <v>160</v>
      </c>
      <c r="X10" s="7">
        <v>200</v>
      </c>
    </row>
    <row r="11" spans="2:24" x14ac:dyDescent="0.25">
      <c r="B11" s="3">
        <v>44664</v>
      </c>
      <c r="C11" s="1" t="s">
        <v>109</v>
      </c>
      <c r="D11" s="1" t="s">
        <v>38</v>
      </c>
      <c r="E11" s="6">
        <v>140</v>
      </c>
      <c r="F11" s="7">
        <v>140</v>
      </c>
      <c r="H11" s="3">
        <v>44664</v>
      </c>
      <c r="I11" s="1" t="s">
        <v>146</v>
      </c>
      <c r="J11" s="1" t="s">
        <v>74</v>
      </c>
      <c r="K11" s="6">
        <v>100</v>
      </c>
      <c r="L11" s="7">
        <v>300</v>
      </c>
      <c r="N11" s="3">
        <v>44634</v>
      </c>
      <c r="O11" s="1" t="s">
        <v>90</v>
      </c>
      <c r="P11" s="1" t="s">
        <v>62</v>
      </c>
      <c r="Q11" s="6">
        <v>170</v>
      </c>
      <c r="R11" s="7">
        <v>170</v>
      </c>
      <c r="T11" s="3">
        <v>44665</v>
      </c>
      <c r="U11" s="1" t="s">
        <v>10</v>
      </c>
      <c r="V11" s="1" t="s">
        <v>7</v>
      </c>
      <c r="W11" s="6">
        <v>100</v>
      </c>
      <c r="X11" s="7">
        <v>300</v>
      </c>
    </row>
    <row r="12" spans="2:24" x14ac:dyDescent="0.25">
      <c r="B12" s="15">
        <v>44665</v>
      </c>
      <c r="C12" s="1" t="s">
        <v>8</v>
      </c>
      <c r="D12" s="1" t="s">
        <v>7</v>
      </c>
      <c r="E12" s="6">
        <v>175</v>
      </c>
      <c r="F12" s="7">
        <v>175</v>
      </c>
      <c r="H12" s="3">
        <v>44666</v>
      </c>
      <c r="I12" s="2" t="s">
        <v>73</v>
      </c>
      <c r="J12" s="1" t="s">
        <v>124</v>
      </c>
      <c r="K12" s="6">
        <v>230</v>
      </c>
      <c r="L12" s="7">
        <v>230</v>
      </c>
      <c r="N12" s="3">
        <v>44666</v>
      </c>
      <c r="O12" s="1" t="s">
        <v>154</v>
      </c>
      <c r="P12" s="1" t="s">
        <v>124</v>
      </c>
      <c r="Q12" s="6"/>
      <c r="R12" s="7">
        <v>200</v>
      </c>
      <c r="T12" s="10">
        <v>44667</v>
      </c>
      <c r="U12" s="1" t="s">
        <v>10</v>
      </c>
      <c r="V12" s="1" t="s">
        <v>152</v>
      </c>
      <c r="W12" s="6">
        <v>140</v>
      </c>
      <c r="X12" s="7">
        <v>140</v>
      </c>
    </row>
    <row r="13" spans="2:24" x14ac:dyDescent="0.25">
      <c r="B13" s="15">
        <v>44666</v>
      </c>
      <c r="C13" s="1" t="s">
        <v>125</v>
      </c>
      <c r="D13" s="1" t="s">
        <v>151</v>
      </c>
      <c r="E13" s="6">
        <v>175</v>
      </c>
      <c r="F13" s="7">
        <v>175</v>
      </c>
      <c r="H13" s="3">
        <v>44666</v>
      </c>
      <c r="I13" s="1" t="s">
        <v>146</v>
      </c>
      <c r="J13" s="1" t="s">
        <v>153</v>
      </c>
      <c r="K13" s="6"/>
      <c r="L13" s="7">
        <v>200</v>
      </c>
      <c r="N13" s="3">
        <v>44669</v>
      </c>
      <c r="O13" s="1" t="s">
        <v>10</v>
      </c>
      <c r="P13" s="1" t="s">
        <v>152</v>
      </c>
      <c r="Q13" s="6">
        <v>140</v>
      </c>
      <c r="R13" s="7">
        <v>140</v>
      </c>
      <c r="T13" s="10">
        <v>44669</v>
      </c>
      <c r="U13" s="1" t="s">
        <v>10</v>
      </c>
      <c r="V13" s="1" t="s">
        <v>130</v>
      </c>
      <c r="W13" s="6">
        <v>100</v>
      </c>
      <c r="X13" s="7">
        <v>580</v>
      </c>
    </row>
    <row r="14" spans="2:24" x14ac:dyDescent="0.25">
      <c r="B14" s="3">
        <v>44669</v>
      </c>
      <c r="C14" s="1" t="s">
        <v>109</v>
      </c>
      <c r="D14" s="1" t="s">
        <v>38</v>
      </c>
      <c r="E14" s="6">
        <v>140</v>
      </c>
      <c r="F14" s="7">
        <v>140</v>
      </c>
      <c r="H14" s="10">
        <v>44670</v>
      </c>
      <c r="I14" s="1" t="s">
        <v>155</v>
      </c>
      <c r="J14" s="1" t="s">
        <v>30</v>
      </c>
      <c r="K14" s="6">
        <v>160</v>
      </c>
      <c r="L14" s="7">
        <v>160</v>
      </c>
      <c r="N14" s="10">
        <v>44670</v>
      </c>
      <c r="O14" s="1" t="s">
        <v>10</v>
      </c>
      <c r="P14" s="1" t="s">
        <v>156</v>
      </c>
      <c r="Q14" s="6">
        <v>140</v>
      </c>
      <c r="R14" s="7">
        <v>140</v>
      </c>
      <c r="T14" s="3">
        <v>44670</v>
      </c>
      <c r="U14" s="1" t="s">
        <v>93</v>
      </c>
      <c r="V14" s="1" t="s">
        <v>120</v>
      </c>
      <c r="W14" s="6">
        <v>100</v>
      </c>
      <c r="X14" s="7">
        <v>250</v>
      </c>
    </row>
    <row r="15" spans="2:24" x14ac:dyDescent="0.25">
      <c r="B15" s="15">
        <v>44671</v>
      </c>
      <c r="C15" s="1" t="s">
        <v>91</v>
      </c>
      <c r="D15" s="1" t="s">
        <v>30</v>
      </c>
      <c r="E15" s="6">
        <v>175</v>
      </c>
      <c r="F15" s="7">
        <v>175</v>
      </c>
      <c r="H15" s="3">
        <v>44672</v>
      </c>
      <c r="I15" s="1" t="s">
        <v>146</v>
      </c>
      <c r="J15" s="1" t="s">
        <v>74</v>
      </c>
      <c r="K15" s="6">
        <v>100</v>
      </c>
      <c r="L15" s="7">
        <v>300</v>
      </c>
      <c r="N15" s="3">
        <v>44672</v>
      </c>
      <c r="O15" s="1" t="s">
        <v>10</v>
      </c>
      <c r="P15" s="1" t="s">
        <v>152</v>
      </c>
      <c r="Q15" s="6">
        <v>140</v>
      </c>
      <c r="R15" s="7">
        <v>140</v>
      </c>
      <c r="T15" s="10">
        <v>44672</v>
      </c>
      <c r="U15" s="1" t="s">
        <v>10</v>
      </c>
      <c r="V15" s="1" t="s">
        <v>38</v>
      </c>
      <c r="W15" s="6">
        <v>140</v>
      </c>
      <c r="X15" s="7">
        <v>140</v>
      </c>
    </row>
    <row r="16" spans="2:24" x14ac:dyDescent="0.25">
      <c r="B16" s="3">
        <v>44672</v>
      </c>
      <c r="C16" s="1" t="s">
        <v>109</v>
      </c>
      <c r="D16" s="1" t="s">
        <v>156</v>
      </c>
      <c r="E16" s="6">
        <v>140</v>
      </c>
      <c r="F16" s="7">
        <v>140</v>
      </c>
      <c r="H16" s="3">
        <v>44673</v>
      </c>
      <c r="I16" s="1" t="s">
        <v>155</v>
      </c>
      <c r="J16" s="1" t="s">
        <v>62</v>
      </c>
      <c r="K16" s="6"/>
      <c r="L16" s="7">
        <v>220</v>
      </c>
      <c r="N16" s="3" t="s">
        <v>157</v>
      </c>
      <c r="O16" s="1" t="s">
        <v>155</v>
      </c>
      <c r="P16" s="1" t="s">
        <v>62</v>
      </c>
      <c r="Q16" s="6"/>
      <c r="R16" s="7">
        <v>220</v>
      </c>
      <c r="T16" s="10">
        <v>44673</v>
      </c>
      <c r="U16" s="1" t="s">
        <v>91</v>
      </c>
      <c r="V16" s="1" t="s">
        <v>62</v>
      </c>
      <c r="W16" s="6">
        <v>230</v>
      </c>
      <c r="X16" s="7">
        <v>230</v>
      </c>
    </row>
    <row r="17" spans="2:25" x14ac:dyDescent="0.25">
      <c r="B17" s="3" t="s">
        <v>158</v>
      </c>
      <c r="C17" s="1" t="s">
        <v>109</v>
      </c>
      <c r="D17" s="1" t="s">
        <v>66</v>
      </c>
      <c r="E17" s="6">
        <v>140</v>
      </c>
      <c r="F17" s="7">
        <v>140</v>
      </c>
      <c r="H17" s="10">
        <v>44674</v>
      </c>
      <c r="I17" s="1" t="s">
        <v>73</v>
      </c>
      <c r="J17" s="1" t="s">
        <v>122</v>
      </c>
      <c r="K17" s="6">
        <v>175</v>
      </c>
      <c r="L17" s="7">
        <v>175</v>
      </c>
      <c r="N17" s="10">
        <v>44674</v>
      </c>
      <c r="O17" s="1" t="s">
        <v>10</v>
      </c>
      <c r="P17" s="1" t="s">
        <v>156</v>
      </c>
      <c r="Q17" s="6">
        <v>140</v>
      </c>
      <c r="R17" s="7">
        <v>140</v>
      </c>
      <c r="T17" s="10">
        <v>44673</v>
      </c>
      <c r="U17" s="1" t="s">
        <v>10</v>
      </c>
      <c r="V17" s="1" t="s">
        <v>7</v>
      </c>
      <c r="W17" s="6"/>
      <c r="X17" s="7">
        <v>140</v>
      </c>
    </row>
    <row r="18" spans="2:25" x14ac:dyDescent="0.25">
      <c r="B18" s="15">
        <v>44675</v>
      </c>
      <c r="C18" s="1" t="s">
        <v>159</v>
      </c>
      <c r="D18" s="1" t="s">
        <v>160</v>
      </c>
      <c r="E18" s="6">
        <v>100</v>
      </c>
      <c r="F18" s="7">
        <v>300</v>
      </c>
      <c r="H18" s="10">
        <v>44675</v>
      </c>
      <c r="I18" s="1" t="s">
        <v>146</v>
      </c>
      <c r="J18" s="1" t="s">
        <v>161</v>
      </c>
      <c r="K18" s="6">
        <v>100</v>
      </c>
      <c r="L18" s="7">
        <v>300</v>
      </c>
      <c r="N18" s="10">
        <v>44676</v>
      </c>
      <c r="O18" s="1" t="s">
        <v>10</v>
      </c>
      <c r="P18" s="1" t="s">
        <v>62</v>
      </c>
      <c r="Q18" s="6">
        <v>170</v>
      </c>
      <c r="R18" s="7">
        <v>170</v>
      </c>
      <c r="T18" s="10">
        <v>44676</v>
      </c>
      <c r="U18" s="1" t="s">
        <v>58</v>
      </c>
      <c r="V18" s="1" t="s">
        <v>164</v>
      </c>
      <c r="W18" s="6">
        <v>160</v>
      </c>
      <c r="X18" s="7">
        <v>160</v>
      </c>
    </row>
    <row r="19" spans="2:25" x14ac:dyDescent="0.25">
      <c r="B19" s="3">
        <v>44676</v>
      </c>
      <c r="C19" s="1" t="s">
        <v>109</v>
      </c>
      <c r="D19" s="1" t="s">
        <v>65</v>
      </c>
      <c r="E19" s="6">
        <v>140</v>
      </c>
      <c r="F19" s="7">
        <v>140</v>
      </c>
      <c r="H19" s="3">
        <v>44676</v>
      </c>
      <c r="I19" s="1" t="s">
        <v>80</v>
      </c>
      <c r="J19" s="1" t="s">
        <v>38</v>
      </c>
      <c r="K19" s="6">
        <v>140</v>
      </c>
      <c r="L19" s="7">
        <v>140</v>
      </c>
      <c r="N19" s="10">
        <v>44677</v>
      </c>
      <c r="O19" s="1" t="s">
        <v>162</v>
      </c>
      <c r="P19" s="1" t="s">
        <v>80</v>
      </c>
      <c r="Q19" s="6">
        <v>100</v>
      </c>
      <c r="R19" s="7">
        <v>100</v>
      </c>
      <c r="T19" s="10">
        <v>44677</v>
      </c>
      <c r="U19" s="1" t="s">
        <v>58</v>
      </c>
      <c r="V19" s="1" t="s">
        <v>165</v>
      </c>
      <c r="W19" s="6">
        <v>160</v>
      </c>
      <c r="X19" s="7">
        <v>160</v>
      </c>
    </row>
    <row r="20" spans="2:25" x14ac:dyDescent="0.25">
      <c r="B20" s="15">
        <v>44677</v>
      </c>
      <c r="C20" s="1" t="s">
        <v>155</v>
      </c>
      <c r="D20" s="1" t="s">
        <v>30</v>
      </c>
      <c r="E20" s="6">
        <v>160</v>
      </c>
      <c r="F20" s="7">
        <v>160</v>
      </c>
      <c r="H20" s="10">
        <v>44677</v>
      </c>
      <c r="I20" s="1" t="s">
        <v>155</v>
      </c>
      <c r="J20" s="1" t="s">
        <v>30</v>
      </c>
      <c r="K20" s="6">
        <v>160</v>
      </c>
      <c r="L20" s="7">
        <v>160</v>
      </c>
      <c r="N20" s="10">
        <v>44678</v>
      </c>
      <c r="O20" s="1" t="s">
        <v>10</v>
      </c>
      <c r="P20" s="1" t="s">
        <v>62</v>
      </c>
      <c r="Q20" s="6">
        <v>170</v>
      </c>
      <c r="R20" s="7">
        <v>170</v>
      </c>
      <c r="T20" s="3">
        <v>44647</v>
      </c>
      <c r="U20" s="1" t="s">
        <v>58</v>
      </c>
      <c r="V20" s="1" t="s">
        <v>164</v>
      </c>
      <c r="W20" s="6">
        <v>160</v>
      </c>
      <c r="X20" s="7">
        <v>160</v>
      </c>
    </row>
    <row r="21" spans="2:25" x14ac:dyDescent="0.25">
      <c r="B21" s="15">
        <v>44680</v>
      </c>
      <c r="C21" s="1" t="s">
        <v>44</v>
      </c>
      <c r="D21" s="1" t="s">
        <v>45</v>
      </c>
      <c r="E21" s="6">
        <v>200</v>
      </c>
      <c r="F21" s="7">
        <v>200</v>
      </c>
      <c r="H21" s="10">
        <v>44647</v>
      </c>
      <c r="I21" s="1" t="s">
        <v>80</v>
      </c>
      <c r="J21" s="1" t="s">
        <v>7</v>
      </c>
      <c r="K21" s="6">
        <v>140</v>
      </c>
      <c r="L21" s="7">
        <v>140</v>
      </c>
      <c r="N21" s="10">
        <v>44648</v>
      </c>
      <c r="O21" s="1" t="s">
        <v>10</v>
      </c>
      <c r="P21" s="1" t="s">
        <v>7</v>
      </c>
      <c r="Q21" s="6">
        <v>140</v>
      </c>
      <c r="R21" s="7">
        <v>140</v>
      </c>
      <c r="T21" s="10">
        <v>44680</v>
      </c>
      <c r="U21" s="1" t="s">
        <v>154</v>
      </c>
      <c r="V21" s="1" t="s">
        <v>123</v>
      </c>
      <c r="W21" s="6"/>
      <c r="X21" s="7">
        <v>150</v>
      </c>
    </row>
    <row r="22" spans="2:25" x14ac:dyDescent="0.25">
      <c r="B22" s="3">
        <v>44680</v>
      </c>
      <c r="C22" s="1" t="s">
        <v>109</v>
      </c>
      <c r="D22" s="1" t="s">
        <v>9</v>
      </c>
      <c r="E22" s="6">
        <v>200</v>
      </c>
      <c r="F22" s="7">
        <v>250</v>
      </c>
      <c r="H22" s="10">
        <v>44679</v>
      </c>
      <c r="I22" s="1" t="s">
        <v>80</v>
      </c>
      <c r="J22" s="1" t="s">
        <v>7</v>
      </c>
      <c r="K22" s="6">
        <v>140</v>
      </c>
      <c r="L22" s="7">
        <v>140</v>
      </c>
      <c r="N22" s="10">
        <v>44679</v>
      </c>
      <c r="O22" s="1" t="s">
        <v>10</v>
      </c>
      <c r="P22" s="1" t="s">
        <v>167</v>
      </c>
      <c r="Q22" s="6">
        <v>140</v>
      </c>
      <c r="R22" s="7">
        <v>140</v>
      </c>
      <c r="T22" s="3"/>
      <c r="U22" s="1"/>
      <c r="V22" s="1"/>
      <c r="W22" s="6"/>
      <c r="X22" s="7"/>
    </row>
    <row r="23" spans="2:25" x14ac:dyDescent="0.25">
      <c r="B23" s="3"/>
      <c r="C23" s="1"/>
      <c r="D23" s="1"/>
      <c r="E23" s="6"/>
      <c r="F23" s="7"/>
      <c r="H23" s="10">
        <v>44680</v>
      </c>
      <c r="I23" s="1" t="s">
        <v>80</v>
      </c>
      <c r="J23" s="1" t="s">
        <v>9</v>
      </c>
      <c r="K23" s="6">
        <v>170</v>
      </c>
      <c r="L23" s="7">
        <v>150</v>
      </c>
      <c r="N23" s="10">
        <v>44680</v>
      </c>
      <c r="O23" s="1" t="s">
        <v>154</v>
      </c>
      <c r="P23" s="1" t="s">
        <v>123</v>
      </c>
      <c r="Q23" s="6"/>
      <c r="R23" s="7">
        <v>150</v>
      </c>
      <c r="T23" s="3"/>
      <c r="U23" s="1"/>
      <c r="V23" s="1"/>
      <c r="W23" s="6"/>
      <c r="X23" s="7"/>
    </row>
    <row r="24" spans="2:25" x14ac:dyDescent="0.25">
      <c r="B24" s="3"/>
      <c r="C24" s="1"/>
      <c r="D24" s="1"/>
      <c r="E24" s="6"/>
      <c r="F24" s="7"/>
      <c r="H24" s="10">
        <v>44680</v>
      </c>
      <c r="I24" s="1" t="s">
        <v>154</v>
      </c>
      <c r="J24" s="1" t="s">
        <v>123</v>
      </c>
      <c r="K24" s="6"/>
      <c r="L24" s="7">
        <v>150</v>
      </c>
      <c r="N24" s="10"/>
      <c r="O24" s="1"/>
      <c r="P24" s="1"/>
      <c r="Q24" s="6"/>
      <c r="R24" s="7"/>
      <c r="T24" s="3"/>
      <c r="U24" s="1"/>
      <c r="V24" s="1"/>
      <c r="W24" s="6"/>
      <c r="X24" s="7"/>
    </row>
    <row r="25" spans="2:25" x14ac:dyDescent="0.25">
      <c r="B25" s="1"/>
      <c r="C25" s="1"/>
      <c r="D25" s="1"/>
      <c r="E25" s="6"/>
      <c r="F25" s="7"/>
      <c r="H25" s="10">
        <v>44681</v>
      </c>
      <c r="I25" s="1" t="s">
        <v>73</v>
      </c>
      <c r="J25" s="1" t="s">
        <v>122</v>
      </c>
      <c r="K25" s="6">
        <v>175</v>
      </c>
      <c r="L25" s="7">
        <v>175</v>
      </c>
      <c r="N25" s="1"/>
      <c r="O25" s="1"/>
      <c r="P25" s="1"/>
      <c r="Q25" s="6"/>
      <c r="R25" s="7"/>
      <c r="T25" s="1"/>
      <c r="U25" s="1"/>
      <c r="V25" s="1"/>
      <c r="W25" s="6"/>
      <c r="X25" s="7"/>
    </row>
    <row r="26" spans="2:25" ht="21" x14ac:dyDescent="0.35">
      <c r="B26" s="80" t="s">
        <v>5</v>
      </c>
      <c r="C26" s="81"/>
      <c r="D26" s="82"/>
      <c r="E26" s="9">
        <f>SUM(E5:E25)</f>
        <v>2770</v>
      </c>
      <c r="F26" s="8">
        <f>SUM(F4:F25)</f>
        <v>3220</v>
      </c>
      <c r="H26" s="80" t="s">
        <v>5</v>
      </c>
      <c r="I26" s="81"/>
      <c r="J26" s="82"/>
      <c r="K26" s="9">
        <f>SUM(K5:K25)</f>
        <v>2740</v>
      </c>
      <c r="L26" s="8">
        <f>SUM(L5:L25)</f>
        <v>4070</v>
      </c>
      <c r="N26" s="1"/>
      <c r="O26" s="1"/>
      <c r="P26" s="1"/>
      <c r="Q26" s="6"/>
      <c r="R26" s="7"/>
      <c r="T26" s="1"/>
      <c r="U26" s="1"/>
      <c r="V26" s="1"/>
      <c r="W26" s="6"/>
      <c r="X26" s="7"/>
    </row>
    <row r="27" spans="2:25" ht="21" x14ac:dyDescent="0.35">
      <c r="N27" s="80" t="s">
        <v>5</v>
      </c>
      <c r="O27" s="81"/>
      <c r="P27" s="82"/>
      <c r="Q27" s="9">
        <f>SUM(Q5:Q26)</f>
        <v>2450</v>
      </c>
      <c r="R27" s="8">
        <f>SUM(R5:R26)</f>
        <v>3070</v>
      </c>
      <c r="T27" s="80" t="s">
        <v>5</v>
      </c>
      <c r="U27" s="81"/>
      <c r="V27" s="82"/>
      <c r="W27" s="9">
        <f>SUM(W5:W26)</f>
        <v>2065</v>
      </c>
      <c r="X27" s="8">
        <f>SUM(X5:X26)</f>
        <v>3465</v>
      </c>
    </row>
    <row r="32" spans="2:25" x14ac:dyDescent="0.25">
      <c r="C32" s="74" t="s">
        <v>19</v>
      </c>
      <c r="D32" s="75"/>
      <c r="E32" s="75"/>
      <c r="F32" s="75"/>
      <c r="G32" s="76"/>
      <c r="I32" s="74" t="s">
        <v>20</v>
      </c>
      <c r="J32" s="75"/>
      <c r="K32" s="75"/>
      <c r="L32" s="75"/>
      <c r="M32" s="76"/>
      <c r="O32" s="74" t="s">
        <v>21</v>
      </c>
      <c r="P32" s="75"/>
      <c r="Q32" s="75"/>
      <c r="R32" s="75"/>
      <c r="S32" s="76"/>
      <c r="U32" s="74" t="s">
        <v>22</v>
      </c>
      <c r="V32" s="75"/>
      <c r="W32" s="75"/>
      <c r="X32" s="75"/>
      <c r="Y32" s="76"/>
    </row>
    <row r="33" spans="3:25" x14ac:dyDescent="0.25">
      <c r="C33" s="77"/>
      <c r="D33" s="78"/>
      <c r="E33" s="78"/>
      <c r="F33" s="78"/>
      <c r="G33" s="79"/>
      <c r="I33" s="77"/>
      <c r="J33" s="78"/>
      <c r="K33" s="78"/>
      <c r="L33" s="78"/>
      <c r="M33" s="79"/>
      <c r="O33" s="77"/>
      <c r="P33" s="78"/>
      <c r="Q33" s="78"/>
      <c r="R33" s="78"/>
      <c r="S33" s="79"/>
      <c r="U33" s="77"/>
      <c r="V33" s="78"/>
      <c r="W33" s="78"/>
      <c r="X33" s="78"/>
      <c r="Y33" s="79"/>
    </row>
    <row r="34" spans="3:25" x14ac:dyDescent="0.25">
      <c r="C34" s="2" t="s">
        <v>1</v>
      </c>
      <c r="D34" s="2" t="s">
        <v>2</v>
      </c>
      <c r="E34" s="2" t="s">
        <v>3</v>
      </c>
      <c r="F34" s="2" t="s">
        <v>13</v>
      </c>
      <c r="G34" s="2" t="s">
        <v>14</v>
      </c>
      <c r="I34" s="2" t="s">
        <v>1</v>
      </c>
      <c r="J34" s="2" t="s">
        <v>2</v>
      </c>
      <c r="K34" s="2" t="s">
        <v>3</v>
      </c>
      <c r="L34" s="2" t="s">
        <v>13</v>
      </c>
      <c r="M34" s="2" t="s">
        <v>14</v>
      </c>
      <c r="O34" s="2" t="s">
        <v>1</v>
      </c>
      <c r="P34" s="2" t="s">
        <v>2</v>
      </c>
      <c r="Q34" s="2" t="s">
        <v>3</v>
      </c>
      <c r="R34" s="2" t="s">
        <v>13</v>
      </c>
      <c r="S34" s="2" t="s">
        <v>14</v>
      </c>
      <c r="U34" s="2" t="s">
        <v>1</v>
      </c>
      <c r="V34" s="2" t="s">
        <v>2</v>
      </c>
      <c r="W34" s="2" t="s">
        <v>3</v>
      </c>
      <c r="X34" s="2" t="s">
        <v>13</v>
      </c>
      <c r="Y34" s="2" t="s">
        <v>14</v>
      </c>
    </row>
    <row r="35" spans="3:25" x14ac:dyDescent="0.25">
      <c r="C35" s="3">
        <v>44652</v>
      </c>
      <c r="D35" s="1" t="s">
        <v>131</v>
      </c>
      <c r="E35" s="1" t="s">
        <v>123</v>
      </c>
      <c r="F35" s="6"/>
      <c r="G35" s="7">
        <v>140</v>
      </c>
      <c r="I35" s="3">
        <v>44657</v>
      </c>
      <c r="J35" s="1" t="s">
        <v>10</v>
      </c>
      <c r="K35" s="1" t="s">
        <v>11</v>
      </c>
      <c r="L35" s="6">
        <v>140</v>
      </c>
      <c r="M35" s="7">
        <v>140</v>
      </c>
      <c r="O35" s="3">
        <v>44655</v>
      </c>
      <c r="P35" s="1" t="s">
        <v>137</v>
      </c>
      <c r="Q35" s="1" t="s">
        <v>65</v>
      </c>
      <c r="R35" s="6">
        <v>130</v>
      </c>
      <c r="S35" s="7">
        <v>130</v>
      </c>
      <c r="U35" s="3">
        <v>44652</v>
      </c>
      <c r="V35" s="1" t="s">
        <v>125</v>
      </c>
      <c r="W35" s="1" t="s">
        <v>124</v>
      </c>
      <c r="X35" s="6">
        <v>230</v>
      </c>
      <c r="Y35" s="7">
        <v>230</v>
      </c>
    </row>
    <row r="36" spans="3:25" x14ac:dyDescent="0.25">
      <c r="C36" s="3">
        <v>44656</v>
      </c>
      <c r="D36" s="1" t="s">
        <v>131</v>
      </c>
      <c r="E36" s="1" t="s">
        <v>128</v>
      </c>
      <c r="F36" s="6">
        <v>140</v>
      </c>
      <c r="G36" s="7">
        <v>140</v>
      </c>
      <c r="I36" s="3">
        <v>44658</v>
      </c>
      <c r="J36" s="1" t="s">
        <v>91</v>
      </c>
      <c r="K36" s="1" t="s">
        <v>65</v>
      </c>
      <c r="L36" s="6">
        <v>175</v>
      </c>
      <c r="M36" s="7">
        <v>175</v>
      </c>
      <c r="O36" s="3">
        <v>44656</v>
      </c>
      <c r="P36" s="2" t="s">
        <v>35</v>
      </c>
      <c r="Q36" s="1" t="s">
        <v>65</v>
      </c>
      <c r="R36" s="6">
        <v>150</v>
      </c>
      <c r="S36" s="7">
        <v>200</v>
      </c>
      <c r="U36" s="3">
        <v>44655</v>
      </c>
      <c r="V36" s="1" t="s">
        <v>77</v>
      </c>
      <c r="W36" s="1" t="s">
        <v>7</v>
      </c>
      <c r="X36" s="6"/>
      <c r="Y36" s="7">
        <v>80</v>
      </c>
    </row>
    <row r="37" spans="3:25" x14ac:dyDescent="0.25">
      <c r="C37" s="3">
        <v>44657</v>
      </c>
      <c r="D37" s="1" t="s">
        <v>26</v>
      </c>
      <c r="E37" s="1" t="s">
        <v>123</v>
      </c>
      <c r="F37" s="6">
        <v>160</v>
      </c>
      <c r="G37" s="7">
        <v>200</v>
      </c>
      <c r="I37" s="3">
        <v>44659</v>
      </c>
      <c r="J37" s="1" t="s">
        <v>91</v>
      </c>
      <c r="K37" s="1" t="s">
        <v>62</v>
      </c>
      <c r="L37" s="6">
        <v>230</v>
      </c>
      <c r="M37" s="7">
        <v>230</v>
      </c>
      <c r="O37" s="3">
        <v>44657</v>
      </c>
      <c r="P37" s="1" t="s">
        <v>139</v>
      </c>
      <c r="Q37" s="1" t="s">
        <v>65</v>
      </c>
      <c r="R37" s="6"/>
      <c r="S37" s="7">
        <v>80</v>
      </c>
      <c r="U37" s="3">
        <v>44657</v>
      </c>
      <c r="V37" s="1" t="s">
        <v>77</v>
      </c>
      <c r="W37" s="1" t="s">
        <v>7</v>
      </c>
      <c r="X37" s="6"/>
      <c r="Y37" s="7">
        <v>80</v>
      </c>
    </row>
    <row r="38" spans="3:25" x14ac:dyDescent="0.25">
      <c r="C38" s="3">
        <v>44599</v>
      </c>
      <c r="D38" s="1" t="s">
        <v>141</v>
      </c>
      <c r="E38" s="1"/>
      <c r="F38" s="6">
        <v>150</v>
      </c>
      <c r="G38" s="7">
        <v>150</v>
      </c>
      <c r="I38" s="3">
        <v>44659</v>
      </c>
      <c r="J38" s="1" t="s">
        <v>10</v>
      </c>
      <c r="K38" s="1" t="s">
        <v>67</v>
      </c>
      <c r="L38" s="6"/>
      <c r="M38" s="7">
        <v>140</v>
      </c>
      <c r="O38" s="3">
        <v>44657</v>
      </c>
      <c r="P38" s="1" t="s">
        <v>37</v>
      </c>
      <c r="Q38" s="1" t="s">
        <v>122</v>
      </c>
      <c r="R38" s="6">
        <v>150</v>
      </c>
      <c r="S38" s="7">
        <v>150</v>
      </c>
      <c r="U38" s="3">
        <v>44657</v>
      </c>
      <c r="V38" s="1" t="s">
        <v>37</v>
      </c>
      <c r="W38" s="1" t="s">
        <v>30</v>
      </c>
      <c r="X38" s="6">
        <v>150</v>
      </c>
      <c r="Y38" s="7">
        <v>150</v>
      </c>
    </row>
    <row r="39" spans="3:25" x14ac:dyDescent="0.25">
      <c r="C39" s="3">
        <v>44660</v>
      </c>
      <c r="D39" s="1" t="s">
        <v>91</v>
      </c>
      <c r="E39" s="1" t="s">
        <v>30</v>
      </c>
      <c r="F39" s="6">
        <v>175</v>
      </c>
      <c r="G39" s="7">
        <v>175</v>
      </c>
      <c r="I39" s="3">
        <v>44662</v>
      </c>
      <c r="J39" s="1" t="s">
        <v>10</v>
      </c>
      <c r="K39" s="1" t="s">
        <v>11</v>
      </c>
      <c r="L39" s="6">
        <v>140</v>
      </c>
      <c r="M39" s="7">
        <v>140</v>
      </c>
      <c r="O39" s="3">
        <v>44658</v>
      </c>
      <c r="P39" s="1" t="s">
        <v>91</v>
      </c>
      <c r="Q39" s="1" t="s">
        <v>65</v>
      </c>
      <c r="R39" s="6">
        <v>175</v>
      </c>
      <c r="S39" s="7">
        <v>175</v>
      </c>
      <c r="U39" s="3">
        <v>44658</v>
      </c>
      <c r="V39" s="1" t="s">
        <v>140</v>
      </c>
      <c r="W39" s="1" t="s">
        <v>142</v>
      </c>
      <c r="X39" s="6">
        <v>160</v>
      </c>
      <c r="Y39" s="7">
        <v>160</v>
      </c>
    </row>
    <row r="40" spans="3:25" x14ac:dyDescent="0.25">
      <c r="C40" s="3">
        <v>44662</v>
      </c>
      <c r="D40" s="1" t="s">
        <v>143</v>
      </c>
      <c r="E40" s="1" t="s">
        <v>123</v>
      </c>
      <c r="F40" s="6">
        <v>130</v>
      </c>
      <c r="G40" s="7">
        <v>130</v>
      </c>
      <c r="I40" s="3">
        <v>44663</v>
      </c>
      <c r="J40" s="1" t="s">
        <v>144</v>
      </c>
      <c r="K40" s="1" t="s">
        <v>65</v>
      </c>
      <c r="L40" s="6">
        <v>150</v>
      </c>
      <c r="M40" s="7">
        <v>150</v>
      </c>
      <c r="O40" s="3">
        <v>44659</v>
      </c>
      <c r="P40" s="1" t="s">
        <v>92</v>
      </c>
      <c r="Q40" s="1" t="s">
        <v>65</v>
      </c>
      <c r="R40" s="6">
        <v>130</v>
      </c>
      <c r="S40" s="7">
        <v>130</v>
      </c>
      <c r="U40" s="3">
        <v>44658</v>
      </c>
      <c r="V40" s="1" t="s">
        <v>140</v>
      </c>
      <c r="W40" s="1" t="s">
        <v>62</v>
      </c>
      <c r="X40" s="6">
        <v>220</v>
      </c>
      <c r="Y40" s="7">
        <v>220</v>
      </c>
    </row>
    <row r="41" spans="3:25" x14ac:dyDescent="0.25">
      <c r="C41" s="3">
        <v>44662</v>
      </c>
      <c r="D41" s="1" t="s">
        <v>26</v>
      </c>
      <c r="E41" s="1" t="s">
        <v>123</v>
      </c>
      <c r="F41" s="6">
        <v>160</v>
      </c>
      <c r="G41" s="7">
        <v>200</v>
      </c>
      <c r="I41" s="3">
        <v>44633</v>
      </c>
      <c r="J41" s="1" t="s">
        <v>147</v>
      </c>
      <c r="K41" s="1" t="s">
        <v>148</v>
      </c>
      <c r="L41" s="6">
        <v>150</v>
      </c>
      <c r="M41" s="7">
        <v>150</v>
      </c>
      <c r="O41" s="3">
        <v>44659</v>
      </c>
      <c r="P41" s="1" t="s">
        <v>139</v>
      </c>
      <c r="Q41" s="1" t="s">
        <v>65</v>
      </c>
      <c r="R41" s="6"/>
      <c r="S41" s="7">
        <v>80</v>
      </c>
      <c r="U41" s="3">
        <v>44662</v>
      </c>
      <c r="V41" s="1" t="s">
        <v>125</v>
      </c>
      <c r="W41" s="1" t="s">
        <v>7</v>
      </c>
      <c r="X41" s="6">
        <v>175</v>
      </c>
      <c r="Y41" s="7">
        <v>175</v>
      </c>
    </row>
    <row r="42" spans="3:25" x14ac:dyDescent="0.25">
      <c r="C42" s="3">
        <v>44663</v>
      </c>
      <c r="D42" s="2" t="s">
        <v>6</v>
      </c>
      <c r="E42" s="1" t="s">
        <v>123</v>
      </c>
      <c r="F42" s="6">
        <v>150</v>
      </c>
      <c r="G42" s="7">
        <v>200</v>
      </c>
      <c r="I42" s="3">
        <v>44665</v>
      </c>
      <c r="J42" s="1" t="s">
        <v>91</v>
      </c>
      <c r="K42" s="1" t="s">
        <v>65</v>
      </c>
      <c r="L42" s="6">
        <v>175</v>
      </c>
      <c r="M42" s="7">
        <v>175</v>
      </c>
      <c r="O42" s="3">
        <v>44662</v>
      </c>
      <c r="P42" s="1" t="s">
        <v>139</v>
      </c>
      <c r="Q42" s="1" t="s">
        <v>65</v>
      </c>
      <c r="R42" s="6"/>
      <c r="S42" s="7">
        <v>80</v>
      </c>
      <c r="U42" s="3">
        <v>44663</v>
      </c>
      <c r="V42" s="1" t="s">
        <v>125</v>
      </c>
      <c r="W42" s="1" t="s">
        <v>30</v>
      </c>
      <c r="X42" s="6">
        <v>175</v>
      </c>
      <c r="Y42" s="7">
        <v>175</v>
      </c>
    </row>
    <row r="43" spans="3:25" x14ac:dyDescent="0.25">
      <c r="C43" s="3">
        <v>44664</v>
      </c>
      <c r="D43" s="1" t="s">
        <v>26</v>
      </c>
      <c r="E43" s="1" t="s">
        <v>123</v>
      </c>
      <c r="F43" s="6">
        <v>160</v>
      </c>
      <c r="G43" s="7">
        <v>200</v>
      </c>
      <c r="I43" s="3">
        <v>44667</v>
      </c>
      <c r="J43" s="1" t="s">
        <v>91</v>
      </c>
      <c r="K43" s="1" t="s">
        <v>122</v>
      </c>
      <c r="L43" s="6">
        <v>175</v>
      </c>
      <c r="M43" s="7">
        <v>175</v>
      </c>
      <c r="O43" s="3">
        <v>44663</v>
      </c>
      <c r="P43" s="2" t="s">
        <v>35</v>
      </c>
      <c r="Q43" s="1" t="s">
        <v>65</v>
      </c>
      <c r="R43" s="6">
        <v>150</v>
      </c>
      <c r="S43" s="7">
        <v>150</v>
      </c>
      <c r="U43" s="3">
        <v>44664</v>
      </c>
      <c r="V43" s="1" t="s">
        <v>72</v>
      </c>
      <c r="W43" s="1" t="s">
        <v>65</v>
      </c>
      <c r="X43" s="6"/>
      <c r="Y43" s="7">
        <v>80</v>
      </c>
    </row>
    <row r="44" spans="3:25" x14ac:dyDescent="0.25">
      <c r="C44" s="3">
        <v>44667</v>
      </c>
      <c r="D44" s="1" t="s">
        <v>131</v>
      </c>
      <c r="E44" s="1" t="s">
        <v>152</v>
      </c>
      <c r="F44" s="6">
        <v>140</v>
      </c>
      <c r="G44" s="7">
        <v>140</v>
      </c>
      <c r="I44" s="3">
        <v>44666</v>
      </c>
      <c r="J44" s="2" t="s">
        <v>150</v>
      </c>
      <c r="K44" s="1" t="s">
        <v>65</v>
      </c>
      <c r="L44" s="6"/>
      <c r="M44" s="7">
        <v>150</v>
      </c>
      <c r="O44" s="3">
        <v>44664</v>
      </c>
      <c r="P44" s="1" t="s">
        <v>55</v>
      </c>
      <c r="Q44" s="1" t="s">
        <v>65</v>
      </c>
      <c r="R44" s="6"/>
      <c r="S44" s="7">
        <v>80</v>
      </c>
      <c r="U44" s="3">
        <v>44666</v>
      </c>
      <c r="V44" s="1" t="s">
        <v>125</v>
      </c>
      <c r="W44" s="1" t="s">
        <v>124</v>
      </c>
      <c r="X44" s="6">
        <v>230</v>
      </c>
      <c r="Y44" s="7">
        <v>230</v>
      </c>
    </row>
    <row r="45" spans="3:25" x14ac:dyDescent="0.25">
      <c r="C45" s="3">
        <v>44669</v>
      </c>
      <c r="D45" s="1" t="s">
        <v>26</v>
      </c>
      <c r="E45" s="1" t="s">
        <v>123</v>
      </c>
      <c r="F45" s="6">
        <v>160</v>
      </c>
      <c r="G45" s="7">
        <v>200</v>
      </c>
      <c r="I45" s="10">
        <v>44669</v>
      </c>
      <c r="J45" s="1" t="s">
        <v>10</v>
      </c>
      <c r="K45" s="1" t="s">
        <v>152</v>
      </c>
      <c r="L45" s="6">
        <v>140</v>
      </c>
      <c r="M45" s="7">
        <v>140</v>
      </c>
      <c r="O45" s="10">
        <v>44633</v>
      </c>
      <c r="P45" s="1" t="s">
        <v>119</v>
      </c>
      <c r="Q45" s="1" t="s">
        <v>30</v>
      </c>
      <c r="R45" s="6">
        <v>150</v>
      </c>
      <c r="S45" s="7">
        <v>150</v>
      </c>
      <c r="U45" s="3">
        <v>44671</v>
      </c>
      <c r="V45" s="1" t="s">
        <v>77</v>
      </c>
      <c r="W45" s="1" t="s">
        <v>7</v>
      </c>
      <c r="X45" s="6"/>
      <c r="Y45" s="7">
        <v>80</v>
      </c>
    </row>
    <row r="46" spans="3:25" x14ac:dyDescent="0.25">
      <c r="C46" s="3">
        <v>44670</v>
      </c>
      <c r="D46" s="1" t="s">
        <v>131</v>
      </c>
      <c r="E46" s="1" t="s">
        <v>62</v>
      </c>
      <c r="F46" s="6">
        <v>170</v>
      </c>
      <c r="G46" s="7">
        <v>280</v>
      </c>
      <c r="I46" s="3">
        <v>44670</v>
      </c>
      <c r="J46" s="1" t="s">
        <v>10</v>
      </c>
      <c r="K46" s="1" t="s">
        <v>152</v>
      </c>
      <c r="L46" s="6">
        <v>140</v>
      </c>
      <c r="M46" s="7">
        <v>140</v>
      </c>
      <c r="O46" s="10">
        <v>44665</v>
      </c>
      <c r="P46" s="1" t="s">
        <v>63</v>
      </c>
      <c r="Q46" s="1" t="s">
        <v>62</v>
      </c>
      <c r="R46" s="6">
        <v>170</v>
      </c>
      <c r="S46" s="7">
        <v>170</v>
      </c>
      <c r="U46" s="3">
        <v>44671</v>
      </c>
      <c r="V46" s="1" t="s">
        <v>37</v>
      </c>
      <c r="W46" s="1" t="s">
        <v>30</v>
      </c>
      <c r="X46" s="6">
        <v>150</v>
      </c>
      <c r="Y46" s="7">
        <v>150</v>
      </c>
    </row>
    <row r="47" spans="3:25" x14ac:dyDescent="0.25">
      <c r="C47" s="10">
        <v>44673</v>
      </c>
      <c r="D47" s="1" t="s">
        <v>91</v>
      </c>
      <c r="E47" s="1" t="s">
        <v>62</v>
      </c>
      <c r="F47" s="6">
        <v>230</v>
      </c>
      <c r="G47" s="7">
        <v>230</v>
      </c>
      <c r="I47" s="3">
        <v>44673</v>
      </c>
      <c r="J47" s="1" t="s">
        <v>10</v>
      </c>
      <c r="K47" s="1" t="s">
        <v>62</v>
      </c>
      <c r="L47" s="6">
        <v>170</v>
      </c>
      <c r="M47" s="7"/>
      <c r="O47" s="3">
        <v>44667</v>
      </c>
      <c r="P47" s="1" t="s">
        <v>63</v>
      </c>
      <c r="Q47" s="1" t="s">
        <v>152</v>
      </c>
      <c r="R47" s="6">
        <v>140</v>
      </c>
      <c r="S47" s="7">
        <v>140</v>
      </c>
      <c r="U47" s="10">
        <v>21</v>
      </c>
      <c r="V47" s="1" t="s">
        <v>125</v>
      </c>
      <c r="W47" s="1" t="s">
        <v>7</v>
      </c>
      <c r="X47" s="6">
        <v>175</v>
      </c>
      <c r="Y47" s="7">
        <v>175</v>
      </c>
    </row>
    <row r="48" spans="3:25" x14ac:dyDescent="0.25">
      <c r="C48" s="3">
        <v>44673</v>
      </c>
      <c r="D48" s="11" t="s">
        <v>26</v>
      </c>
      <c r="E48" s="1" t="s">
        <v>123</v>
      </c>
      <c r="F48" s="6"/>
      <c r="G48" s="7">
        <v>200</v>
      </c>
      <c r="I48" s="3">
        <v>44673</v>
      </c>
      <c r="J48" s="1" t="s">
        <v>10</v>
      </c>
      <c r="K48" s="1" t="s">
        <v>62</v>
      </c>
      <c r="L48" s="6"/>
      <c r="M48" s="7">
        <v>170</v>
      </c>
      <c r="O48" s="10">
        <v>44670</v>
      </c>
      <c r="P48" s="1" t="s">
        <v>63</v>
      </c>
      <c r="Q48" s="1" t="s">
        <v>102</v>
      </c>
      <c r="R48" s="6">
        <v>170</v>
      </c>
      <c r="S48" s="7">
        <v>170</v>
      </c>
      <c r="U48" s="10">
        <v>44673</v>
      </c>
      <c r="V48" s="1" t="s">
        <v>125</v>
      </c>
      <c r="W48" s="1" t="s">
        <v>62</v>
      </c>
      <c r="X48" s="6">
        <v>230</v>
      </c>
      <c r="Y48" s="7">
        <v>230</v>
      </c>
    </row>
    <row r="49" spans="3:25" x14ac:dyDescent="0.25">
      <c r="C49" s="3">
        <v>44674</v>
      </c>
      <c r="D49" s="1" t="s">
        <v>131</v>
      </c>
      <c r="E49" s="1" t="s">
        <v>152</v>
      </c>
      <c r="F49" s="6">
        <v>140</v>
      </c>
      <c r="G49" s="7">
        <v>140</v>
      </c>
      <c r="I49" s="10">
        <v>44673</v>
      </c>
      <c r="J49" s="1" t="s">
        <v>10</v>
      </c>
      <c r="K49" s="1" t="s">
        <v>152</v>
      </c>
      <c r="L49" s="6">
        <v>140</v>
      </c>
      <c r="M49" s="7">
        <v>140</v>
      </c>
      <c r="O49" s="10">
        <v>44672</v>
      </c>
      <c r="P49" s="1" t="s">
        <v>139</v>
      </c>
      <c r="Q49" s="1" t="s">
        <v>68</v>
      </c>
      <c r="R49" s="6">
        <v>100</v>
      </c>
      <c r="S49" s="7">
        <v>500</v>
      </c>
      <c r="U49" s="10">
        <v>44673</v>
      </c>
      <c r="V49" s="1" t="s">
        <v>55</v>
      </c>
      <c r="W49" s="1" t="s">
        <v>65</v>
      </c>
      <c r="X49" s="6"/>
      <c r="Y49" s="7">
        <v>80</v>
      </c>
    </row>
    <row r="50" spans="3:25" x14ac:dyDescent="0.25">
      <c r="C50" s="10">
        <v>44676</v>
      </c>
      <c r="D50" s="1" t="s">
        <v>131</v>
      </c>
      <c r="E50" s="1" t="s">
        <v>99</v>
      </c>
      <c r="F50" s="6">
        <v>100</v>
      </c>
      <c r="G50" s="7">
        <v>500</v>
      </c>
      <c r="I50" s="10">
        <v>44676</v>
      </c>
      <c r="J50" s="1" t="s">
        <v>10</v>
      </c>
      <c r="K50" s="1" t="s">
        <v>152</v>
      </c>
      <c r="L50" s="6">
        <v>140</v>
      </c>
      <c r="M50" s="7">
        <v>140</v>
      </c>
      <c r="O50" s="10">
        <v>44677</v>
      </c>
      <c r="P50" s="1" t="s">
        <v>58</v>
      </c>
      <c r="Q50" s="1" t="s">
        <v>166</v>
      </c>
      <c r="R50" s="6">
        <v>170</v>
      </c>
      <c r="S50" s="7">
        <v>170</v>
      </c>
      <c r="U50" s="3">
        <v>44678</v>
      </c>
      <c r="V50" s="1" t="s">
        <v>72</v>
      </c>
      <c r="W50" s="1" t="s">
        <v>7</v>
      </c>
      <c r="X50" s="6"/>
      <c r="Y50" s="7">
        <v>80</v>
      </c>
    </row>
    <row r="51" spans="3:25" x14ac:dyDescent="0.25">
      <c r="C51" s="10">
        <v>44647</v>
      </c>
      <c r="D51" s="1" t="s">
        <v>131</v>
      </c>
      <c r="E51" s="1" t="s">
        <v>62</v>
      </c>
      <c r="F51" s="6">
        <v>170</v>
      </c>
      <c r="G51" s="7">
        <v>170</v>
      </c>
      <c r="I51" s="3">
        <v>26</v>
      </c>
      <c r="J51" s="1" t="s">
        <v>144</v>
      </c>
      <c r="K51" s="1" t="s">
        <v>65</v>
      </c>
      <c r="L51" s="6">
        <v>150</v>
      </c>
      <c r="M51" s="7">
        <v>150</v>
      </c>
      <c r="O51" s="10">
        <v>44678</v>
      </c>
      <c r="P51" s="1" t="s">
        <v>58</v>
      </c>
      <c r="Q51" s="1" t="s">
        <v>166</v>
      </c>
      <c r="R51" s="6">
        <v>170</v>
      </c>
      <c r="S51" s="7">
        <v>170</v>
      </c>
      <c r="U51" s="10">
        <v>44678</v>
      </c>
      <c r="V51" s="1" t="s">
        <v>37</v>
      </c>
      <c r="W51" s="1" t="s">
        <v>30</v>
      </c>
      <c r="X51" s="6">
        <v>150</v>
      </c>
      <c r="Y51" s="7">
        <v>150</v>
      </c>
    </row>
    <row r="52" spans="3:25" x14ac:dyDescent="0.25">
      <c r="C52" s="10">
        <v>44679</v>
      </c>
      <c r="D52" s="1" t="s">
        <v>91</v>
      </c>
      <c r="E52" s="1" t="s">
        <v>123</v>
      </c>
      <c r="F52" s="6">
        <v>175</v>
      </c>
      <c r="G52" s="7">
        <v>175</v>
      </c>
      <c r="I52" s="3">
        <v>44677</v>
      </c>
      <c r="J52" s="1" t="s">
        <v>155</v>
      </c>
      <c r="K52" s="1" t="s">
        <v>65</v>
      </c>
      <c r="L52" s="6">
        <v>150</v>
      </c>
      <c r="M52" s="7">
        <v>150</v>
      </c>
      <c r="O52" s="10">
        <v>44679</v>
      </c>
      <c r="P52" s="1" t="s">
        <v>58</v>
      </c>
      <c r="Q52" s="1" t="s">
        <v>166</v>
      </c>
      <c r="R52" s="6">
        <v>170</v>
      </c>
      <c r="S52" s="7">
        <v>170</v>
      </c>
      <c r="U52" s="3">
        <v>44680</v>
      </c>
      <c r="V52" s="1" t="s">
        <v>125</v>
      </c>
      <c r="W52" s="1" t="s">
        <v>9</v>
      </c>
      <c r="X52" s="6">
        <v>230</v>
      </c>
      <c r="Y52" s="7">
        <v>230</v>
      </c>
    </row>
    <row r="53" spans="3:25" x14ac:dyDescent="0.25">
      <c r="C53" s="10">
        <v>44680</v>
      </c>
      <c r="D53" s="1" t="s">
        <v>131</v>
      </c>
      <c r="E53" s="1" t="s">
        <v>62</v>
      </c>
      <c r="F53" s="6">
        <v>170</v>
      </c>
      <c r="G53" s="7">
        <v>170</v>
      </c>
      <c r="I53" s="10">
        <v>44678</v>
      </c>
      <c r="J53" s="1" t="s">
        <v>10</v>
      </c>
      <c r="K53" s="1" t="s">
        <v>62</v>
      </c>
      <c r="L53" s="6">
        <v>170</v>
      </c>
      <c r="M53" s="7">
        <v>170</v>
      </c>
      <c r="O53" s="10">
        <v>44680</v>
      </c>
      <c r="P53" s="1" t="s">
        <v>91</v>
      </c>
      <c r="Q53" s="1" t="s">
        <v>30</v>
      </c>
      <c r="R53" s="6">
        <v>175</v>
      </c>
      <c r="S53" s="7">
        <v>175</v>
      </c>
      <c r="U53" s="10">
        <v>44680</v>
      </c>
      <c r="V53" s="1" t="s">
        <v>55</v>
      </c>
      <c r="W53" s="1" t="s">
        <v>7</v>
      </c>
      <c r="X53" s="6"/>
      <c r="Y53" s="7">
        <v>80</v>
      </c>
    </row>
    <row r="54" spans="3:25" x14ac:dyDescent="0.25">
      <c r="C54" s="10">
        <v>44680</v>
      </c>
      <c r="D54" s="1" t="s">
        <v>131</v>
      </c>
      <c r="E54" s="1" t="s">
        <v>123</v>
      </c>
      <c r="F54" s="6"/>
      <c r="G54" s="7">
        <v>140</v>
      </c>
      <c r="I54" s="10">
        <v>44678</v>
      </c>
      <c r="J54" s="1" t="s">
        <v>163</v>
      </c>
      <c r="K54" s="1" t="s">
        <v>67</v>
      </c>
      <c r="L54" s="6">
        <v>140</v>
      </c>
      <c r="M54" s="7">
        <v>140</v>
      </c>
      <c r="O54" s="1"/>
      <c r="P54" s="1"/>
      <c r="Q54" s="1"/>
      <c r="R54" s="6"/>
      <c r="S54" s="7"/>
      <c r="U54" s="1"/>
      <c r="V54" s="1"/>
      <c r="W54" s="1"/>
      <c r="X54" s="6"/>
      <c r="Y54" s="7"/>
    </row>
    <row r="55" spans="3:25" x14ac:dyDescent="0.25">
      <c r="C55" s="10">
        <v>44681</v>
      </c>
      <c r="D55" s="1" t="s">
        <v>131</v>
      </c>
      <c r="E55" s="1" t="s">
        <v>123</v>
      </c>
      <c r="F55" s="6"/>
      <c r="G55" s="7">
        <v>140</v>
      </c>
      <c r="I55" s="10">
        <v>44679</v>
      </c>
      <c r="J55" s="1" t="s">
        <v>163</v>
      </c>
      <c r="K55" s="1" t="s">
        <v>67</v>
      </c>
      <c r="L55" s="6">
        <v>140</v>
      </c>
      <c r="M55" s="7">
        <v>140</v>
      </c>
      <c r="O55" s="1"/>
      <c r="P55" s="1"/>
      <c r="Q55" s="1"/>
      <c r="R55" s="6"/>
      <c r="S55" s="7"/>
      <c r="U55" s="1"/>
      <c r="V55" s="1"/>
      <c r="W55" s="1"/>
      <c r="X55" s="6"/>
      <c r="Y55" s="7"/>
    </row>
    <row r="56" spans="3:25" x14ac:dyDescent="0.25">
      <c r="C56" s="1"/>
      <c r="D56" s="1"/>
      <c r="E56" s="1"/>
      <c r="F56" s="6"/>
      <c r="G56" s="7"/>
      <c r="I56" s="10">
        <v>44680</v>
      </c>
      <c r="J56" s="1" t="s">
        <v>168</v>
      </c>
      <c r="K56" s="1" t="s">
        <v>65</v>
      </c>
      <c r="L56" s="6"/>
      <c r="M56" s="7">
        <v>140</v>
      </c>
      <c r="O56" s="1"/>
      <c r="P56" s="1"/>
      <c r="Q56" s="1"/>
      <c r="R56" s="6"/>
      <c r="S56" s="7"/>
      <c r="U56" s="1"/>
      <c r="V56" s="1"/>
      <c r="W56" s="1"/>
      <c r="X56" s="6"/>
      <c r="Y56" s="7"/>
    </row>
    <row r="57" spans="3:25" x14ac:dyDescent="0.25">
      <c r="C57" s="1"/>
      <c r="D57" s="1"/>
      <c r="E57" s="1"/>
      <c r="F57" s="6"/>
      <c r="G57" s="7"/>
      <c r="I57" s="10">
        <v>44681</v>
      </c>
      <c r="J57" s="1" t="s">
        <v>163</v>
      </c>
      <c r="K57" s="1" t="s">
        <v>65</v>
      </c>
      <c r="L57" s="6"/>
      <c r="M57" s="7">
        <v>140</v>
      </c>
      <c r="O57" s="1"/>
      <c r="P57" s="1"/>
      <c r="Q57" s="1"/>
      <c r="R57" s="6"/>
      <c r="S57" s="7"/>
      <c r="U57" s="1"/>
      <c r="V57" s="1"/>
      <c r="W57" s="1"/>
      <c r="X57" s="6"/>
      <c r="Y57" s="7"/>
    </row>
    <row r="58" spans="3:25" x14ac:dyDescent="0.25">
      <c r="C58" s="1"/>
      <c r="D58" s="1"/>
      <c r="E58" s="1"/>
      <c r="F58" s="6"/>
      <c r="G58" s="7"/>
      <c r="I58" s="1"/>
      <c r="J58" s="1"/>
      <c r="K58" s="1"/>
      <c r="L58" s="6"/>
      <c r="M58" s="7"/>
      <c r="O58" s="1"/>
      <c r="P58" s="1"/>
      <c r="Q58" s="1"/>
      <c r="R58" s="6"/>
      <c r="S58" s="7"/>
      <c r="U58" s="1"/>
      <c r="V58" s="1"/>
      <c r="W58" s="1"/>
      <c r="X58" s="6"/>
      <c r="Y58" s="7"/>
    </row>
    <row r="59" spans="3:25" x14ac:dyDescent="0.25">
      <c r="C59" s="1"/>
      <c r="D59" s="1"/>
      <c r="E59" s="1"/>
      <c r="F59" s="6"/>
      <c r="G59" s="7"/>
      <c r="I59" s="1"/>
      <c r="J59" s="1"/>
      <c r="K59" s="1"/>
      <c r="L59" s="6"/>
      <c r="M59" s="7"/>
      <c r="O59" s="1"/>
      <c r="P59" s="1"/>
      <c r="Q59" s="1"/>
      <c r="R59" s="6"/>
      <c r="S59" s="7"/>
      <c r="U59" s="1"/>
      <c r="V59" s="1"/>
      <c r="W59" s="1"/>
      <c r="X59" s="6"/>
      <c r="Y59" s="7"/>
    </row>
    <row r="60" spans="3:25" x14ac:dyDescent="0.25">
      <c r="C60" s="1"/>
      <c r="D60" s="1"/>
      <c r="E60" s="1"/>
      <c r="F60" s="6"/>
      <c r="G60" s="7"/>
      <c r="I60" s="1"/>
      <c r="J60" s="1"/>
      <c r="K60" s="1"/>
      <c r="L60" s="6"/>
      <c r="M60" s="7"/>
      <c r="O60" s="1"/>
      <c r="P60" s="1"/>
      <c r="Q60" s="1"/>
      <c r="R60" s="6"/>
      <c r="S60" s="7"/>
      <c r="U60" s="1"/>
      <c r="V60" s="1"/>
      <c r="W60" s="1"/>
      <c r="X60" s="6"/>
      <c r="Y60" s="7"/>
    </row>
    <row r="61" spans="3:25" x14ac:dyDescent="0.25">
      <c r="C61" s="1"/>
      <c r="D61" s="1"/>
      <c r="E61" s="1"/>
      <c r="F61" s="6"/>
      <c r="G61" s="7"/>
      <c r="I61" s="1"/>
      <c r="J61" s="1"/>
      <c r="K61" s="1"/>
      <c r="L61" s="6"/>
      <c r="M61" s="7"/>
      <c r="O61" s="1"/>
      <c r="P61" s="1"/>
      <c r="Q61" s="1"/>
      <c r="R61" s="6"/>
      <c r="S61" s="7"/>
      <c r="U61" s="1"/>
      <c r="V61" s="1"/>
      <c r="W61" s="1"/>
      <c r="X61" s="6"/>
      <c r="Y61" s="7"/>
    </row>
    <row r="62" spans="3:25" ht="21" x14ac:dyDescent="0.35">
      <c r="C62" s="80" t="s">
        <v>5</v>
      </c>
      <c r="D62" s="81"/>
      <c r="E62" s="82"/>
      <c r="F62" s="9">
        <f>SUM(F35:F61)</f>
        <v>2680</v>
      </c>
      <c r="G62" s="8">
        <f>SUM(G35:G61)</f>
        <v>4020</v>
      </c>
      <c r="I62" s="80" t="s">
        <v>5</v>
      </c>
      <c r="J62" s="81"/>
      <c r="K62" s="82"/>
      <c r="L62" s="9">
        <f>SUM(L35:L61)</f>
        <v>2815</v>
      </c>
      <c r="M62" s="8">
        <f>SUM(M35:M61)</f>
        <v>3385</v>
      </c>
      <c r="O62" s="80" t="s">
        <v>5</v>
      </c>
      <c r="P62" s="81"/>
      <c r="Q62" s="82"/>
      <c r="R62" s="9">
        <f>SUM(R35:R61)</f>
        <v>2300</v>
      </c>
      <c r="S62" s="8">
        <f>SUM(S35:S61)</f>
        <v>3070</v>
      </c>
      <c r="U62" s="80" t="s">
        <v>5</v>
      </c>
      <c r="V62" s="81"/>
      <c r="W62" s="82"/>
      <c r="X62" s="9">
        <f>SUM(X35:X61)</f>
        <v>2275</v>
      </c>
      <c r="Y62" s="8">
        <f>SUM(Y35:Y61)</f>
        <v>2835</v>
      </c>
    </row>
    <row r="66" spans="3:16" x14ac:dyDescent="0.25">
      <c r="C66" s="74" t="s">
        <v>149</v>
      </c>
      <c r="D66" s="75"/>
      <c r="E66" s="75"/>
      <c r="F66" s="75"/>
      <c r="G66" s="76"/>
      <c r="K66" s="74" t="s">
        <v>23</v>
      </c>
      <c r="L66" s="75"/>
      <c r="M66" s="75"/>
      <c r="N66" s="75"/>
      <c r="O66" s="76"/>
    </row>
    <row r="67" spans="3:16" x14ac:dyDescent="0.25">
      <c r="C67" s="77"/>
      <c r="D67" s="78"/>
      <c r="E67" s="78"/>
      <c r="F67" s="78"/>
      <c r="G67" s="79"/>
      <c r="K67" s="77"/>
      <c r="L67" s="78"/>
      <c r="M67" s="78"/>
      <c r="N67" s="78"/>
      <c r="O67" s="79"/>
    </row>
    <row r="68" spans="3:16" ht="15" customHeight="1" x14ac:dyDescent="0.25">
      <c r="C68" s="2" t="s">
        <v>1</v>
      </c>
      <c r="D68" s="2" t="s">
        <v>2</v>
      </c>
      <c r="E68" s="2" t="s">
        <v>3</v>
      </c>
      <c r="F68" s="2" t="s">
        <v>13</v>
      </c>
      <c r="G68" s="2" t="s">
        <v>14</v>
      </c>
      <c r="K68" s="2" t="s">
        <v>133</v>
      </c>
      <c r="L68" s="2" t="s">
        <v>2</v>
      </c>
      <c r="M68" s="2" t="s">
        <v>3</v>
      </c>
      <c r="N68" s="2" t="s">
        <v>13</v>
      </c>
      <c r="O68" s="2" t="s">
        <v>14</v>
      </c>
      <c r="P68" s="14" t="s">
        <v>129</v>
      </c>
    </row>
    <row r="69" spans="3:16" ht="15" customHeight="1" x14ac:dyDescent="0.25">
      <c r="C69" s="3">
        <v>44664</v>
      </c>
      <c r="D69" s="1" t="s">
        <v>116</v>
      </c>
      <c r="E69" s="1" t="s">
        <v>123</v>
      </c>
      <c r="F69" s="6"/>
      <c r="G69" s="7">
        <v>80</v>
      </c>
      <c r="K69" s="3">
        <v>44677</v>
      </c>
      <c r="L69" s="1" t="s">
        <v>91</v>
      </c>
      <c r="M69" s="1" t="s">
        <v>30</v>
      </c>
      <c r="N69" s="6">
        <v>175</v>
      </c>
      <c r="O69" s="7">
        <v>175</v>
      </c>
    </row>
    <row r="70" spans="3:16" x14ac:dyDescent="0.25">
      <c r="C70" s="3">
        <v>44664</v>
      </c>
      <c r="D70" s="1" t="s">
        <v>135</v>
      </c>
      <c r="E70" s="1" t="s">
        <v>122</v>
      </c>
      <c r="F70" s="6">
        <v>150</v>
      </c>
      <c r="G70" s="7">
        <v>150</v>
      </c>
      <c r="K70" s="3">
        <v>44678</v>
      </c>
      <c r="L70" s="1" t="s">
        <v>163</v>
      </c>
      <c r="M70" s="1" t="s">
        <v>65</v>
      </c>
      <c r="N70" s="6">
        <v>170</v>
      </c>
      <c r="O70" s="7">
        <v>140</v>
      </c>
    </row>
    <row r="71" spans="3:16" x14ac:dyDescent="0.25">
      <c r="C71" s="3">
        <v>44665</v>
      </c>
      <c r="D71" s="2" t="s">
        <v>150</v>
      </c>
      <c r="E71" s="1" t="s">
        <v>123</v>
      </c>
      <c r="F71" s="6"/>
      <c r="G71" s="7">
        <v>200</v>
      </c>
      <c r="K71" s="3"/>
      <c r="L71" s="1"/>
      <c r="M71" s="1"/>
      <c r="N71" s="6"/>
      <c r="O71" s="7"/>
    </row>
    <row r="72" spans="3:16" x14ac:dyDescent="0.25">
      <c r="C72" s="3">
        <v>44666</v>
      </c>
      <c r="D72" s="1" t="s">
        <v>121</v>
      </c>
      <c r="E72" s="1" t="s">
        <v>122</v>
      </c>
      <c r="F72" s="6">
        <v>175</v>
      </c>
      <c r="G72" s="7">
        <v>175</v>
      </c>
      <c r="K72" s="3"/>
      <c r="L72" s="1"/>
      <c r="M72" s="1"/>
      <c r="N72" s="6"/>
      <c r="O72" s="7"/>
    </row>
    <row r="73" spans="3:16" x14ac:dyDescent="0.25">
      <c r="C73" s="3">
        <v>44669</v>
      </c>
      <c r="D73" s="1" t="s">
        <v>121</v>
      </c>
      <c r="E73" s="1" t="s">
        <v>123</v>
      </c>
      <c r="F73" s="6">
        <v>175</v>
      </c>
      <c r="G73" s="7">
        <v>175</v>
      </c>
      <c r="K73" s="3"/>
      <c r="L73" s="1"/>
      <c r="M73" s="1"/>
      <c r="N73" s="6"/>
      <c r="O73" s="7"/>
    </row>
    <row r="74" spans="3:16" x14ac:dyDescent="0.25">
      <c r="C74" s="3">
        <v>44670</v>
      </c>
      <c r="D74" s="1" t="s">
        <v>155</v>
      </c>
      <c r="E74" s="1" t="s">
        <v>123</v>
      </c>
      <c r="F74" s="6">
        <v>150</v>
      </c>
      <c r="G74" s="7">
        <v>150</v>
      </c>
      <c r="K74" s="3"/>
      <c r="L74" s="1"/>
      <c r="M74" s="1"/>
      <c r="N74" s="6"/>
      <c r="O74" s="7"/>
    </row>
    <row r="75" spans="3:16" x14ac:dyDescent="0.25">
      <c r="C75" s="3">
        <v>44672</v>
      </c>
      <c r="D75" s="1" t="s">
        <v>121</v>
      </c>
      <c r="E75" s="1" t="s">
        <v>123</v>
      </c>
      <c r="F75" s="6">
        <v>175</v>
      </c>
      <c r="G75" s="7">
        <v>175</v>
      </c>
      <c r="K75" s="3"/>
      <c r="L75" s="1"/>
      <c r="M75" s="1"/>
      <c r="N75" s="6"/>
      <c r="O75" s="7"/>
    </row>
    <row r="76" spans="3:16" x14ac:dyDescent="0.25">
      <c r="C76" s="3">
        <v>44673</v>
      </c>
      <c r="D76" s="1" t="s">
        <v>155</v>
      </c>
      <c r="E76" s="1" t="s">
        <v>124</v>
      </c>
      <c r="F76" s="6"/>
      <c r="G76" s="7">
        <v>220</v>
      </c>
      <c r="K76" s="3"/>
      <c r="L76" s="1"/>
      <c r="M76" s="1"/>
      <c r="N76" s="6"/>
      <c r="O76" s="7"/>
    </row>
    <row r="77" spans="3:16" x14ac:dyDescent="0.25">
      <c r="C77" s="3">
        <v>44674</v>
      </c>
      <c r="D77" s="1" t="s">
        <v>121</v>
      </c>
      <c r="E77" s="1" t="s">
        <v>122</v>
      </c>
      <c r="F77" s="6">
        <v>175</v>
      </c>
      <c r="G77" s="7">
        <v>175</v>
      </c>
      <c r="K77" s="3"/>
      <c r="L77" s="1"/>
      <c r="M77" s="1"/>
      <c r="N77" s="6"/>
      <c r="O77" s="7"/>
    </row>
    <row r="78" spans="3:16" x14ac:dyDescent="0.25">
      <c r="C78" s="10">
        <v>44676</v>
      </c>
      <c r="D78" s="1" t="s">
        <v>91</v>
      </c>
      <c r="E78" s="1" t="s">
        <v>123</v>
      </c>
      <c r="F78" s="6">
        <v>175</v>
      </c>
      <c r="G78" s="7">
        <v>175</v>
      </c>
      <c r="K78" s="10"/>
      <c r="L78" s="1"/>
      <c r="M78" s="1"/>
      <c r="N78" s="6"/>
      <c r="O78" s="7"/>
    </row>
    <row r="79" spans="3:16" x14ac:dyDescent="0.25">
      <c r="C79" s="10">
        <v>44677</v>
      </c>
      <c r="D79" s="1" t="s">
        <v>121</v>
      </c>
      <c r="E79" s="1" t="s">
        <v>30</v>
      </c>
      <c r="F79" s="6">
        <v>175</v>
      </c>
      <c r="G79" s="7">
        <v>175</v>
      </c>
      <c r="K79" s="3"/>
      <c r="L79" s="1"/>
      <c r="M79" s="1"/>
      <c r="N79" s="6"/>
      <c r="O79" s="7"/>
    </row>
    <row r="80" spans="3:16" x14ac:dyDescent="0.25">
      <c r="C80" s="10">
        <v>44678</v>
      </c>
      <c r="D80" s="1" t="s">
        <v>121</v>
      </c>
      <c r="E80" s="1" t="s">
        <v>123</v>
      </c>
      <c r="F80" s="6">
        <v>175</v>
      </c>
      <c r="G80" s="7">
        <v>175</v>
      </c>
      <c r="K80" s="1"/>
      <c r="L80" s="1"/>
      <c r="M80" s="1"/>
      <c r="N80" s="6"/>
      <c r="O80" s="7"/>
    </row>
    <row r="81" spans="1:23" x14ac:dyDescent="0.25">
      <c r="C81" s="10">
        <v>44680</v>
      </c>
      <c r="D81" s="1" t="s">
        <v>154</v>
      </c>
      <c r="E81" s="1" t="s">
        <v>123</v>
      </c>
      <c r="F81" s="6"/>
      <c r="G81" s="7">
        <v>150</v>
      </c>
      <c r="K81" s="1"/>
      <c r="L81" s="1"/>
      <c r="M81" s="1"/>
      <c r="N81" s="6"/>
      <c r="O81" s="7"/>
    </row>
    <row r="82" spans="1:23" x14ac:dyDescent="0.25">
      <c r="C82" s="10">
        <v>44680</v>
      </c>
      <c r="D82" s="1" t="s">
        <v>121</v>
      </c>
      <c r="E82" s="1" t="s">
        <v>62</v>
      </c>
      <c r="F82" s="6">
        <v>230</v>
      </c>
      <c r="G82" s="7">
        <v>230</v>
      </c>
      <c r="K82" s="1"/>
      <c r="L82" s="1"/>
      <c r="M82" s="1"/>
      <c r="N82" s="6"/>
      <c r="O82" s="7"/>
    </row>
    <row r="83" spans="1:23" x14ac:dyDescent="0.25">
      <c r="C83" s="10">
        <v>44681</v>
      </c>
      <c r="D83" s="1" t="s">
        <v>121</v>
      </c>
      <c r="E83" s="1" t="s">
        <v>122</v>
      </c>
      <c r="F83" s="6">
        <v>175</v>
      </c>
      <c r="G83" s="7">
        <v>175</v>
      </c>
      <c r="K83" s="1"/>
      <c r="L83" s="1"/>
      <c r="M83" s="1"/>
      <c r="N83" s="6"/>
      <c r="O83" s="7"/>
    </row>
    <row r="84" spans="1:23" x14ac:dyDescent="0.25">
      <c r="C84" s="1"/>
      <c r="D84" s="1"/>
      <c r="E84" s="1"/>
      <c r="F84" s="6"/>
      <c r="G84" s="7"/>
      <c r="K84" s="1"/>
      <c r="L84" s="1"/>
      <c r="M84" s="1"/>
      <c r="N84" s="6"/>
      <c r="O84" s="7"/>
    </row>
    <row r="85" spans="1:23" x14ac:dyDescent="0.25">
      <c r="C85" s="1"/>
      <c r="D85" s="1"/>
      <c r="E85" s="1"/>
      <c r="F85" s="6"/>
      <c r="G85" s="7"/>
      <c r="K85" s="1"/>
      <c r="L85" s="1"/>
      <c r="M85" s="1"/>
      <c r="N85" s="6"/>
      <c r="O85" s="7"/>
    </row>
    <row r="86" spans="1:23" x14ac:dyDescent="0.25">
      <c r="C86" s="1"/>
      <c r="D86" s="1"/>
      <c r="E86" s="1"/>
      <c r="F86" s="6"/>
      <c r="G86" s="7"/>
      <c r="K86" s="1"/>
      <c r="L86" s="1"/>
      <c r="M86" s="1"/>
      <c r="N86" s="6"/>
      <c r="O86" s="7"/>
    </row>
    <row r="87" spans="1:23" ht="21" x14ac:dyDescent="0.35">
      <c r="C87" s="80" t="s">
        <v>5</v>
      </c>
      <c r="D87" s="81"/>
      <c r="E87" s="82"/>
      <c r="F87" s="9">
        <f>SUM(F69:F86)</f>
        <v>1930</v>
      </c>
      <c r="G87" s="8">
        <f>SUM(G69:G86)</f>
        <v>2580</v>
      </c>
      <c r="K87" s="80" t="s">
        <v>5</v>
      </c>
      <c r="L87" s="81"/>
      <c r="M87" s="82"/>
      <c r="N87" s="9">
        <f>SUM(N69:N86)</f>
        <v>345</v>
      </c>
      <c r="O87" s="8">
        <f>SUM(O69:O86)</f>
        <v>315</v>
      </c>
    </row>
    <row r="91" spans="1:23" x14ac:dyDescent="0.25">
      <c r="W91" t="s">
        <v>27</v>
      </c>
    </row>
    <row r="95" spans="1:23" x14ac:dyDescent="0.25">
      <c r="A95">
        <v>1</v>
      </c>
      <c r="B95" s="12" t="s">
        <v>17</v>
      </c>
      <c r="C95" s="13">
        <f>W27</f>
        <v>2065</v>
      </c>
      <c r="G95">
        <f t="shared" ref="G95:G104" si="0">LARGE($C$95:$C$104,A95)</f>
        <v>2815</v>
      </c>
    </row>
    <row r="96" spans="1:23" x14ac:dyDescent="0.25">
      <c r="A96">
        <f>A95+1</f>
        <v>2</v>
      </c>
      <c r="B96" s="12" t="s">
        <v>16</v>
      </c>
      <c r="C96" s="13">
        <f>K26</f>
        <v>2740</v>
      </c>
      <c r="G96">
        <f t="shared" si="0"/>
        <v>2770</v>
      </c>
    </row>
    <row r="97" spans="1:7" x14ac:dyDescent="0.25">
      <c r="A97">
        <f t="shared" ref="A97:A104" si="1">A96+1</f>
        <v>3</v>
      </c>
      <c r="B97" s="12" t="s">
        <v>0</v>
      </c>
      <c r="C97" s="13">
        <f>E26</f>
        <v>2770</v>
      </c>
      <c r="G97">
        <f t="shared" si="0"/>
        <v>2740</v>
      </c>
    </row>
    <row r="98" spans="1:7" x14ac:dyDescent="0.25">
      <c r="A98">
        <f t="shared" si="1"/>
        <v>4</v>
      </c>
      <c r="B98" s="12" t="s">
        <v>20</v>
      </c>
      <c r="C98" s="13">
        <f>L62</f>
        <v>2815</v>
      </c>
      <c r="G98">
        <f t="shared" si="0"/>
        <v>2680</v>
      </c>
    </row>
    <row r="99" spans="1:7" x14ac:dyDescent="0.25">
      <c r="A99">
        <f t="shared" si="1"/>
        <v>5</v>
      </c>
      <c r="B99" s="12" t="s">
        <v>21</v>
      </c>
      <c r="C99" s="13">
        <f>R62</f>
        <v>2300</v>
      </c>
      <c r="G99">
        <f t="shared" si="0"/>
        <v>2450</v>
      </c>
    </row>
    <row r="100" spans="1:7" x14ac:dyDescent="0.25">
      <c r="A100">
        <f t="shared" si="1"/>
        <v>6</v>
      </c>
      <c r="B100" s="12" t="s">
        <v>18</v>
      </c>
      <c r="C100" s="13">
        <f>Q27</f>
        <v>2450</v>
      </c>
      <c r="G100">
        <f t="shared" si="0"/>
        <v>2300</v>
      </c>
    </row>
    <row r="101" spans="1:7" x14ac:dyDescent="0.25">
      <c r="A101">
        <f t="shared" si="1"/>
        <v>7</v>
      </c>
      <c r="B101" s="12" t="s">
        <v>22</v>
      </c>
      <c r="C101" s="13">
        <f>X62</f>
        <v>2275</v>
      </c>
      <c r="G101">
        <f t="shared" si="0"/>
        <v>2275</v>
      </c>
    </row>
    <row r="102" spans="1:7" x14ac:dyDescent="0.25">
      <c r="A102">
        <f t="shared" si="1"/>
        <v>8</v>
      </c>
      <c r="B102" s="12" t="s">
        <v>19</v>
      </c>
      <c r="C102" s="13">
        <f>F62</f>
        <v>2680</v>
      </c>
      <c r="G102">
        <f t="shared" si="0"/>
        <v>2065</v>
      </c>
    </row>
    <row r="103" spans="1:7" x14ac:dyDescent="0.25">
      <c r="A103">
        <f t="shared" si="1"/>
        <v>9</v>
      </c>
      <c r="B103" s="12" t="s">
        <v>23</v>
      </c>
      <c r="C103" s="13">
        <f>N87</f>
        <v>345</v>
      </c>
      <c r="G103">
        <f t="shared" si="0"/>
        <v>1930</v>
      </c>
    </row>
    <row r="104" spans="1:7" x14ac:dyDescent="0.25">
      <c r="A104">
        <f t="shared" si="1"/>
        <v>10</v>
      </c>
      <c r="B104" s="12" t="s">
        <v>76</v>
      </c>
      <c r="C104" s="13">
        <f>F87</f>
        <v>1930</v>
      </c>
      <c r="G104">
        <f t="shared" si="0"/>
        <v>345</v>
      </c>
    </row>
  </sheetData>
  <mergeCells count="20">
    <mergeCell ref="C87:E87"/>
    <mergeCell ref="K87:M87"/>
    <mergeCell ref="C62:E62"/>
    <mergeCell ref="I62:K62"/>
    <mergeCell ref="O62:Q62"/>
    <mergeCell ref="U62:W62"/>
    <mergeCell ref="C66:G67"/>
    <mergeCell ref="K66:O67"/>
    <mergeCell ref="N27:P27"/>
    <mergeCell ref="T27:V27"/>
    <mergeCell ref="C32:G33"/>
    <mergeCell ref="I32:M33"/>
    <mergeCell ref="O32:S33"/>
    <mergeCell ref="U32:Y33"/>
    <mergeCell ref="B1:F2"/>
    <mergeCell ref="H2:L3"/>
    <mergeCell ref="N2:R3"/>
    <mergeCell ref="T2:X3"/>
    <mergeCell ref="B26:D26"/>
    <mergeCell ref="H26:J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90" zoomScaleNormal="90" workbookViewId="0">
      <selection activeCell="E12" sqref="E12"/>
    </sheetView>
  </sheetViews>
  <sheetFormatPr baseColWidth="10" defaultRowHeight="15" x14ac:dyDescent="0.25"/>
  <cols>
    <col min="3" max="3" width="12.42578125" customWidth="1"/>
    <col min="5" max="5" width="10.140625" customWidth="1"/>
    <col min="6" max="6" width="10.7109375" customWidth="1"/>
    <col min="7" max="7" width="14.7109375" customWidth="1"/>
  </cols>
  <sheetData>
    <row r="1" spans="2:24" x14ac:dyDescent="0.25">
      <c r="B1" s="74" t="s">
        <v>0</v>
      </c>
      <c r="C1" s="75"/>
      <c r="D1" s="75"/>
      <c r="E1" s="75"/>
      <c r="F1" s="76"/>
    </row>
    <row r="2" spans="2:24" x14ac:dyDescent="0.25">
      <c r="B2" s="77"/>
      <c r="C2" s="78"/>
      <c r="D2" s="78"/>
      <c r="E2" s="78"/>
      <c r="F2" s="79"/>
      <c r="H2" s="74" t="s">
        <v>16</v>
      </c>
      <c r="I2" s="75"/>
      <c r="J2" s="75"/>
      <c r="K2" s="75"/>
      <c r="L2" s="76"/>
      <c r="N2" s="74" t="s">
        <v>18</v>
      </c>
      <c r="O2" s="75"/>
      <c r="P2" s="75"/>
      <c r="Q2" s="75"/>
      <c r="R2" s="76"/>
      <c r="T2" s="74" t="s">
        <v>17</v>
      </c>
      <c r="U2" s="75"/>
      <c r="V2" s="75"/>
      <c r="W2" s="75"/>
      <c r="X2" s="76"/>
    </row>
    <row r="3" spans="2:24" x14ac:dyDescent="0.25">
      <c r="B3" s="2" t="s">
        <v>1</v>
      </c>
      <c r="C3" s="2" t="s">
        <v>2</v>
      </c>
      <c r="D3" s="2" t="s">
        <v>3</v>
      </c>
      <c r="E3" s="2" t="s">
        <v>13</v>
      </c>
      <c r="F3" s="2" t="s">
        <v>14</v>
      </c>
      <c r="H3" s="77"/>
      <c r="I3" s="78"/>
      <c r="J3" s="78"/>
      <c r="K3" s="78"/>
      <c r="L3" s="79"/>
      <c r="N3" s="77"/>
      <c r="O3" s="78"/>
      <c r="P3" s="78"/>
      <c r="Q3" s="78"/>
      <c r="R3" s="79"/>
      <c r="T3" s="77"/>
      <c r="U3" s="78"/>
      <c r="V3" s="78"/>
      <c r="W3" s="78"/>
      <c r="X3" s="79"/>
    </row>
    <row r="4" spans="2:24" x14ac:dyDescent="0.25">
      <c r="B4" s="19">
        <v>44684</v>
      </c>
      <c r="C4" s="20" t="s">
        <v>91</v>
      </c>
      <c r="D4" s="20" t="s">
        <v>30</v>
      </c>
      <c r="E4" s="2">
        <v>175</v>
      </c>
      <c r="F4" s="18">
        <v>175</v>
      </c>
      <c r="H4" s="2" t="s">
        <v>1</v>
      </c>
      <c r="I4" s="2" t="s">
        <v>2</v>
      </c>
      <c r="J4" s="2" t="s">
        <v>3</v>
      </c>
      <c r="K4" s="2" t="s">
        <v>13</v>
      </c>
      <c r="L4" s="2" t="s">
        <v>14</v>
      </c>
      <c r="N4" s="2" t="s">
        <v>1</v>
      </c>
      <c r="O4" s="2" t="s">
        <v>2</v>
      </c>
      <c r="P4" s="2" t="s">
        <v>3</v>
      </c>
      <c r="Q4" s="2" t="s">
        <v>13</v>
      </c>
      <c r="R4" s="2" t="s">
        <v>14</v>
      </c>
      <c r="T4" s="2" t="s">
        <v>1</v>
      </c>
      <c r="U4" s="2" t="s">
        <v>2</v>
      </c>
      <c r="V4" s="2" t="s">
        <v>3</v>
      </c>
      <c r="W4" s="2" t="s">
        <v>13</v>
      </c>
      <c r="X4" s="2" t="s">
        <v>14</v>
      </c>
    </row>
    <row r="5" spans="2:24" x14ac:dyDescent="0.25">
      <c r="B5" s="19">
        <v>44685</v>
      </c>
      <c r="C5" s="20" t="s">
        <v>80</v>
      </c>
      <c r="D5" s="20" t="s">
        <v>67</v>
      </c>
      <c r="E5" s="2">
        <v>150</v>
      </c>
      <c r="F5" s="18">
        <v>150</v>
      </c>
      <c r="H5" s="3">
        <v>44683</v>
      </c>
      <c r="I5" s="1" t="s">
        <v>10</v>
      </c>
      <c r="J5" s="1" t="s">
        <v>65</v>
      </c>
      <c r="K5" s="6">
        <v>140</v>
      </c>
      <c r="L5" s="7">
        <v>140</v>
      </c>
      <c r="N5" s="3">
        <v>44683</v>
      </c>
      <c r="O5" s="1" t="s">
        <v>10</v>
      </c>
      <c r="P5" s="1" t="s">
        <v>169</v>
      </c>
      <c r="Q5" s="6">
        <v>140</v>
      </c>
      <c r="R5" s="7">
        <v>140</v>
      </c>
      <c r="T5" s="3">
        <v>44683</v>
      </c>
      <c r="U5" s="1" t="s">
        <v>109</v>
      </c>
      <c r="V5" s="1" t="s">
        <v>7</v>
      </c>
      <c r="W5" s="6">
        <v>140</v>
      </c>
      <c r="X5" s="7">
        <v>140</v>
      </c>
    </row>
    <row r="6" spans="2:24" x14ac:dyDescent="0.25">
      <c r="B6" s="19">
        <v>44691</v>
      </c>
      <c r="C6" s="20" t="s">
        <v>6</v>
      </c>
      <c r="D6" s="20" t="s">
        <v>65</v>
      </c>
      <c r="E6" s="2">
        <v>150</v>
      </c>
      <c r="F6" s="18">
        <v>150</v>
      </c>
      <c r="H6" s="3">
        <v>44685</v>
      </c>
      <c r="I6" s="1" t="s">
        <v>10</v>
      </c>
      <c r="J6" s="1"/>
      <c r="K6" s="6">
        <v>140</v>
      </c>
      <c r="L6" s="7">
        <v>140</v>
      </c>
      <c r="N6" s="3">
        <v>44685</v>
      </c>
      <c r="O6" s="1" t="s">
        <v>10</v>
      </c>
      <c r="P6" s="1"/>
      <c r="Q6" s="6">
        <v>140</v>
      </c>
      <c r="R6" s="7">
        <v>140</v>
      </c>
      <c r="T6" s="3">
        <v>44685</v>
      </c>
      <c r="U6" s="1" t="s">
        <v>109</v>
      </c>
      <c r="V6" s="1" t="s">
        <v>38</v>
      </c>
      <c r="W6" s="6">
        <v>140</v>
      </c>
      <c r="X6" s="7">
        <v>140</v>
      </c>
    </row>
    <row r="7" spans="2:24" x14ac:dyDescent="0.25">
      <c r="B7" s="19">
        <v>44690</v>
      </c>
      <c r="C7" s="20" t="s">
        <v>80</v>
      </c>
      <c r="D7" s="20" t="s">
        <v>65</v>
      </c>
      <c r="E7" s="2">
        <v>140</v>
      </c>
      <c r="F7" s="18">
        <v>140</v>
      </c>
      <c r="H7" s="3">
        <v>44687</v>
      </c>
      <c r="I7" s="1" t="s">
        <v>10</v>
      </c>
      <c r="J7" s="1" t="s">
        <v>65</v>
      </c>
      <c r="K7" s="6"/>
      <c r="L7" s="7">
        <v>140</v>
      </c>
      <c r="N7" s="3">
        <v>44687</v>
      </c>
      <c r="O7" s="1" t="s">
        <v>10</v>
      </c>
      <c r="P7" s="1" t="s">
        <v>65</v>
      </c>
      <c r="Q7" s="6"/>
      <c r="R7" s="7">
        <v>140</v>
      </c>
      <c r="T7" s="3">
        <v>44690</v>
      </c>
      <c r="U7" s="1" t="s">
        <v>109</v>
      </c>
      <c r="V7" s="1" t="s">
        <v>38</v>
      </c>
      <c r="W7" s="6">
        <v>140</v>
      </c>
      <c r="X7" s="7">
        <v>140</v>
      </c>
    </row>
    <row r="8" spans="2:24" x14ac:dyDescent="0.25">
      <c r="B8" s="19">
        <v>44692</v>
      </c>
      <c r="C8" s="20" t="s">
        <v>155</v>
      </c>
      <c r="D8" s="20" t="s">
        <v>65</v>
      </c>
      <c r="E8" s="2">
        <v>150</v>
      </c>
      <c r="F8" s="18">
        <v>150</v>
      </c>
      <c r="H8" s="3">
        <v>44691</v>
      </c>
      <c r="I8" s="1" t="s">
        <v>173</v>
      </c>
      <c r="J8" s="1" t="s">
        <v>174</v>
      </c>
      <c r="K8" s="6">
        <v>100</v>
      </c>
      <c r="L8" s="7">
        <v>330</v>
      </c>
      <c r="N8" s="3">
        <v>44690</v>
      </c>
      <c r="O8" s="1" t="s">
        <v>80</v>
      </c>
      <c r="P8" s="1" t="s">
        <v>65</v>
      </c>
      <c r="Q8" s="6">
        <v>140</v>
      </c>
      <c r="R8" s="7">
        <v>140</v>
      </c>
      <c r="T8" s="3">
        <v>44692</v>
      </c>
      <c r="U8" s="1" t="s">
        <v>58</v>
      </c>
      <c r="V8" s="1" t="s">
        <v>7</v>
      </c>
      <c r="W8" s="6">
        <v>160</v>
      </c>
      <c r="X8" s="7">
        <v>200</v>
      </c>
    </row>
    <row r="9" spans="2:24" x14ac:dyDescent="0.25">
      <c r="B9" s="19">
        <v>44693</v>
      </c>
      <c r="C9" s="20" t="s">
        <v>80</v>
      </c>
      <c r="D9" s="20" t="s">
        <v>62</v>
      </c>
      <c r="E9" s="2">
        <v>170</v>
      </c>
      <c r="F9" s="18">
        <v>170</v>
      </c>
      <c r="H9" s="3">
        <v>44692</v>
      </c>
      <c r="I9" s="1" t="s">
        <v>10</v>
      </c>
      <c r="J9" s="1" t="s">
        <v>65</v>
      </c>
      <c r="K9" s="6">
        <v>140</v>
      </c>
      <c r="L9" s="7">
        <v>140</v>
      </c>
      <c r="N9" s="3">
        <v>44691</v>
      </c>
      <c r="O9" s="1" t="s">
        <v>6</v>
      </c>
      <c r="P9" s="1" t="s">
        <v>65</v>
      </c>
      <c r="Q9" s="6">
        <v>150</v>
      </c>
      <c r="R9" s="7">
        <v>150</v>
      </c>
      <c r="T9" s="3">
        <v>44693</v>
      </c>
      <c r="U9" s="1" t="s">
        <v>4</v>
      </c>
      <c r="V9" s="1" t="s">
        <v>15</v>
      </c>
      <c r="W9" s="6">
        <v>100</v>
      </c>
      <c r="X9" s="7">
        <v>300</v>
      </c>
    </row>
    <row r="10" spans="2:24" x14ac:dyDescent="0.25">
      <c r="B10" s="21"/>
      <c r="C10" s="21"/>
      <c r="D10" s="21"/>
      <c r="E10" s="21"/>
      <c r="F10" s="21"/>
      <c r="H10" s="3">
        <v>44693</v>
      </c>
      <c r="I10" s="1" t="s">
        <v>91</v>
      </c>
      <c r="J10" s="1" t="s">
        <v>65</v>
      </c>
      <c r="K10" s="6">
        <v>175</v>
      </c>
      <c r="L10" s="7">
        <v>175</v>
      </c>
      <c r="N10" s="3">
        <v>44693</v>
      </c>
      <c r="O10" s="1" t="s">
        <v>179</v>
      </c>
      <c r="P10" s="1" t="s">
        <v>180</v>
      </c>
      <c r="Q10" s="6">
        <v>200</v>
      </c>
      <c r="R10" s="7">
        <v>200</v>
      </c>
      <c r="T10" s="3">
        <v>44694</v>
      </c>
      <c r="U10" s="1" t="s">
        <v>109</v>
      </c>
      <c r="V10" s="1" t="s">
        <v>62</v>
      </c>
      <c r="W10" s="6"/>
      <c r="X10" s="7">
        <v>170</v>
      </c>
    </row>
    <row r="11" spans="2:24" x14ac:dyDescent="0.25">
      <c r="B11" s="3">
        <v>44698</v>
      </c>
      <c r="C11" s="1" t="s">
        <v>155</v>
      </c>
      <c r="D11" s="1" t="s">
        <v>30</v>
      </c>
      <c r="E11" s="6">
        <v>160</v>
      </c>
      <c r="F11" s="7">
        <v>160</v>
      </c>
      <c r="H11" s="3">
        <v>44694</v>
      </c>
      <c r="I11" s="1" t="s">
        <v>91</v>
      </c>
      <c r="J11" s="1" t="s">
        <v>9</v>
      </c>
      <c r="K11" s="6"/>
      <c r="L11" s="7">
        <v>230</v>
      </c>
      <c r="N11" s="3">
        <v>44693</v>
      </c>
      <c r="O11" s="1" t="s">
        <v>91</v>
      </c>
      <c r="P11" s="1" t="s">
        <v>65</v>
      </c>
      <c r="Q11" s="6">
        <v>175</v>
      </c>
      <c r="R11" s="7">
        <v>175</v>
      </c>
      <c r="T11" s="3">
        <v>44697</v>
      </c>
      <c r="U11" s="1" t="s">
        <v>109</v>
      </c>
      <c r="V11" s="1" t="s">
        <v>38</v>
      </c>
      <c r="W11" s="6">
        <v>140</v>
      </c>
      <c r="X11" s="7">
        <v>140</v>
      </c>
    </row>
    <row r="12" spans="2:24" x14ac:dyDescent="0.25">
      <c r="B12" s="3">
        <v>44699</v>
      </c>
      <c r="C12" s="1" t="s">
        <v>58</v>
      </c>
      <c r="D12" s="1" t="s">
        <v>65</v>
      </c>
      <c r="E12" s="6">
        <v>160</v>
      </c>
      <c r="F12" s="7">
        <v>200</v>
      </c>
      <c r="H12" s="3">
        <v>44698</v>
      </c>
      <c r="I12" s="1" t="s">
        <v>10</v>
      </c>
      <c r="J12" s="1" t="s">
        <v>9</v>
      </c>
      <c r="K12" s="6">
        <v>170</v>
      </c>
      <c r="L12" s="7">
        <v>170</v>
      </c>
      <c r="N12" s="3">
        <v>44694</v>
      </c>
      <c r="O12" s="1" t="s">
        <v>91</v>
      </c>
      <c r="P12" s="1" t="s">
        <v>9</v>
      </c>
      <c r="Q12" s="6"/>
      <c r="R12" s="7">
        <v>230</v>
      </c>
      <c r="T12" s="3">
        <v>44698</v>
      </c>
      <c r="U12" s="1" t="s">
        <v>6</v>
      </c>
      <c r="V12" s="1" t="s">
        <v>7</v>
      </c>
      <c r="W12" s="6">
        <v>150</v>
      </c>
      <c r="X12" s="7">
        <v>220</v>
      </c>
    </row>
    <row r="13" spans="2:24" x14ac:dyDescent="0.25">
      <c r="B13" s="3">
        <v>44700</v>
      </c>
      <c r="C13" s="1" t="s">
        <v>109</v>
      </c>
      <c r="D13" s="1" t="s">
        <v>128</v>
      </c>
      <c r="E13" s="6">
        <v>140</v>
      </c>
      <c r="F13" s="7">
        <v>140</v>
      </c>
      <c r="H13" s="3">
        <v>44699</v>
      </c>
      <c r="I13" s="1" t="s">
        <v>155</v>
      </c>
      <c r="J13" s="1" t="s">
        <v>65</v>
      </c>
      <c r="K13" s="6">
        <v>150</v>
      </c>
      <c r="L13" s="7">
        <v>150</v>
      </c>
      <c r="N13" s="3">
        <v>44698</v>
      </c>
      <c r="O13" s="1" t="s">
        <v>91</v>
      </c>
      <c r="P13" s="1" t="s">
        <v>30</v>
      </c>
      <c r="Q13" s="6">
        <v>175</v>
      </c>
      <c r="R13" s="7">
        <v>175</v>
      </c>
      <c r="T13" s="3">
        <v>44699</v>
      </c>
      <c r="U13" s="1" t="s">
        <v>188</v>
      </c>
      <c r="V13" s="1" t="s">
        <v>62</v>
      </c>
      <c r="W13" s="6">
        <v>200</v>
      </c>
      <c r="X13" s="7">
        <v>200</v>
      </c>
    </row>
    <row r="14" spans="2:24" x14ac:dyDescent="0.25">
      <c r="B14" s="3">
        <v>44701</v>
      </c>
      <c r="C14" s="1" t="s">
        <v>109</v>
      </c>
      <c r="D14" s="1" t="s">
        <v>65</v>
      </c>
      <c r="E14" s="6">
        <v>0</v>
      </c>
      <c r="F14" s="7">
        <v>200</v>
      </c>
      <c r="H14" s="10">
        <v>44700</v>
      </c>
      <c r="I14" s="1" t="s">
        <v>173</v>
      </c>
      <c r="J14" s="1" t="s">
        <v>9</v>
      </c>
      <c r="K14" s="6">
        <v>170</v>
      </c>
      <c r="L14" s="7">
        <v>170</v>
      </c>
      <c r="N14" s="10">
        <v>44700</v>
      </c>
      <c r="O14" s="1" t="s">
        <v>10</v>
      </c>
      <c r="P14" s="1" t="s">
        <v>62</v>
      </c>
      <c r="Q14" s="6">
        <v>170</v>
      </c>
      <c r="R14" s="7">
        <v>170</v>
      </c>
      <c r="T14" s="3">
        <v>44699</v>
      </c>
      <c r="U14" s="1" t="s">
        <v>109</v>
      </c>
      <c r="V14" s="1" t="s">
        <v>7</v>
      </c>
      <c r="W14" s="6">
        <v>160</v>
      </c>
      <c r="X14" s="7">
        <v>200</v>
      </c>
    </row>
    <row r="15" spans="2:24" x14ac:dyDescent="0.25">
      <c r="B15" s="3">
        <v>44704</v>
      </c>
      <c r="C15" s="1" t="s">
        <v>109</v>
      </c>
      <c r="D15" s="1" t="s">
        <v>65</v>
      </c>
      <c r="E15" s="6">
        <v>160</v>
      </c>
      <c r="F15" s="7">
        <v>200</v>
      </c>
      <c r="H15" s="3">
        <v>44701</v>
      </c>
      <c r="I15" s="1" t="s">
        <v>188</v>
      </c>
      <c r="J15" s="1" t="s">
        <v>62</v>
      </c>
      <c r="K15" s="6">
        <v>200</v>
      </c>
      <c r="L15" s="7">
        <v>220</v>
      </c>
      <c r="N15" s="3">
        <v>44701</v>
      </c>
      <c r="O15" s="1" t="s">
        <v>91</v>
      </c>
      <c r="P15" s="1" t="s">
        <v>62</v>
      </c>
      <c r="Q15" s="6">
        <v>230</v>
      </c>
      <c r="R15" s="7">
        <v>230</v>
      </c>
      <c r="T15" s="3">
        <v>44702</v>
      </c>
      <c r="U15" s="1" t="s">
        <v>173</v>
      </c>
      <c r="V15" s="1" t="s">
        <v>62</v>
      </c>
      <c r="W15" s="6">
        <v>170</v>
      </c>
      <c r="X15" s="7">
        <v>170</v>
      </c>
    </row>
    <row r="16" spans="2:24" x14ac:dyDescent="0.25">
      <c r="B16" s="3">
        <v>44707</v>
      </c>
      <c r="C16" s="1" t="s">
        <v>109</v>
      </c>
      <c r="D16" s="1" t="s">
        <v>124</v>
      </c>
      <c r="E16" s="6">
        <v>170</v>
      </c>
      <c r="F16" s="7">
        <v>170</v>
      </c>
      <c r="H16" s="3">
        <v>44701</v>
      </c>
      <c r="I16" s="1" t="s">
        <v>155</v>
      </c>
      <c r="J16" s="1" t="s">
        <v>65</v>
      </c>
      <c r="K16" s="6">
        <v>150</v>
      </c>
      <c r="L16" s="7">
        <v>150</v>
      </c>
      <c r="N16" s="3">
        <v>44701</v>
      </c>
      <c r="O16" s="1" t="s">
        <v>10</v>
      </c>
      <c r="P16" s="1" t="s">
        <v>62</v>
      </c>
      <c r="Q16" s="6"/>
      <c r="R16" s="7">
        <v>170</v>
      </c>
      <c r="T16" s="3">
        <v>44705</v>
      </c>
      <c r="U16" s="1" t="s">
        <v>109</v>
      </c>
      <c r="V16" s="1" t="s">
        <v>152</v>
      </c>
      <c r="W16" s="6">
        <v>140</v>
      </c>
      <c r="X16" s="7">
        <v>140</v>
      </c>
    </row>
    <row r="17" spans="2:25" x14ac:dyDescent="0.25">
      <c r="B17" s="3">
        <v>44708</v>
      </c>
      <c r="C17" s="1" t="s">
        <v>121</v>
      </c>
      <c r="D17" s="1" t="s">
        <v>124</v>
      </c>
      <c r="E17" s="6">
        <v>230</v>
      </c>
      <c r="F17" s="7">
        <v>230</v>
      </c>
      <c r="H17" s="10">
        <v>44705</v>
      </c>
      <c r="I17" s="1" t="s">
        <v>10</v>
      </c>
      <c r="J17" s="1" t="s">
        <v>11</v>
      </c>
      <c r="K17" s="6">
        <v>140</v>
      </c>
      <c r="L17" s="7">
        <v>140</v>
      </c>
      <c r="N17" s="10">
        <v>44704</v>
      </c>
      <c r="O17" s="1" t="s">
        <v>91</v>
      </c>
      <c r="P17" s="1" t="s">
        <v>30</v>
      </c>
      <c r="Q17" s="6">
        <v>175</v>
      </c>
      <c r="R17" s="7">
        <v>175</v>
      </c>
      <c r="T17" s="3">
        <v>44706</v>
      </c>
      <c r="U17" s="1" t="s">
        <v>58</v>
      </c>
      <c r="V17" s="1" t="s">
        <v>7</v>
      </c>
      <c r="W17" s="6">
        <v>160</v>
      </c>
      <c r="X17" s="7">
        <v>160</v>
      </c>
    </row>
    <row r="18" spans="2:25" x14ac:dyDescent="0.25">
      <c r="B18" s="3">
        <v>44709</v>
      </c>
      <c r="C18" s="1" t="s">
        <v>121</v>
      </c>
      <c r="D18" s="1" t="s">
        <v>122</v>
      </c>
      <c r="E18" s="6">
        <v>175</v>
      </c>
      <c r="F18" s="7">
        <v>175</v>
      </c>
      <c r="H18" s="10">
        <v>44705</v>
      </c>
      <c r="I18" s="1" t="s">
        <v>159</v>
      </c>
      <c r="J18" s="1" t="s">
        <v>204</v>
      </c>
      <c r="K18" s="6">
        <v>100</v>
      </c>
      <c r="L18" s="7">
        <v>360</v>
      </c>
      <c r="N18" s="10">
        <v>44704</v>
      </c>
      <c r="O18" s="1" t="s">
        <v>10</v>
      </c>
      <c r="P18" s="1" t="s">
        <v>65</v>
      </c>
      <c r="Q18" s="6">
        <v>140</v>
      </c>
      <c r="R18" s="7">
        <v>140</v>
      </c>
      <c r="T18" s="3">
        <v>44707</v>
      </c>
      <c r="U18" s="1" t="s">
        <v>121</v>
      </c>
      <c r="V18" s="1" t="s">
        <v>7</v>
      </c>
      <c r="W18" s="6">
        <v>175</v>
      </c>
      <c r="X18" s="7">
        <v>175</v>
      </c>
    </row>
    <row r="19" spans="2:25" x14ac:dyDescent="0.25">
      <c r="B19" s="3">
        <v>44711</v>
      </c>
      <c r="C19" s="1" t="s">
        <v>121</v>
      </c>
      <c r="D19" s="1" t="s">
        <v>65</v>
      </c>
      <c r="E19" s="6">
        <v>175</v>
      </c>
      <c r="F19" s="7">
        <v>175</v>
      </c>
      <c r="H19" s="3">
        <v>44706</v>
      </c>
      <c r="I19" s="1" t="s">
        <v>58</v>
      </c>
      <c r="J19" s="1" t="s">
        <v>65</v>
      </c>
      <c r="K19" s="6">
        <v>180</v>
      </c>
      <c r="L19" s="7">
        <v>180</v>
      </c>
      <c r="N19" s="10">
        <v>44705</v>
      </c>
      <c r="O19" s="1" t="s">
        <v>205</v>
      </c>
      <c r="P19" s="1" t="s">
        <v>206</v>
      </c>
      <c r="Q19" s="6">
        <v>130</v>
      </c>
      <c r="R19" s="7">
        <v>130</v>
      </c>
      <c r="T19" s="3">
        <v>44708</v>
      </c>
      <c r="U19" s="1" t="s">
        <v>121</v>
      </c>
      <c r="V19" s="1" t="s">
        <v>124</v>
      </c>
      <c r="W19" s="6">
        <v>230</v>
      </c>
      <c r="X19" s="7">
        <v>230</v>
      </c>
    </row>
    <row r="20" spans="2:25" x14ac:dyDescent="0.25">
      <c r="B20" s="3">
        <v>44712</v>
      </c>
      <c r="C20" s="1" t="s">
        <v>4</v>
      </c>
      <c r="D20" s="1" t="s">
        <v>210</v>
      </c>
      <c r="E20" s="6">
        <v>100</v>
      </c>
      <c r="F20" s="7">
        <v>320</v>
      </c>
      <c r="H20" s="10">
        <v>44709</v>
      </c>
      <c r="I20" s="1" t="s">
        <v>208</v>
      </c>
      <c r="J20" s="1" t="s">
        <v>65</v>
      </c>
      <c r="K20" s="6"/>
      <c r="L20" s="7">
        <v>130</v>
      </c>
      <c r="N20" s="10">
        <v>44706</v>
      </c>
      <c r="O20" s="1" t="s">
        <v>100</v>
      </c>
      <c r="P20" s="1" t="s">
        <v>65</v>
      </c>
      <c r="Q20" s="6">
        <v>180</v>
      </c>
      <c r="R20" s="7">
        <v>180</v>
      </c>
      <c r="T20" s="3">
        <v>44708</v>
      </c>
      <c r="U20" s="1" t="s">
        <v>58</v>
      </c>
      <c r="V20" s="1" t="s">
        <v>7</v>
      </c>
      <c r="W20" s="6"/>
      <c r="X20" s="7">
        <v>200</v>
      </c>
    </row>
    <row r="21" spans="2:25" x14ac:dyDescent="0.25">
      <c r="B21" s="3"/>
      <c r="C21" s="1"/>
      <c r="D21" s="1"/>
      <c r="E21" s="6"/>
      <c r="F21" s="7"/>
      <c r="H21" s="10">
        <v>44709</v>
      </c>
      <c r="I21" s="1" t="s">
        <v>10</v>
      </c>
      <c r="J21" s="1" t="s">
        <v>167</v>
      </c>
      <c r="K21" s="6">
        <v>140</v>
      </c>
      <c r="L21" s="7">
        <v>140</v>
      </c>
      <c r="N21" s="10">
        <v>44708</v>
      </c>
      <c r="O21" s="1" t="s">
        <v>10</v>
      </c>
      <c r="P21" s="1" t="s">
        <v>124</v>
      </c>
      <c r="Q21" s="6"/>
      <c r="R21" s="7">
        <v>170</v>
      </c>
      <c r="T21" s="3">
        <v>44709</v>
      </c>
      <c r="U21" s="1" t="s">
        <v>109</v>
      </c>
      <c r="V21" s="1" t="s">
        <v>62</v>
      </c>
      <c r="W21" s="6">
        <v>170</v>
      </c>
      <c r="X21" s="7">
        <v>170</v>
      </c>
    </row>
    <row r="22" spans="2:25" x14ac:dyDescent="0.25">
      <c r="B22" s="3"/>
      <c r="C22" s="1"/>
      <c r="D22" s="1"/>
      <c r="E22" s="6"/>
      <c r="F22" s="7"/>
      <c r="H22" s="10">
        <v>44711</v>
      </c>
      <c r="I22" s="1" t="s">
        <v>209</v>
      </c>
      <c r="J22" s="1" t="s">
        <v>80</v>
      </c>
      <c r="K22" s="6">
        <v>140</v>
      </c>
      <c r="L22" s="7">
        <v>140</v>
      </c>
      <c r="N22" s="10">
        <v>44709</v>
      </c>
      <c r="O22" s="1" t="s">
        <v>155</v>
      </c>
      <c r="P22" s="1" t="s">
        <v>65</v>
      </c>
      <c r="Q22" s="6">
        <v>150</v>
      </c>
      <c r="R22" s="7">
        <v>150</v>
      </c>
      <c r="T22" s="3">
        <v>44711</v>
      </c>
      <c r="U22" s="1" t="s">
        <v>109</v>
      </c>
      <c r="V22" s="1" t="s">
        <v>7</v>
      </c>
      <c r="W22" s="6">
        <v>140</v>
      </c>
      <c r="X22" s="7">
        <v>140</v>
      </c>
    </row>
    <row r="23" spans="2:25" x14ac:dyDescent="0.25">
      <c r="B23" s="1"/>
      <c r="C23" s="1"/>
      <c r="D23" s="1"/>
      <c r="E23" s="6"/>
      <c r="F23" s="7"/>
      <c r="H23" s="10">
        <v>44711</v>
      </c>
      <c r="I23" s="1" t="s">
        <v>10</v>
      </c>
      <c r="J23" s="1" t="s">
        <v>65</v>
      </c>
      <c r="K23" s="6">
        <v>160</v>
      </c>
      <c r="L23" s="7">
        <v>160</v>
      </c>
      <c r="N23" s="10">
        <v>44711</v>
      </c>
      <c r="O23" s="1" t="s">
        <v>209</v>
      </c>
      <c r="P23" s="1" t="s">
        <v>80</v>
      </c>
      <c r="Q23" s="6">
        <v>140</v>
      </c>
      <c r="R23" s="7">
        <v>140</v>
      </c>
      <c r="T23" s="3"/>
      <c r="U23" s="1"/>
      <c r="V23" s="1"/>
      <c r="W23" s="6"/>
      <c r="X23" s="7"/>
    </row>
    <row r="24" spans="2:25" ht="21" x14ac:dyDescent="0.35">
      <c r="B24" s="80" t="s">
        <v>5</v>
      </c>
      <c r="C24" s="81"/>
      <c r="D24" s="82"/>
      <c r="E24" s="9">
        <f>SUM(E4:E23)</f>
        <v>2405</v>
      </c>
      <c r="F24" s="8">
        <f>SUM(F4:F23)</f>
        <v>2905</v>
      </c>
      <c r="H24" s="10">
        <v>44712</v>
      </c>
      <c r="I24" s="1" t="s">
        <v>188</v>
      </c>
      <c r="J24" s="1" t="s">
        <v>65</v>
      </c>
      <c r="K24" s="6">
        <v>160</v>
      </c>
      <c r="L24" s="7">
        <v>160</v>
      </c>
      <c r="N24" s="10">
        <v>44711</v>
      </c>
      <c r="O24" s="1" t="s">
        <v>10</v>
      </c>
      <c r="P24" s="1" t="s">
        <v>156</v>
      </c>
      <c r="Q24" s="6">
        <v>140</v>
      </c>
      <c r="R24" s="7">
        <v>140</v>
      </c>
      <c r="T24" s="3"/>
      <c r="U24" s="1"/>
      <c r="V24" s="1"/>
      <c r="W24" s="6"/>
      <c r="X24" s="7"/>
    </row>
    <row r="25" spans="2:25" ht="21" x14ac:dyDescent="0.35">
      <c r="H25" s="80" t="s">
        <v>5</v>
      </c>
      <c r="I25" s="81"/>
      <c r="J25" s="82"/>
      <c r="K25" s="9">
        <f>SUM(K5:K24)</f>
        <v>2555</v>
      </c>
      <c r="L25" s="8">
        <f>SUM(L5:L24)</f>
        <v>3565</v>
      </c>
      <c r="N25" s="1"/>
      <c r="O25" s="1"/>
      <c r="P25" s="1"/>
      <c r="Q25" s="6"/>
      <c r="R25" s="7"/>
      <c r="T25" s="1"/>
      <c r="U25" s="1"/>
      <c r="V25" s="1"/>
      <c r="W25" s="6"/>
      <c r="X25" s="7"/>
    </row>
    <row r="26" spans="2:25" ht="21" x14ac:dyDescent="0.35">
      <c r="N26" s="80" t="s">
        <v>5</v>
      </c>
      <c r="O26" s="81"/>
      <c r="P26" s="82"/>
      <c r="Q26" s="9">
        <f>SUM(Q5:Q25)</f>
        <v>2575</v>
      </c>
      <c r="R26" s="8">
        <f>SUM(R5:R25)</f>
        <v>3285</v>
      </c>
      <c r="T26" s="80" t="s">
        <v>5</v>
      </c>
      <c r="U26" s="81"/>
      <c r="V26" s="82"/>
      <c r="W26" s="9">
        <f>SUM(W5:W25)</f>
        <v>2515</v>
      </c>
      <c r="X26" s="8">
        <f>SUM(X5:X25)</f>
        <v>3235</v>
      </c>
    </row>
    <row r="27" spans="2:25" x14ac:dyDescent="0.25">
      <c r="F27" t="s">
        <v>27</v>
      </c>
    </row>
    <row r="30" spans="2:25" ht="15" customHeight="1" x14ac:dyDescent="0.25">
      <c r="C30" s="74" t="s">
        <v>19</v>
      </c>
      <c r="D30" s="75"/>
      <c r="E30" s="75"/>
      <c r="F30" s="75"/>
      <c r="G30" s="76"/>
    </row>
    <row r="31" spans="2:25" ht="15" customHeight="1" x14ac:dyDescent="0.25">
      <c r="C31" s="77"/>
      <c r="D31" s="78"/>
      <c r="E31" s="78"/>
      <c r="F31" s="78"/>
      <c r="G31" s="79"/>
      <c r="I31" s="74" t="s">
        <v>20</v>
      </c>
      <c r="J31" s="75"/>
      <c r="K31" s="75"/>
      <c r="L31" s="75"/>
      <c r="M31" s="76"/>
      <c r="O31" s="74" t="s">
        <v>21</v>
      </c>
      <c r="P31" s="75"/>
      <c r="Q31" s="75"/>
      <c r="R31" s="75"/>
      <c r="S31" s="76"/>
      <c r="U31" s="74" t="s">
        <v>22</v>
      </c>
      <c r="V31" s="75"/>
      <c r="W31" s="75"/>
      <c r="X31" s="75"/>
      <c r="Y31" s="76"/>
    </row>
    <row r="32" spans="2:25" x14ac:dyDescent="0.25">
      <c r="C32" s="2" t="s">
        <v>1</v>
      </c>
      <c r="D32" s="2" t="s">
        <v>2</v>
      </c>
      <c r="E32" s="2" t="s">
        <v>3</v>
      </c>
      <c r="F32" s="2" t="s">
        <v>13</v>
      </c>
      <c r="G32" s="2" t="s">
        <v>14</v>
      </c>
      <c r="I32" s="77"/>
      <c r="J32" s="78"/>
      <c r="K32" s="78"/>
      <c r="L32" s="78"/>
      <c r="M32" s="79"/>
      <c r="O32" s="77"/>
      <c r="P32" s="78"/>
      <c r="Q32" s="78"/>
      <c r="R32" s="78"/>
      <c r="S32" s="79"/>
      <c r="U32" s="77"/>
      <c r="V32" s="78"/>
      <c r="W32" s="78"/>
      <c r="X32" s="78"/>
      <c r="Y32" s="79"/>
    </row>
    <row r="33" spans="3:25" x14ac:dyDescent="0.25">
      <c r="C33" s="3">
        <v>44683</v>
      </c>
      <c r="D33" s="1" t="s">
        <v>10</v>
      </c>
      <c r="E33" s="1" t="s">
        <v>7</v>
      </c>
      <c r="F33" s="6">
        <v>140</v>
      </c>
      <c r="G33" s="7">
        <v>140</v>
      </c>
      <c r="I33" s="2" t="s">
        <v>1</v>
      </c>
      <c r="J33" s="2" t="s">
        <v>2</v>
      </c>
      <c r="K33" s="2" t="s">
        <v>3</v>
      </c>
      <c r="L33" s="2" t="s">
        <v>13</v>
      </c>
      <c r="M33" s="2" t="s">
        <v>14</v>
      </c>
      <c r="O33" s="2" t="s">
        <v>1</v>
      </c>
      <c r="P33" s="2" t="s">
        <v>2</v>
      </c>
      <c r="Q33" s="2" t="s">
        <v>3</v>
      </c>
      <c r="R33" s="2" t="s">
        <v>13</v>
      </c>
      <c r="S33" s="2" t="s">
        <v>14</v>
      </c>
      <c r="U33" s="2" t="s">
        <v>1</v>
      </c>
      <c r="V33" s="2" t="s">
        <v>2</v>
      </c>
      <c r="W33" s="2" t="s">
        <v>3</v>
      </c>
      <c r="X33" s="2" t="s">
        <v>13</v>
      </c>
      <c r="Y33" s="2" t="s">
        <v>14</v>
      </c>
    </row>
    <row r="34" spans="3:25" x14ac:dyDescent="0.25">
      <c r="C34" s="3">
        <v>44685</v>
      </c>
      <c r="D34" s="1" t="s">
        <v>10</v>
      </c>
      <c r="E34" s="1"/>
      <c r="F34" s="6">
        <v>140</v>
      </c>
      <c r="G34" s="7">
        <v>140</v>
      </c>
      <c r="I34" s="3">
        <v>44683</v>
      </c>
      <c r="J34" s="1" t="s">
        <v>111</v>
      </c>
      <c r="K34" s="1" t="s">
        <v>170</v>
      </c>
      <c r="L34" s="6">
        <v>100</v>
      </c>
      <c r="M34" s="7">
        <v>360</v>
      </c>
      <c r="O34" s="3">
        <v>44683</v>
      </c>
      <c r="P34" s="1" t="s">
        <v>8</v>
      </c>
      <c r="Q34" s="1" t="s">
        <v>7</v>
      </c>
      <c r="R34" s="6">
        <v>175</v>
      </c>
      <c r="S34" s="7">
        <v>175</v>
      </c>
      <c r="U34" s="3">
        <v>44685</v>
      </c>
      <c r="V34" s="1" t="s">
        <v>155</v>
      </c>
      <c r="W34" s="1" t="s">
        <v>65</v>
      </c>
      <c r="X34" s="6">
        <v>150</v>
      </c>
      <c r="Y34" s="7">
        <v>150</v>
      </c>
    </row>
    <row r="35" spans="3:25" x14ac:dyDescent="0.25">
      <c r="C35" s="3">
        <v>44686</v>
      </c>
      <c r="D35" s="1" t="s">
        <v>175</v>
      </c>
      <c r="E35" s="1" t="s">
        <v>176</v>
      </c>
      <c r="F35" s="6"/>
      <c r="G35" s="7">
        <v>500</v>
      </c>
      <c r="I35" s="3">
        <v>44684</v>
      </c>
      <c r="J35" s="1" t="s">
        <v>91</v>
      </c>
      <c r="K35" s="1" t="s">
        <v>30</v>
      </c>
      <c r="L35" s="6">
        <v>175</v>
      </c>
      <c r="M35" s="7">
        <v>175</v>
      </c>
      <c r="O35" s="3">
        <v>44685</v>
      </c>
      <c r="P35" s="1" t="s">
        <v>119</v>
      </c>
      <c r="Q35" s="1" t="s">
        <v>30</v>
      </c>
      <c r="R35" s="6">
        <v>150</v>
      </c>
      <c r="S35" s="7">
        <v>150</v>
      </c>
      <c r="U35" s="3">
        <v>44687</v>
      </c>
      <c r="V35" s="1" t="s">
        <v>91</v>
      </c>
      <c r="W35" s="1" t="s">
        <v>183</v>
      </c>
      <c r="X35" s="6">
        <v>80</v>
      </c>
      <c r="Y35" s="7">
        <v>80</v>
      </c>
    </row>
    <row r="36" spans="3:25" x14ac:dyDescent="0.25">
      <c r="C36" s="3">
        <v>44692</v>
      </c>
      <c r="D36" s="1" t="s">
        <v>26</v>
      </c>
      <c r="E36" s="1" t="s">
        <v>7</v>
      </c>
      <c r="F36" s="6">
        <v>160</v>
      </c>
      <c r="G36" s="7">
        <v>200</v>
      </c>
      <c r="I36" s="3">
        <v>44686</v>
      </c>
      <c r="J36" s="1" t="s">
        <v>80</v>
      </c>
      <c r="K36" s="1" t="s">
        <v>167</v>
      </c>
      <c r="L36" s="6">
        <v>140</v>
      </c>
      <c r="M36" s="7">
        <v>140</v>
      </c>
      <c r="O36" s="3">
        <v>44690</v>
      </c>
      <c r="P36" s="1" t="s">
        <v>80</v>
      </c>
      <c r="Q36" s="1" t="s">
        <v>38</v>
      </c>
      <c r="R36" s="6">
        <v>140</v>
      </c>
      <c r="S36" s="7">
        <v>140</v>
      </c>
      <c r="U36" s="3">
        <v>44687</v>
      </c>
      <c r="V36" s="1" t="s">
        <v>155</v>
      </c>
      <c r="W36" s="1" t="s">
        <v>7</v>
      </c>
      <c r="X36" s="6">
        <v>150</v>
      </c>
      <c r="Y36" s="7">
        <v>150</v>
      </c>
    </row>
    <row r="37" spans="3:25" x14ac:dyDescent="0.25">
      <c r="C37" s="3">
        <v>44693</v>
      </c>
      <c r="D37" s="1" t="s">
        <v>10</v>
      </c>
      <c r="E37" s="1" t="s">
        <v>128</v>
      </c>
      <c r="F37" s="6">
        <v>140</v>
      </c>
      <c r="G37" s="7">
        <v>140</v>
      </c>
      <c r="I37" s="3">
        <v>44687</v>
      </c>
      <c r="J37" s="1" t="s">
        <v>150</v>
      </c>
      <c r="K37" s="1" t="s">
        <v>123</v>
      </c>
      <c r="L37" s="6">
        <v>150</v>
      </c>
      <c r="M37" s="7">
        <v>200</v>
      </c>
      <c r="O37" s="3">
        <v>44692</v>
      </c>
      <c r="P37" s="1" t="s">
        <v>181</v>
      </c>
      <c r="Q37" s="1" t="s">
        <v>7</v>
      </c>
      <c r="R37" s="6">
        <v>150</v>
      </c>
      <c r="S37" s="7">
        <v>150</v>
      </c>
      <c r="U37" s="3">
        <v>44691</v>
      </c>
      <c r="V37" s="1" t="s">
        <v>6</v>
      </c>
      <c r="W37" s="1" t="s">
        <v>65</v>
      </c>
      <c r="X37" s="6">
        <v>150</v>
      </c>
      <c r="Y37" s="7">
        <v>150</v>
      </c>
    </row>
    <row r="38" spans="3:25" x14ac:dyDescent="0.25">
      <c r="C38" s="3">
        <v>44694</v>
      </c>
      <c r="D38" s="1" t="s">
        <v>10</v>
      </c>
      <c r="E38" s="1" t="s">
        <v>62</v>
      </c>
      <c r="F38" s="6"/>
      <c r="G38" s="7">
        <v>170</v>
      </c>
      <c r="I38" s="3">
        <v>44689</v>
      </c>
      <c r="J38" s="1" t="s">
        <v>177</v>
      </c>
      <c r="K38" s="1" t="s">
        <v>178</v>
      </c>
      <c r="L38" s="6">
        <v>180</v>
      </c>
      <c r="M38" s="7">
        <v>180</v>
      </c>
      <c r="O38" s="3">
        <v>44693</v>
      </c>
      <c r="P38" s="1" t="s">
        <v>80</v>
      </c>
      <c r="Q38" s="1" t="s">
        <v>62</v>
      </c>
      <c r="R38" s="6">
        <v>170</v>
      </c>
      <c r="S38" s="7">
        <v>170</v>
      </c>
      <c r="U38" s="3">
        <v>44692</v>
      </c>
      <c r="V38" s="1" t="s">
        <v>55</v>
      </c>
      <c r="W38" s="1" t="s">
        <v>65</v>
      </c>
      <c r="X38" s="6"/>
      <c r="Y38" s="7">
        <v>80</v>
      </c>
    </row>
    <row r="39" spans="3:25" x14ac:dyDescent="0.25">
      <c r="C39" s="3">
        <v>44695</v>
      </c>
      <c r="D39" s="1" t="s">
        <v>10</v>
      </c>
      <c r="E39" s="1" t="s">
        <v>62</v>
      </c>
      <c r="F39" s="6"/>
      <c r="G39" s="7">
        <v>170</v>
      </c>
      <c r="I39" s="3">
        <v>44691</v>
      </c>
      <c r="J39" s="1" t="s">
        <v>184</v>
      </c>
      <c r="K39" s="1" t="s">
        <v>185</v>
      </c>
      <c r="L39" s="6">
        <v>180</v>
      </c>
      <c r="M39" s="7">
        <v>180</v>
      </c>
      <c r="O39" s="3">
        <v>44697</v>
      </c>
      <c r="P39" s="1" t="s">
        <v>8</v>
      </c>
      <c r="Q39" s="1" t="s">
        <v>7</v>
      </c>
      <c r="R39" s="6">
        <v>175</v>
      </c>
      <c r="S39" s="7">
        <v>175</v>
      </c>
      <c r="U39" s="3">
        <v>44693</v>
      </c>
      <c r="V39" s="1" t="s">
        <v>119</v>
      </c>
      <c r="W39" s="1" t="s">
        <v>30</v>
      </c>
      <c r="X39" s="6">
        <v>150</v>
      </c>
      <c r="Y39" s="7">
        <v>150</v>
      </c>
    </row>
    <row r="40" spans="3:25" x14ac:dyDescent="0.25">
      <c r="C40" s="3">
        <v>44697</v>
      </c>
      <c r="D40" s="1" t="s">
        <v>91</v>
      </c>
      <c r="E40" s="1" t="s">
        <v>30</v>
      </c>
      <c r="F40" s="6">
        <v>175</v>
      </c>
      <c r="G40" s="7">
        <v>175</v>
      </c>
      <c r="I40" s="3">
        <v>44692</v>
      </c>
      <c r="J40" s="1" t="s">
        <v>80</v>
      </c>
      <c r="K40" s="1" t="s">
        <v>151</v>
      </c>
      <c r="L40" s="6"/>
      <c r="M40" s="7">
        <v>140</v>
      </c>
      <c r="O40" s="3">
        <v>44698</v>
      </c>
      <c r="P40" s="1" t="s">
        <v>187</v>
      </c>
      <c r="Q40" s="1" t="s">
        <v>74</v>
      </c>
      <c r="R40" s="6">
        <v>100</v>
      </c>
      <c r="S40" s="7">
        <v>300</v>
      </c>
      <c r="U40" s="3">
        <v>44693</v>
      </c>
      <c r="V40" s="1" t="s">
        <v>91</v>
      </c>
      <c r="W40" s="1" t="s">
        <v>65</v>
      </c>
      <c r="X40" s="6">
        <v>175</v>
      </c>
      <c r="Y40" s="7">
        <v>175</v>
      </c>
    </row>
    <row r="41" spans="3:25" x14ac:dyDescent="0.25">
      <c r="C41" s="3">
        <v>44698</v>
      </c>
      <c r="D41" s="1" t="s">
        <v>101</v>
      </c>
      <c r="E41" s="1" t="s">
        <v>7</v>
      </c>
      <c r="F41" s="6">
        <v>150</v>
      </c>
      <c r="G41" s="7">
        <v>150</v>
      </c>
      <c r="I41" s="3">
        <v>44694</v>
      </c>
      <c r="J41" s="1" t="s">
        <v>80</v>
      </c>
      <c r="K41" s="1" t="s">
        <v>124</v>
      </c>
      <c r="L41" s="6">
        <v>170</v>
      </c>
      <c r="M41" s="7">
        <v>170</v>
      </c>
      <c r="O41" s="3">
        <v>44700</v>
      </c>
      <c r="P41" s="1" t="s">
        <v>80</v>
      </c>
      <c r="Q41" s="1" t="s">
        <v>62</v>
      </c>
      <c r="R41" s="6">
        <v>170</v>
      </c>
      <c r="S41" s="7">
        <v>170</v>
      </c>
      <c r="U41" s="3">
        <v>44694</v>
      </c>
      <c r="V41" s="1" t="s">
        <v>91</v>
      </c>
      <c r="W41" s="1" t="s">
        <v>30</v>
      </c>
      <c r="X41" s="6">
        <v>175</v>
      </c>
      <c r="Y41" s="7">
        <v>175</v>
      </c>
    </row>
    <row r="42" spans="3:25" x14ac:dyDescent="0.25">
      <c r="C42" s="3">
        <v>44699</v>
      </c>
      <c r="D42" s="1" t="s">
        <v>10</v>
      </c>
      <c r="E42" s="1" t="s">
        <v>186</v>
      </c>
      <c r="F42" s="6">
        <v>170</v>
      </c>
      <c r="G42" s="7">
        <v>170</v>
      </c>
      <c r="I42" s="3">
        <v>44698</v>
      </c>
      <c r="J42" s="1" t="s">
        <v>150</v>
      </c>
      <c r="K42" s="1" t="s">
        <v>123</v>
      </c>
      <c r="L42" s="6">
        <v>150</v>
      </c>
      <c r="M42" s="7">
        <v>220</v>
      </c>
      <c r="O42" s="3">
        <v>44700</v>
      </c>
      <c r="P42" s="1" t="s">
        <v>80</v>
      </c>
      <c r="Q42" s="1" t="s">
        <v>199</v>
      </c>
      <c r="R42" s="6">
        <v>220</v>
      </c>
      <c r="S42" s="7">
        <v>220</v>
      </c>
      <c r="U42" s="3">
        <v>44698</v>
      </c>
      <c r="V42" s="1" t="s">
        <v>6</v>
      </c>
      <c r="W42" s="1" t="s">
        <v>65</v>
      </c>
      <c r="X42" s="6">
        <v>150</v>
      </c>
      <c r="Y42" s="7">
        <v>150</v>
      </c>
    </row>
    <row r="43" spans="3:25" x14ac:dyDescent="0.25">
      <c r="C43" s="3">
        <v>44700</v>
      </c>
      <c r="D43" s="1" t="s">
        <v>10</v>
      </c>
      <c r="E43" s="1" t="s">
        <v>186</v>
      </c>
      <c r="F43" s="6">
        <v>170</v>
      </c>
      <c r="G43" s="7">
        <v>170</v>
      </c>
      <c r="I43" s="3">
        <v>44700</v>
      </c>
      <c r="J43" s="1" t="s">
        <v>101</v>
      </c>
      <c r="K43" s="1" t="s">
        <v>123</v>
      </c>
      <c r="L43" s="6">
        <v>150</v>
      </c>
      <c r="M43" s="7">
        <v>150</v>
      </c>
      <c r="O43" s="10">
        <v>44704</v>
      </c>
      <c r="P43" s="1" t="s">
        <v>80</v>
      </c>
      <c r="Q43" s="1" t="s">
        <v>66</v>
      </c>
      <c r="R43" s="6">
        <v>140</v>
      </c>
      <c r="S43" s="7">
        <v>140</v>
      </c>
      <c r="U43" s="3">
        <v>44699</v>
      </c>
      <c r="V43" s="1" t="s">
        <v>119</v>
      </c>
      <c r="W43" s="1" t="s">
        <v>30</v>
      </c>
      <c r="X43" s="6">
        <v>150</v>
      </c>
      <c r="Y43" s="7">
        <v>150</v>
      </c>
    </row>
    <row r="44" spans="3:25" x14ac:dyDescent="0.25">
      <c r="C44" s="3">
        <v>44700</v>
      </c>
      <c r="D44" s="1" t="s">
        <v>10</v>
      </c>
      <c r="E44" s="1" t="s">
        <v>128</v>
      </c>
      <c r="F44" s="6">
        <v>140</v>
      </c>
      <c r="G44" s="7">
        <v>140</v>
      </c>
      <c r="I44" s="3">
        <v>44701</v>
      </c>
      <c r="J44" s="1" t="s">
        <v>91</v>
      </c>
      <c r="K44" s="1" t="s">
        <v>62</v>
      </c>
      <c r="L44" s="6">
        <v>230</v>
      </c>
      <c r="M44" s="7">
        <v>230</v>
      </c>
      <c r="O44" s="10">
        <v>44704</v>
      </c>
      <c r="P44" s="1" t="s">
        <v>80</v>
      </c>
      <c r="Q44" s="1" t="s">
        <v>124</v>
      </c>
      <c r="R44" s="6">
        <v>170</v>
      </c>
      <c r="S44" s="7">
        <v>170</v>
      </c>
      <c r="U44" s="3">
        <v>44710</v>
      </c>
      <c r="V44" s="1" t="s">
        <v>91</v>
      </c>
      <c r="W44" s="1" t="s">
        <v>65</v>
      </c>
      <c r="X44" s="6">
        <v>175</v>
      </c>
      <c r="Y44" s="7">
        <v>175</v>
      </c>
    </row>
    <row r="45" spans="3:25" x14ac:dyDescent="0.25">
      <c r="C45" s="10">
        <v>44702</v>
      </c>
      <c r="D45" s="1" t="s">
        <v>10</v>
      </c>
      <c r="E45" s="1" t="s">
        <v>200</v>
      </c>
      <c r="F45" s="6">
        <v>100</v>
      </c>
      <c r="G45" s="7">
        <v>550</v>
      </c>
      <c r="I45" s="3">
        <v>44704</v>
      </c>
      <c r="J45" s="1" t="s">
        <v>80</v>
      </c>
      <c r="K45" s="1" t="s">
        <v>123</v>
      </c>
      <c r="L45" s="6">
        <v>140</v>
      </c>
      <c r="M45" s="7">
        <v>140</v>
      </c>
      <c r="O45" s="10">
        <v>44706</v>
      </c>
      <c r="P45" s="1" t="s">
        <v>187</v>
      </c>
      <c r="Q45" s="1" t="s">
        <v>113</v>
      </c>
      <c r="R45" s="6">
        <v>100</v>
      </c>
      <c r="S45" s="7">
        <v>320</v>
      </c>
      <c r="U45" s="3">
        <v>44701</v>
      </c>
      <c r="V45" s="1" t="s">
        <v>91</v>
      </c>
      <c r="W45" s="1" t="s">
        <v>62</v>
      </c>
      <c r="X45" s="6">
        <v>230</v>
      </c>
      <c r="Y45" s="7">
        <v>230</v>
      </c>
    </row>
    <row r="46" spans="3:25" x14ac:dyDescent="0.25">
      <c r="C46" s="10">
        <v>44705</v>
      </c>
      <c r="D46" s="1" t="s">
        <v>10</v>
      </c>
      <c r="E46" s="1" t="s">
        <v>62</v>
      </c>
      <c r="F46" s="6">
        <v>170</v>
      </c>
      <c r="G46" s="7">
        <v>170</v>
      </c>
      <c r="I46" s="3">
        <v>44705</v>
      </c>
      <c r="J46" s="1" t="s">
        <v>91</v>
      </c>
      <c r="K46" s="1" t="s">
        <v>122</v>
      </c>
      <c r="L46" s="6">
        <v>175</v>
      </c>
      <c r="M46" s="7">
        <v>175</v>
      </c>
      <c r="O46" s="10">
        <v>44707</v>
      </c>
      <c r="P46" s="1" t="s">
        <v>8</v>
      </c>
      <c r="Q46" s="1" t="s">
        <v>7</v>
      </c>
      <c r="R46" s="6">
        <v>175</v>
      </c>
      <c r="S46" s="7">
        <v>175</v>
      </c>
      <c r="U46" s="3">
        <v>44704</v>
      </c>
      <c r="V46" s="1" t="s">
        <v>173</v>
      </c>
      <c r="W46" s="1" t="s">
        <v>201</v>
      </c>
      <c r="X46" s="6">
        <v>100</v>
      </c>
      <c r="Y46" s="7">
        <v>330</v>
      </c>
    </row>
    <row r="47" spans="3:25" x14ac:dyDescent="0.25">
      <c r="C47" s="10">
        <v>44706</v>
      </c>
      <c r="D47" s="1" t="s">
        <v>26</v>
      </c>
      <c r="E47" s="1" t="s">
        <v>7</v>
      </c>
      <c r="F47" s="6">
        <v>160</v>
      </c>
      <c r="G47" s="7">
        <v>200</v>
      </c>
      <c r="I47" s="3">
        <v>44706</v>
      </c>
      <c r="J47" s="1" t="s">
        <v>119</v>
      </c>
      <c r="K47" s="1" t="s">
        <v>30</v>
      </c>
      <c r="L47" s="6">
        <v>150</v>
      </c>
      <c r="M47" s="7">
        <v>150</v>
      </c>
      <c r="O47" s="3">
        <v>44708</v>
      </c>
      <c r="P47" s="1" t="s">
        <v>80</v>
      </c>
      <c r="Q47" s="1" t="s">
        <v>132</v>
      </c>
      <c r="R47" s="6">
        <v>140</v>
      </c>
      <c r="S47" s="7">
        <v>140</v>
      </c>
      <c r="U47" s="3">
        <v>44706</v>
      </c>
      <c r="V47" s="1" t="s">
        <v>207</v>
      </c>
      <c r="W47" s="1" t="s">
        <v>65</v>
      </c>
      <c r="X47" s="6"/>
      <c r="Y47" s="7">
        <v>80</v>
      </c>
    </row>
    <row r="48" spans="3:25" x14ac:dyDescent="0.25">
      <c r="C48" s="3">
        <v>44707</v>
      </c>
      <c r="D48" s="1" t="s">
        <v>10</v>
      </c>
      <c r="E48" s="1" t="s">
        <v>62</v>
      </c>
      <c r="F48" s="6">
        <v>170</v>
      </c>
      <c r="G48" s="7">
        <v>170</v>
      </c>
      <c r="I48" s="3">
        <v>44707</v>
      </c>
      <c r="J48" s="1" t="s">
        <v>101</v>
      </c>
      <c r="K48" s="1" t="s">
        <v>123</v>
      </c>
      <c r="L48" s="6">
        <v>150</v>
      </c>
      <c r="M48" s="7">
        <v>150</v>
      </c>
      <c r="O48" s="10">
        <v>44711</v>
      </c>
      <c r="P48" s="1" t="s">
        <v>209</v>
      </c>
      <c r="Q48" s="1" t="s">
        <v>80</v>
      </c>
      <c r="R48" s="6">
        <v>140</v>
      </c>
      <c r="S48" s="7">
        <v>140</v>
      </c>
      <c r="U48" s="3">
        <v>44707</v>
      </c>
      <c r="V48" s="1" t="s">
        <v>90</v>
      </c>
      <c r="W48" s="1" t="s">
        <v>62</v>
      </c>
      <c r="X48" s="6">
        <v>170</v>
      </c>
      <c r="Y48" s="7">
        <v>170</v>
      </c>
    </row>
    <row r="49" spans="3:25" x14ac:dyDescent="0.25">
      <c r="C49" s="3">
        <v>44708</v>
      </c>
      <c r="D49" s="1" t="s">
        <v>91</v>
      </c>
      <c r="E49" s="1" t="s">
        <v>62</v>
      </c>
      <c r="F49" s="6">
        <v>230</v>
      </c>
      <c r="G49" s="7">
        <v>230</v>
      </c>
      <c r="I49" s="3">
        <v>44708</v>
      </c>
      <c r="J49" s="1" t="s">
        <v>150</v>
      </c>
      <c r="K49" s="1" t="s">
        <v>123</v>
      </c>
      <c r="L49" s="6"/>
      <c r="M49" s="7">
        <v>200</v>
      </c>
      <c r="O49" s="10">
        <v>44711</v>
      </c>
      <c r="P49" s="1" t="s">
        <v>80</v>
      </c>
      <c r="Q49" s="1" t="s">
        <v>108</v>
      </c>
      <c r="R49" s="6">
        <v>140</v>
      </c>
      <c r="S49" s="7">
        <v>140</v>
      </c>
      <c r="U49" s="3">
        <v>44708</v>
      </c>
      <c r="V49" s="1" t="s">
        <v>91</v>
      </c>
      <c r="W49" s="1" t="s">
        <v>122</v>
      </c>
      <c r="X49" s="6">
        <v>175</v>
      </c>
      <c r="Y49" s="7">
        <v>175</v>
      </c>
    </row>
    <row r="50" spans="3:25" x14ac:dyDescent="0.25">
      <c r="C50" s="3">
        <v>44708</v>
      </c>
      <c r="D50" s="1" t="s">
        <v>26</v>
      </c>
      <c r="E50" s="1" t="s">
        <v>7</v>
      </c>
      <c r="F50" s="6"/>
      <c r="G50" s="7">
        <v>200</v>
      </c>
      <c r="I50" s="3">
        <v>44709</v>
      </c>
      <c r="J50" s="1" t="s">
        <v>80</v>
      </c>
      <c r="K50" s="1" t="s">
        <v>62</v>
      </c>
      <c r="L50" s="6">
        <v>170</v>
      </c>
      <c r="M50" s="7">
        <v>170</v>
      </c>
      <c r="O50" s="1"/>
      <c r="P50" s="1"/>
      <c r="Q50" s="1"/>
      <c r="R50" s="6"/>
      <c r="S50" s="7"/>
      <c r="U50" s="3">
        <v>44711</v>
      </c>
      <c r="V50" s="1" t="s">
        <v>91</v>
      </c>
      <c r="W50" s="1" t="s">
        <v>65</v>
      </c>
      <c r="X50" s="6">
        <v>175</v>
      </c>
      <c r="Y50" s="7">
        <v>175</v>
      </c>
    </row>
    <row r="51" spans="3:25" x14ac:dyDescent="0.25">
      <c r="C51" s="10">
        <v>44709</v>
      </c>
      <c r="D51" s="1" t="s">
        <v>10</v>
      </c>
      <c r="E51" s="1" t="s">
        <v>199</v>
      </c>
      <c r="F51" s="6">
        <v>250</v>
      </c>
      <c r="G51" s="7">
        <v>250</v>
      </c>
      <c r="I51" s="3">
        <v>44711</v>
      </c>
      <c r="J51" s="1" t="s">
        <v>80</v>
      </c>
      <c r="K51" s="1" t="s">
        <v>156</v>
      </c>
      <c r="L51" s="6">
        <v>140</v>
      </c>
      <c r="M51" s="7">
        <v>140</v>
      </c>
      <c r="O51" s="1"/>
      <c r="P51" s="1"/>
      <c r="Q51" s="1"/>
      <c r="R51" s="6"/>
      <c r="S51" s="7"/>
      <c r="U51" s="3">
        <v>44712</v>
      </c>
      <c r="V51" s="1" t="s">
        <v>91</v>
      </c>
      <c r="W51" s="1" t="s">
        <v>30</v>
      </c>
      <c r="X51" s="6">
        <v>175</v>
      </c>
      <c r="Y51" s="7">
        <v>175</v>
      </c>
    </row>
    <row r="52" spans="3:25" x14ac:dyDescent="0.25">
      <c r="C52" s="10">
        <v>44711</v>
      </c>
      <c r="D52" s="1" t="s">
        <v>10</v>
      </c>
      <c r="E52" s="1" t="s">
        <v>7</v>
      </c>
      <c r="F52" s="6">
        <v>90</v>
      </c>
      <c r="G52" s="7">
        <v>90</v>
      </c>
      <c r="I52" s="3">
        <v>44712</v>
      </c>
      <c r="J52" s="1" t="s">
        <v>209</v>
      </c>
      <c r="K52" s="1" t="s">
        <v>80</v>
      </c>
      <c r="L52" s="6">
        <v>140</v>
      </c>
      <c r="M52" s="7">
        <v>140</v>
      </c>
      <c r="O52" s="1"/>
      <c r="P52" s="1"/>
      <c r="Q52" s="1"/>
      <c r="R52" s="6"/>
      <c r="S52" s="7"/>
      <c r="U52" s="3"/>
      <c r="V52" s="1"/>
      <c r="W52" s="1"/>
      <c r="X52" s="6"/>
      <c r="Y52" s="7"/>
    </row>
    <row r="53" spans="3:25" x14ac:dyDescent="0.25">
      <c r="C53" s="10">
        <v>44712</v>
      </c>
      <c r="D53" s="1" t="s">
        <v>209</v>
      </c>
      <c r="E53" s="1" t="s">
        <v>80</v>
      </c>
      <c r="F53" s="6">
        <v>140</v>
      </c>
      <c r="G53" s="7">
        <v>140</v>
      </c>
      <c r="I53" s="3"/>
      <c r="J53" s="1"/>
      <c r="K53" s="1"/>
      <c r="L53" s="6"/>
      <c r="M53" s="7"/>
      <c r="O53" s="1"/>
      <c r="P53" s="1"/>
      <c r="Q53" s="1"/>
      <c r="R53" s="6"/>
      <c r="S53" s="7"/>
      <c r="U53" s="3"/>
      <c r="V53" s="1"/>
      <c r="W53" s="1"/>
      <c r="X53" s="6"/>
      <c r="Y53" s="7"/>
    </row>
    <row r="54" spans="3:25" ht="21" x14ac:dyDescent="0.35">
      <c r="C54" s="80" t="s">
        <v>5</v>
      </c>
      <c r="D54" s="81"/>
      <c r="E54" s="82"/>
      <c r="F54" s="9">
        <f>SUM(F33:F53)</f>
        <v>2695</v>
      </c>
      <c r="G54" s="8">
        <f>SUM(G33:G53)</f>
        <v>4265</v>
      </c>
      <c r="I54" s="3"/>
      <c r="J54" s="1"/>
      <c r="K54" s="1"/>
      <c r="L54" s="6"/>
      <c r="M54" s="7"/>
      <c r="O54" s="1"/>
      <c r="P54" s="1"/>
      <c r="Q54" s="1"/>
      <c r="R54" s="6"/>
      <c r="S54" s="7"/>
      <c r="U54" s="3"/>
      <c r="V54" s="1"/>
      <c r="W54" s="1"/>
      <c r="X54" s="6"/>
      <c r="Y54" s="7"/>
    </row>
    <row r="55" spans="3:25" ht="21" x14ac:dyDescent="0.35">
      <c r="I55" s="80" t="s">
        <v>5</v>
      </c>
      <c r="J55" s="81"/>
      <c r="K55" s="82"/>
      <c r="L55" s="9">
        <f>SUM(L34:L54)</f>
        <v>2690</v>
      </c>
      <c r="M55" s="8">
        <f>SUM(M34:M54)</f>
        <v>3410</v>
      </c>
      <c r="O55" s="80" t="s">
        <v>5</v>
      </c>
      <c r="P55" s="81"/>
      <c r="Q55" s="82"/>
      <c r="R55" s="9">
        <f>SUM(R34:R54)</f>
        <v>2455</v>
      </c>
      <c r="S55" s="8">
        <f>SUM(S34:S54)</f>
        <v>2875</v>
      </c>
      <c r="U55" s="80" t="s">
        <v>5</v>
      </c>
      <c r="V55" s="81"/>
      <c r="W55" s="82"/>
      <c r="X55" s="9">
        <f>SUM(X34:X54)</f>
        <v>2530</v>
      </c>
      <c r="Y55" s="8">
        <f>SUM(Y34:Y54)</f>
        <v>2920</v>
      </c>
    </row>
    <row r="58" spans="3:25" ht="15" customHeight="1" x14ac:dyDescent="0.25">
      <c r="C58" s="74" t="s">
        <v>149</v>
      </c>
      <c r="D58" s="75"/>
      <c r="E58" s="75"/>
      <c r="F58" s="75"/>
      <c r="G58" s="76"/>
    </row>
    <row r="59" spans="3:25" ht="15" customHeight="1" x14ac:dyDescent="0.25">
      <c r="C59" s="77"/>
      <c r="D59" s="78"/>
      <c r="E59" s="78"/>
      <c r="F59" s="78"/>
      <c r="G59" s="79"/>
      <c r="K59" s="74" t="s">
        <v>23</v>
      </c>
      <c r="L59" s="75"/>
      <c r="M59" s="75"/>
      <c r="N59" s="75"/>
      <c r="O59" s="76"/>
    </row>
    <row r="60" spans="3:25" x14ac:dyDescent="0.25">
      <c r="C60" s="2" t="s">
        <v>1</v>
      </c>
      <c r="D60" s="2" t="s">
        <v>2</v>
      </c>
      <c r="E60" s="2" t="s">
        <v>3</v>
      </c>
      <c r="F60" s="2" t="s">
        <v>13</v>
      </c>
      <c r="G60" s="2" t="s">
        <v>14</v>
      </c>
      <c r="K60" s="77"/>
      <c r="L60" s="78"/>
      <c r="M60" s="78"/>
      <c r="N60" s="78"/>
      <c r="O60" s="79"/>
    </row>
    <row r="61" spans="3:25" x14ac:dyDescent="0.25">
      <c r="C61" s="3">
        <v>44685</v>
      </c>
      <c r="D61" s="1" t="s">
        <v>155</v>
      </c>
      <c r="E61" s="1" t="s">
        <v>65</v>
      </c>
      <c r="F61" s="6">
        <v>150</v>
      </c>
      <c r="G61" s="7">
        <v>150</v>
      </c>
      <c r="K61" s="2" t="s">
        <v>133</v>
      </c>
      <c r="L61" s="2" t="s">
        <v>2</v>
      </c>
      <c r="M61" s="2" t="s">
        <v>3</v>
      </c>
      <c r="N61" s="2" t="s">
        <v>13</v>
      </c>
      <c r="O61" s="2" t="s">
        <v>14</v>
      </c>
      <c r="P61" s="14" t="s">
        <v>129</v>
      </c>
    </row>
    <row r="62" spans="3:25" x14ac:dyDescent="0.25">
      <c r="C62" s="3">
        <v>44687</v>
      </c>
      <c r="D62" s="1" t="s">
        <v>155</v>
      </c>
      <c r="E62" s="1" t="s">
        <v>65</v>
      </c>
      <c r="F62" s="6">
        <v>150</v>
      </c>
      <c r="G62" s="7">
        <v>150</v>
      </c>
      <c r="K62" s="3">
        <v>44683</v>
      </c>
      <c r="L62" s="1" t="s">
        <v>171</v>
      </c>
      <c r="M62" s="1" t="s">
        <v>7</v>
      </c>
      <c r="N62" s="6">
        <v>140</v>
      </c>
      <c r="O62" s="7">
        <v>140</v>
      </c>
    </row>
    <row r="63" spans="3:25" x14ac:dyDescent="0.25">
      <c r="C63" s="3">
        <v>44687</v>
      </c>
      <c r="D63" s="1" t="s">
        <v>73</v>
      </c>
      <c r="E63" s="1" t="s">
        <v>182</v>
      </c>
      <c r="F63" s="6">
        <v>140</v>
      </c>
      <c r="G63" s="7">
        <v>140</v>
      </c>
      <c r="K63" s="3"/>
      <c r="L63" s="1"/>
      <c r="M63" s="1"/>
      <c r="N63" s="6"/>
      <c r="O63" s="7"/>
    </row>
    <row r="64" spans="3:25" x14ac:dyDescent="0.25">
      <c r="C64" s="3">
        <v>44692</v>
      </c>
      <c r="D64" s="1" t="s">
        <v>53</v>
      </c>
      <c r="E64" s="1" t="s">
        <v>62</v>
      </c>
      <c r="F64" s="6">
        <v>170</v>
      </c>
      <c r="G64" s="7">
        <v>170</v>
      </c>
      <c r="K64" s="3">
        <v>44685</v>
      </c>
      <c r="L64" s="1" t="s">
        <v>171</v>
      </c>
      <c r="M64" s="1"/>
      <c r="N64" s="6">
        <v>140</v>
      </c>
      <c r="O64" s="7">
        <v>140</v>
      </c>
    </row>
    <row r="65" spans="3:15" x14ac:dyDescent="0.25">
      <c r="C65" s="3">
        <v>44693</v>
      </c>
      <c r="D65" s="1" t="s">
        <v>73</v>
      </c>
      <c r="E65" s="1" t="s">
        <v>65</v>
      </c>
      <c r="F65" s="6">
        <v>175</v>
      </c>
      <c r="G65" s="7">
        <v>175</v>
      </c>
      <c r="K65" s="3">
        <v>44690</v>
      </c>
      <c r="L65" s="1" t="s">
        <v>171</v>
      </c>
      <c r="M65" s="1" t="s">
        <v>65</v>
      </c>
      <c r="N65" s="6">
        <v>140</v>
      </c>
      <c r="O65" s="7">
        <v>140</v>
      </c>
    </row>
    <row r="66" spans="3:15" x14ac:dyDescent="0.25">
      <c r="C66" s="3">
        <v>44694</v>
      </c>
      <c r="D66" s="1" t="s">
        <v>73</v>
      </c>
      <c r="E66" s="1" t="s">
        <v>62</v>
      </c>
      <c r="F66" s="6"/>
      <c r="G66" s="7">
        <v>230</v>
      </c>
      <c r="K66" s="3">
        <v>44692</v>
      </c>
      <c r="L66" s="1" t="s">
        <v>171</v>
      </c>
      <c r="M66" s="1" t="s">
        <v>11</v>
      </c>
      <c r="N66" s="6">
        <v>140</v>
      </c>
      <c r="O66" s="7">
        <v>140</v>
      </c>
    </row>
    <row r="67" spans="3:15" x14ac:dyDescent="0.25">
      <c r="C67" s="3">
        <v>44697</v>
      </c>
      <c r="D67" s="1" t="s">
        <v>73</v>
      </c>
      <c r="E67" s="1" t="s">
        <v>65</v>
      </c>
      <c r="F67" s="6">
        <v>175</v>
      </c>
      <c r="G67" s="7">
        <v>175</v>
      </c>
      <c r="K67" s="3">
        <v>44693</v>
      </c>
      <c r="L67" s="1" t="s">
        <v>8</v>
      </c>
      <c r="M67" s="1" t="s">
        <v>65</v>
      </c>
      <c r="N67" s="6">
        <v>175</v>
      </c>
      <c r="O67" s="7">
        <v>175</v>
      </c>
    </row>
    <row r="68" spans="3:15" x14ac:dyDescent="0.25">
      <c r="C68" s="3">
        <v>44698</v>
      </c>
      <c r="D68" s="1" t="s">
        <v>73</v>
      </c>
      <c r="E68" s="1" t="s">
        <v>30</v>
      </c>
      <c r="F68" s="6">
        <v>175</v>
      </c>
      <c r="G68" s="7">
        <v>175</v>
      </c>
      <c r="K68" s="3">
        <v>44697</v>
      </c>
      <c r="L68" s="1" t="s">
        <v>171</v>
      </c>
      <c r="M68" s="1" t="s">
        <v>62</v>
      </c>
      <c r="N68" s="6">
        <v>170</v>
      </c>
      <c r="O68" s="7">
        <v>170</v>
      </c>
    </row>
    <row r="69" spans="3:15" x14ac:dyDescent="0.25">
      <c r="C69" s="3">
        <v>44699</v>
      </c>
      <c r="D69" s="1" t="s">
        <v>119</v>
      </c>
      <c r="E69" s="1" t="s">
        <v>65</v>
      </c>
      <c r="F69" s="6">
        <v>150</v>
      </c>
      <c r="G69" s="7">
        <v>150</v>
      </c>
      <c r="K69" s="3">
        <v>44698</v>
      </c>
      <c r="L69" s="1" t="s">
        <v>171</v>
      </c>
      <c r="M69" s="1" t="s">
        <v>62</v>
      </c>
      <c r="N69" s="6">
        <v>170</v>
      </c>
      <c r="O69" s="7">
        <v>170</v>
      </c>
    </row>
    <row r="70" spans="3:15" x14ac:dyDescent="0.25">
      <c r="C70" s="3">
        <v>44700</v>
      </c>
      <c r="D70" s="1" t="s">
        <v>73</v>
      </c>
      <c r="E70" s="1" t="s">
        <v>65</v>
      </c>
      <c r="F70" s="6">
        <v>175</v>
      </c>
      <c r="G70" s="7">
        <v>175</v>
      </c>
      <c r="K70" s="3">
        <v>44699</v>
      </c>
      <c r="L70" s="1" t="s">
        <v>155</v>
      </c>
      <c r="M70" s="1" t="s">
        <v>65</v>
      </c>
      <c r="N70" s="6">
        <v>150</v>
      </c>
      <c r="O70" s="7">
        <v>150</v>
      </c>
    </row>
    <row r="71" spans="3:15" x14ac:dyDescent="0.25">
      <c r="C71" s="10">
        <v>44701</v>
      </c>
      <c r="D71" s="1" t="s">
        <v>155</v>
      </c>
      <c r="E71" s="1" t="s">
        <v>65</v>
      </c>
      <c r="F71" s="6">
        <v>150</v>
      </c>
      <c r="G71" s="7">
        <v>150</v>
      </c>
      <c r="K71" s="3">
        <v>44700</v>
      </c>
      <c r="L71" s="1" t="s">
        <v>171</v>
      </c>
      <c r="M71" s="1" t="s">
        <v>66</v>
      </c>
      <c r="N71" s="6">
        <v>140</v>
      </c>
      <c r="O71" s="7">
        <v>140</v>
      </c>
    </row>
    <row r="72" spans="3:15" x14ac:dyDescent="0.25">
      <c r="C72" s="10">
        <v>44704</v>
      </c>
      <c r="D72" s="1" t="s">
        <v>75</v>
      </c>
      <c r="E72" s="1" t="s">
        <v>202</v>
      </c>
      <c r="F72" s="6">
        <v>100</v>
      </c>
      <c r="G72" s="7">
        <v>350</v>
      </c>
      <c r="K72" s="3">
        <v>44702</v>
      </c>
      <c r="L72" s="1" t="s">
        <v>171</v>
      </c>
      <c r="M72" s="1" t="s">
        <v>108</v>
      </c>
      <c r="N72" s="6">
        <v>140</v>
      </c>
      <c r="O72" s="7">
        <v>140</v>
      </c>
    </row>
    <row r="73" spans="3:15" x14ac:dyDescent="0.25">
      <c r="C73" s="10">
        <v>44706</v>
      </c>
      <c r="D73" s="1" t="s">
        <v>73</v>
      </c>
      <c r="E73" s="1" t="s">
        <v>30</v>
      </c>
      <c r="F73" s="6">
        <v>175</v>
      </c>
      <c r="G73" s="7">
        <v>175</v>
      </c>
      <c r="K73" s="3">
        <v>44704</v>
      </c>
      <c r="L73" s="1" t="s">
        <v>203</v>
      </c>
      <c r="M73" s="1" t="s">
        <v>201</v>
      </c>
      <c r="N73" s="6">
        <v>100</v>
      </c>
      <c r="O73" s="7">
        <v>330</v>
      </c>
    </row>
    <row r="74" spans="3:15" x14ac:dyDescent="0.25">
      <c r="C74" s="10">
        <v>44706</v>
      </c>
      <c r="D74" s="1" t="s">
        <v>155</v>
      </c>
      <c r="E74" s="1" t="s">
        <v>65</v>
      </c>
      <c r="F74" s="6">
        <v>150</v>
      </c>
      <c r="G74" s="7">
        <v>150</v>
      </c>
      <c r="K74" s="3">
        <v>44705</v>
      </c>
      <c r="L74" s="1" t="s">
        <v>171</v>
      </c>
      <c r="M74" s="1" t="s">
        <v>124</v>
      </c>
      <c r="N74" s="6">
        <v>170</v>
      </c>
      <c r="O74" s="7">
        <v>170</v>
      </c>
    </row>
    <row r="75" spans="3:15" x14ac:dyDescent="0.25">
      <c r="C75" s="10">
        <v>44708</v>
      </c>
      <c r="D75" s="1" t="s">
        <v>150</v>
      </c>
      <c r="E75" s="1" t="s">
        <v>65</v>
      </c>
      <c r="F75" s="6"/>
      <c r="G75" s="7">
        <v>200</v>
      </c>
      <c r="K75" s="3">
        <v>44706</v>
      </c>
      <c r="L75" s="1" t="s">
        <v>155</v>
      </c>
      <c r="M75" s="1" t="s">
        <v>65</v>
      </c>
      <c r="N75" s="6">
        <v>170</v>
      </c>
      <c r="O75" s="7">
        <v>170</v>
      </c>
    </row>
    <row r="76" spans="3:15" x14ac:dyDescent="0.25">
      <c r="C76" s="3">
        <v>44709</v>
      </c>
      <c r="D76" s="1" t="s">
        <v>155</v>
      </c>
      <c r="E76" s="1" t="s">
        <v>65</v>
      </c>
      <c r="F76" s="6">
        <v>175</v>
      </c>
      <c r="G76" s="7">
        <v>175</v>
      </c>
      <c r="K76" s="3">
        <v>44708</v>
      </c>
      <c r="L76" s="1" t="s">
        <v>121</v>
      </c>
      <c r="M76" s="1" t="s">
        <v>124</v>
      </c>
      <c r="N76" s="6">
        <v>230</v>
      </c>
      <c r="O76" s="7">
        <v>230</v>
      </c>
    </row>
    <row r="77" spans="3:15" x14ac:dyDescent="0.25">
      <c r="C77" s="10">
        <v>44712</v>
      </c>
      <c r="D77" s="1" t="s">
        <v>73</v>
      </c>
      <c r="E77" s="1" t="s">
        <v>30</v>
      </c>
      <c r="F77" s="6">
        <v>175</v>
      </c>
      <c r="G77" s="7">
        <v>175</v>
      </c>
      <c r="K77" s="3">
        <v>409950</v>
      </c>
      <c r="L77" s="1" t="s">
        <v>171</v>
      </c>
      <c r="M77" s="1" t="s">
        <v>132</v>
      </c>
      <c r="N77" s="6">
        <v>140</v>
      </c>
      <c r="O77" s="7">
        <v>140</v>
      </c>
    </row>
    <row r="78" spans="3:15" x14ac:dyDescent="0.25">
      <c r="C78" s="1"/>
      <c r="D78" s="1"/>
      <c r="E78" s="1"/>
      <c r="F78" s="6"/>
      <c r="G78" s="7"/>
      <c r="K78" s="10">
        <v>44711</v>
      </c>
      <c r="L78" s="1" t="s">
        <v>92</v>
      </c>
      <c r="M78" s="1" t="s">
        <v>65</v>
      </c>
      <c r="N78" s="6">
        <v>130</v>
      </c>
      <c r="O78" s="7">
        <v>130</v>
      </c>
    </row>
    <row r="79" spans="3:15" ht="19.5" customHeight="1" x14ac:dyDescent="0.35">
      <c r="C79" s="80" t="s">
        <v>5</v>
      </c>
      <c r="D79" s="81"/>
      <c r="E79" s="82"/>
      <c r="F79" s="9">
        <f>SUM(F61:F78)</f>
        <v>2385</v>
      </c>
      <c r="G79" s="8">
        <f>SUM(G61:G78)</f>
        <v>3065</v>
      </c>
      <c r="K79" s="10">
        <v>44711</v>
      </c>
      <c r="L79" s="1" t="s">
        <v>171</v>
      </c>
      <c r="M79" s="1" t="s">
        <v>62</v>
      </c>
      <c r="N79" s="6">
        <v>170</v>
      </c>
      <c r="O79" s="7">
        <v>170</v>
      </c>
    </row>
    <row r="80" spans="3:15" ht="21" x14ac:dyDescent="0.35">
      <c r="C80" s="25"/>
      <c r="D80" s="25"/>
      <c r="E80" s="25"/>
      <c r="F80" s="26"/>
      <c r="G80" s="27"/>
      <c r="K80" s="10"/>
      <c r="L80" s="1"/>
      <c r="M80" s="1"/>
      <c r="N80" s="6"/>
      <c r="O80" s="7"/>
    </row>
    <row r="81" spans="1:23" ht="21" x14ac:dyDescent="0.35">
      <c r="C81" s="25"/>
      <c r="D81" s="25"/>
      <c r="E81" s="25"/>
      <c r="F81" s="26"/>
      <c r="G81" s="27"/>
      <c r="K81" s="10"/>
      <c r="L81" s="1"/>
      <c r="M81" s="1"/>
      <c r="N81" s="6"/>
      <c r="O81" s="7"/>
    </row>
    <row r="82" spans="1:23" ht="21" x14ac:dyDescent="0.35">
      <c r="K82" s="80" t="s">
        <v>5</v>
      </c>
      <c r="L82" s="81"/>
      <c r="M82" s="82"/>
      <c r="N82" s="9">
        <f>SUM(N62:N79)</f>
        <v>2615</v>
      </c>
      <c r="O82" s="8">
        <f>SUM(O62:O79)</f>
        <v>2845</v>
      </c>
    </row>
    <row r="86" spans="1:23" x14ac:dyDescent="0.25">
      <c r="W86" t="s">
        <v>27</v>
      </c>
    </row>
    <row r="89" spans="1:23" x14ac:dyDescent="0.25">
      <c r="A89">
        <v>1</v>
      </c>
      <c r="B89" s="12" t="s">
        <v>17</v>
      </c>
      <c r="C89" s="13">
        <f>W26</f>
        <v>2515</v>
      </c>
      <c r="E89" s="22" t="s">
        <v>198</v>
      </c>
      <c r="F89" s="12" t="s">
        <v>19</v>
      </c>
      <c r="G89" s="23">
        <f t="shared" ref="G89:G98" si="0">LARGE($C$89:$C$98,A89)</f>
        <v>2695</v>
      </c>
    </row>
    <row r="90" spans="1:23" x14ac:dyDescent="0.25">
      <c r="A90">
        <f>A89+1</f>
        <v>2</v>
      </c>
      <c r="B90" s="12" t="s">
        <v>16</v>
      </c>
      <c r="C90" s="13">
        <f>K25</f>
        <v>2555</v>
      </c>
      <c r="E90" s="22" t="s">
        <v>197</v>
      </c>
      <c r="F90" s="12" t="s">
        <v>20</v>
      </c>
      <c r="G90" s="23">
        <f t="shared" si="0"/>
        <v>2690</v>
      </c>
      <c r="H90" t="s">
        <v>155</v>
      </c>
    </row>
    <row r="91" spans="1:23" x14ac:dyDescent="0.25">
      <c r="A91">
        <f t="shared" ref="A91:A98" si="1">A90+1</f>
        <v>3</v>
      </c>
      <c r="B91" s="12" t="s">
        <v>0</v>
      </c>
      <c r="C91" s="13">
        <f>E24</f>
        <v>2405</v>
      </c>
      <c r="E91" s="22" t="s">
        <v>196</v>
      </c>
      <c r="F91" s="12" t="s">
        <v>23</v>
      </c>
      <c r="G91" s="23">
        <f t="shared" si="0"/>
        <v>2615</v>
      </c>
      <c r="H91" t="s">
        <v>92</v>
      </c>
    </row>
    <row r="92" spans="1:23" x14ac:dyDescent="0.25">
      <c r="A92">
        <f t="shared" si="1"/>
        <v>4</v>
      </c>
      <c r="B92" s="12" t="s">
        <v>20</v>
      </c>
      <c r="C92" s="13">
        <f>L55</f>
        <v>2690</v>
      </c>
      <c r="E92" s="22" t="s">
        <v>195</v>
      </c>
      <c r="F92" s="12" t="s">
        <v>18</v>
      </c>
      <c r="G92" s="23">
        <f t="shared" si="0"/>
        <v>2575</v>
      </c>
      <c r="H92" t="s">
        <v>6</v>
      </c>
    </row>
    <row r="93" spans="1:23" x14ac:dyDescent="0.25">
      <c r="A93">
        <f t="shared" si="1"/>
        <v>5</v>
      </c>
      <c r="B93" s="12" t="s">
        <v>21</v>
      </c>
      <c r="C93" s="13">
        <f>R55</f>
        <v>2455</v>
      </c>
      <c r="E93" s="22" t="s">
        <v>194</v>
      </c>
      <c r="F93" s="12" t="s">
        <v>16</v>
      </c>
      <c r="G93" s="23">
        <f t="shared" si="0"/>
        <v>2555</v>
      </c>
      <c r="H93" t="s">
        <v>155</v>
      </c>
    </row>
    <row r="94" spans="1:23" x14ac:dyDescent="0.25">
      <c r="A94">
        <f t="shared" si="1"/>
        <v>6</v>
      </c>
      <c r="B94" s="12" t="s">
        <v>18</v>
      </c>
      <c r="C94" s="13">
        <f>Q26</f>
        <v>2575</v>
      </c>
      <c r="E94" s="22" t="s">
        <v>193</v>
      </c>
      <c r="F94" s="12" t="s">
        <v>22</v>
      </c>
      <c r="G94" s="23">
        <f t="shared" si="0"/>
        <v>2530</v>
      </c>
      <c r="H94" t="s">
        <v>72</v>
      </c>
    </row>
    <row r="95" spans="1:23" x14ac:dyDescent="0.25">
      <c r="A95">
        <f t="shared" si="1"/>
        <v>7</v>
      </c>
      <c r="B95" s="12" t="s">
        <v>22</v>
      </c>
      <c r="C95" s="13">
        <f>X55</f>
        <v>2530</v>
      </c>
      <c r="E95" s="22" t="s">
        <v>192</v>
      </c>
      <c r="F95" s="12" t="s">
        <v>17</v>
      </c>
      <c r="G95" s="23">
        <f t="shared" si="0"/>
        <v>2515</v>
      </c>
      <c r="H95" t="s">
        <v>80</v>
      </c>
    </row>
    <row r="96" spans="1:23" x14ac:dyDescent="0.25">
      <c r="A96">
        <f t="shared" si="1"/>
        <v>8</v>
      </c>
      <c r="B96" s="12" t="s">
        <v>19</v>
      </c>
      <c r="C96" s="13">
        <f>F54</f>
        <v>2695</v>
      </c>
      <c r="E96" s="22" t="s">
        <v>191</v>
      </c>
      <c r="F96" s="12" t="s">
        <v>21</v>
      </c>
      <c r="G96" s="23">
        <f t="shared" si="0"/>
        <v>2455</v>
      </c>
      <c r="H96" t="s">
        <v>6</v>
      </c>
    </row>
    <row r="97" spans="1:13" x14ac:dyDescent="0.25">
      <c r="A97">
        <f t="shared" si="1"/>
        <v>9</v>
      </c>
      <c r="B97" s="12" t="s">
        <v>23</v>
      </c>
      <c r="C97" s="13">
        <f>N82</f>
        <v>2615</v>
      </c>
      <c r="E97" s="22" t="s">
        <v>190</v>
      </c>
      <c r="F97" s="12" t="s">
        <v>0</v>
      </c>
      <c r="G97" s="23">
        <f t="shared" si="0"/>
        <v>2405</v>
      </c>
      <c r="H97" t="s">
        <v>155</v>
      </c>
    </row>
    <row r="98" spans="1:13" x14ac:dyDescent="0.25">
      <c r="A98">
        <f t="shared" si="1"/>
        <v>10</v>
      </c>
      <c r="B98" s="12" t="s">
        <v>172</v>
      </c>
      <c r="C98" s="13">
        <f>F79</f>
        <v>2385</v>
      </c>
      <c r="E98" s="22" t="s">
        <v>189</v>
      </c>
      <c r="F98" s="12" t="s">
        <v>172</v>
      </c>
      <c r="G98" s="23">
        <f t="shared" si="0"/>
        <v>2385</v>
      </c>
      <c r="H98" t="s">
        <v>72</v>
      </c>
    </row>
    <row r="99" spans="1:13" x14ac:dyDescent="0.25">
      <c r="G99" s="24"/>
    </row>
    <row r="100" spans="1:13" x14ac:dyDescent="0.25">
      <c r="A100" s="17"/>
      <c r="B100" s="17"/>
      <c r="C100" s="17"/>
      <c r="D100" s="17"/>
      <c r="E100" s="17"/>
      <c r="F100" s="17"/>
      <c r="G100" s="17"/>
    </row>
    <row r="101" spans="1:13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5">
      <c r="H126" s="17"/>
      <c r="I126" s="17"/>
      <c r="J126" s="17"/>
      <c r="K126" s="17"/>
      <c r="L126" s="17"/>
      <c r="M126" s="17"/>
    </row>
  </sheetData>
  <mergeCells count="20">
    <mergeCell ref="T2:X3"/>
    <mergeCell ref="B24:D24"/>
    <mergeCell ref="U55:W55"/>
    <mergeCell ref="K59:O60"/>
    <mergeCell ref="N26:P26"/>
    <mergeCell ref="T26:V26"/>
    <mergeCell ref="I31:M32"/>
    <mergeCell ref="O31:S32"/>
    <mergeCell ref="U31:Y32"/>
    <mergeCell ref="C30:G31"/>
    <mergeCell ref="H25:J25"/>
    <mergeCell ref="B1:F2"/>
    <mergeCell ref="H2:L3"/>
    <mergeCell ref="N2:R3"/>
    <mergeCell ref="C79:E79"/>
    <mergeCell ref="K82:M82"/>
    <mergeCell ref="C54:E54"/>
    <mergeCell ref="I55:K55"/>
    <mergeCell ref="O55:Q55"/>
    <mergeCell ref="C58:G5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zoomScale="80" zoomScaleNormal="80" workbookViewId="0">
      <selection activeCell="S10" sqref="S10"/>
    </sheetView>
  </sheetViews>
  <sheetFormatPr baseColWidth="10" defaultRowHeight="15" x14ac:dyDescent="0.25"/>
  <sheetData>
    <row r="1" spans="2:25" x14ac:dyDescent="0.25">
      <c r="B1" s="74" t="s">
        <v>0</v>
      </c>
      <c r="C1" s="75"/>
      <c r="D1" s="75"/>
      <c r="E1" s="75"/>
      <c r="F1" s="76"/>
    </row>
    <row r="2" spans="2:25" x14ac:dyDescent="0.25">
      <c r="B2" s="77"/>
      <c r="C2" s="78"/>
      <c r="D2" s="78"/>
      <c r="E2" s="78"/>
      <c r="F2" s="79"/>
      <c r="H2" s="74" t="s">
        <v>16</v>
      </c>
      <c r="I2" s="75"/>
      <c r="J2" s="75"/>
      <c r="K2" s="75"/>
      <c r="L2" s="76"/>
      <c r="N2" s="74" t="s">
        <v>18</v>
      </c>
      <c r="O2" s="75"/>
      <c r="P2" s="75"/>
      <c r="Q2" s="75"/>
      <c r="R2" s="76"/>
    </row>
    <row r="3" spans="2:25" x14ac:dyDescent="0.25">
      <c r="B3" s="2" t="s">
        <v>1</v>
      </c>
      <c r="C3" s="2" t="s">
        <v>2</v>
      </c>
      <c r="D3" s="2" t="s">
        <v>3</v>
      </c>
      <c r="E3" s="2" t="s">
        <v>13</v>
      </c>
      <c r="F3" s="2" t="s">
        <v>14</v>
      </c>
      <c r="H3" s="77"/>
      <c r="I3" s="78"/>
      <c r="J3" s="78"/>
      <c r="K3" s="78"/>
      <c r="L3" s="79"/>
      <c r="N3" s="77"/>
      <c r="O3" s="78"/>
      <c r="P3" s="78"/>
      <c r="Q3" s="78"/>
      <c r="R3" s="79"/>
      <c r="U3" s="74" t="s">
        <v>17</v>
      </c>
      <c r="V3" s="75"/>
      <c r="W3" s="75"/>
      <c r="X3" s="75"/>
      <c r="Y3" s="76"/>
    </row>
    <row r="4" spans="2:25" x14ac:dyDescent="0.25">
      <c r="B4" s="19">
        <v>44713</v>
      </c>
      <c r="C4" s="20" t="s">
        <v>159</v>
      </c>
      <c r="D4" s="20" t="s">
        <v>204</v>
      </c>
      <c r="E4" s="6">
        <v>100</v>
      </c>
      <c r="F4" s="7">
        <v>360</v>
      </c>
      <c r="H4" s="2" t="s">
        <v>1</v>
      </c>
      <c r="I4" s="2" t="s">
        <v>2</v>
      </c>
      <c r="J4" s="2" t="s">
        <v>3</v>
      </c>
      <c r="K4" s="2" t="s">
        <v>13</v>
      </c>
      <c r="L4" s="2" t="s">
        <v>14</v>
      </c>
      <c r="N4" s="2" t="s">
        <v>1</v>
      </c>
      <c r="O4" s="2" t="s">
        <v>2</v>
      </c>
      <c r="P4" s="2" t="s">
        <v>3</v>
      </c>
      <c r="Q4" s="2" t="s">
        <v>13</v>
      </c>
      <c r="R4" s="2" t="s">
        <v>14</v>
      </c>
      <c r="U4" s="77"/>
      <c r="V4" s="78"/>
      <c r="W4" s="78"/>
      <c r="X4" s="78"/>
      <c r="Y4" s="79"/>
    </row>
    <row r="5" spans="2:25" x14ac:dyDescent="0.25">
      <c r="B5" s="19">
        <v>44715</v>
      </c>
      <c r="C5" s="20" t="s">
        <v>91</v>
      </c>
      <c r="D5" s="20" t="s">
        <v>62</v>
      </c>
      <c r="E5" s="6">
        <v>230</v>
      </c>
      <c r="F5" s="7">
        <v>230</v>
      </c>
      <c r="H5" s="3">
        <v>44682</v>
      </c>
      <c r="I5" s="1" t="s">
        <v>181</v>
      </c>
      <c r="J5" s="1" t="s">
        <v>7</v>
      </c>
      <c r="K5" s="6">
        <v>150</v>
      </c>
      <c r="L5" s="7">
        <v>150</v>
      </c>
      <c r="N5" s="3">
        <v>44682</v>
      </c>
      <c r="O5" s="1" t="s">
        <v>35</v>
      </c>
      <c r="P5" s="1" t="s">
        <v>9</v>
      </c>
      <c r="Q5" s="6">
        <v>150</v>
      </c>
      <c r="R5" s="7">
        <v>150</v>
      </c>
      <c r="U5" s="2" t="s">
        <v>1</v>
      </c>
      <c r="V5" s="2" t="s">
        <v>2</v>
      </c>
      <c r="W5" s="2" t="s">
        <v>3</v>
      </c>
      <c r="X5" s="2" t="s">
        <v>13</v>
      </c>
      <c r="Y5" s="2" t="s">
        <v>14</v>
      </c>
    </row>
    <row r="6" spans="2:25" x14ac:dyDescent="0.25">
      <c r="B6" s="19">
        <v>44718</v>
      </c>
      <c r="C6" s="20" t="s">
        <v>215</v>
      </c>
      <c r="D6" s="20" t="s">
        <v>65</v>
      </c>
      <c r="E6" s="6">
        <v>160</v>
      </c>
      <c r="F6" s="7">
        <v>200</v>
      </c>
      <c r="H6" s="3">
        <v>44714</v>
      </c>
      <c r="I6" s="1" t="s">
        <v>75</v>
      </c>
      <c r="J6" s="1" t="s">
        <v>113</v>
      </c>
      <c r="K6" s="6">
        <v>100</v>
      </c>
      <c r="L6" s="7">
        <v>320</v>
      </c>
      <c r="N6" s="3">
        <v>44687</v>
      </c>
      <c r="O6" s="1" t="s">
        <v>214</v>
      </c>
      <c r="P6" s="1" t="s">
        <v>124</v>
      </c>
      <c r="Q6" s="6">
        <v>170</v>
      </c>
      <c r="R6" s="7">
        <v>170</v>
      </c>
      <c r="U6" s="3">
        <v>44713</v>
      </c>
      <c r="V6" s="1" t="s">
        <v>80</v>
      </c>
      <c r="W6" s="1" t="s">
        <v>65</v>
      </c>
      <c r="X6" s="6">
        <v>160</v>
      </c>
      <c r="Y6" s="7">
        <v>200</v>
      </c>
    </row>
    <row r="7" spans="2:25" x14ac:dyDescent="0.25">
      <c r="B7" s="19">
        <v>44719</v>
      </c>
      <c r="C7" s="20" t="s">
        <v>6</v>
      </c>
      <c r="D7" s="20" t="s">
        <v>65</v>
      </c>
      <c r="E7" s="6">
        <v>150</v>
      </c>
      <c r="F7" s="7">
        <v>220</v>
      </c>
      <c r="H7" s="3">
        <v>44715</v>
      </c>
      <c r="I7" s="1" t="s">
        <v>73</v>
      </c>
      <c r="J7" s="1" t="s">
        <v>30</v>
      </c>
      <c r="K7" s="6">
        <v>175</v>
      </c>
      <c r="L7" s="7">
        <v>175</v>
      </c>
      <c r="N7" s="3">
        <v>44718</v>
      </c>
      <c r="O7" s="1" t="s">
        <v>131</v>
      </c>
      <c r="P7" s="1" t="s">
        <v>123</v>
      </c>
      <c r="Q7" s="6">
        <v>140</v>
      </c>
      <c r="R7" s="7">
        <v>140</v>
      </c>
      <c r="U7" s="3">
        <v>44714</v>
      </c>
      <c r="V7" s="1" t="s">
        <v>179</v>
      </c>
      <c r="W7" s="1" t="s">
        <v>212</v>
      </c>
      <c r="X7" s="6">
        <v>160</v>
      </c>
      <c r="Y7" s="7">
        <v>160</v>
      </c>
    </row>
    <row r="8" spans="2:25" x14ac:dyDescent="0.25">
      <c r="B8" s="19">
        <v>44721</v>
      </c>
      <c r="C8" s="20" t="s">
        <v>91</v>
      </c>
      <c r="D8" s="20" t="s">
        <v>65</v>
      </c>
      <c r="E8" s="6">
        <v>175</v>
      </c>
      <c r="F8" s="7">
        <v>175</v>
      </c>
      <c r="H8" s="3">
        <v>44719</v>
      </c>
      <c r="I8" s="1" t="s">
        <v>75</v>
      </c>
      <c r="J8" s="1" t="s">
        <v>161</v>
      </c>
      <c r="K8" s="6">
        <v>100</v>
      </c>
      <c r="L8" s="7">
        <v>300</v>
      </c>
      <c r="N8" s="3">
        <v>44719</v>
      </c>
      <c r="O8" s="1" t="s">
        <v>131</v>
      </c>
      <c r="P8" s="1" t="s">
        <v>123</v>
      </c>
      <c r="Q8" s="6">
        <v>140</v>
      </c>
      <c r="R8" s="7">
        <v>140</v>
      </c>
      <c r="U8" s="3">
        <v>44715</v>
      </c>
      <c r="V8" s="1" t="s">
        <v>203</v>
      </c>
      <c r="W8" s="1" t="s">
        <v>213</v>
      </c>
      <c r="X8" s="6">
        <v>130</v>
      </c>
      <c r="Y8" s="7">
        <v>130</v>
      </c>
    </row>
    <row r="9" spans="2:25" x14ac:dyDescent="0.25">
      <c r="B9" s="19">
        <v>44722</v>
      </c>
      <c r="C9" s="20" t="s">
        <v>91</v>
      </c>
      <c r="D9" s="20" t="s">
        <v>62</v>
      </c>
      <c r="E9" s="6">
        <v>230</v>
      </c>
      <c r="F9" s="7">
        <v>230</v>
      </c>
      <c r="H9" s="3">
        <v>44720</v>
      </c>
      <c r="I9" s="1" t="s">
        <v>73</v>
      </c>
      <c r="J9" s="1" t="s">
        <v>30</v>
      </c>
      <c r="K9" s="6">
        <v>175</v>
      </c>
      <c r="L9" s="7">
        <v>175</v>
      </c>
      <c r="N9" s="3">
        <v>44720</v>
      </c>
      <c r="O9" s="1" t="s">
        <v>91</v>
      </c>
      <c r="P9" s="1" t="s">
        <v>30</v>
      </c>
      <c r="Q9" s="6">
        <v>175</v>
      </c>
      <c r="R9" s="7">
        <v>175</v>
      </c>
      <c r="U9" s="3">
        <v>44718</v>
      </c>
      <c r="V9" s="1" t="s">
        <v>80</v>
      </c>
      <c r="W9" s="1" t="s">
        <v>123</v>
      </c>
      <c r="X9" s="6">
        <v>160</v>
      </c>
      <c r="Y9" s="7">
        <v>200</v>
      </c>
    </row>
    <row r="10" spans="2:25" x14ac:dyDescent="0.25">
      <c r="B10" s="28">
        <v>44722</v>
      </c>
      <c r="C10" s="28" t="s">
        <v>26</v>
      </c>
      <c r="D10" s="28" t="s">
        <v>65</v>
      </c>
      <c r="E10" s="30"/>
      <c r="F10" s="31">
        <v>200</v>
      </c>
      <c r="H10" s="3">
        <v>44720</v>
      </c>
      <c r="I10" s="1" t="s">
        <v>217</v>
      </c>
      <c r="J10" s="1" t="s">
        <v>122</v>
      </c>
      <c r="K10" s="6">
        <v>170</v>
      </c>
      <c r="L10" s="7">
        <v>170</v>
      </c>
      <c r="N10" s="3">
        <v>44721</v>
      </c>
      <c r="O10" s="1" t="s">
        <v>218</v>
      </c>
      <c r="P10" s="1" t="s">
        <v>42</v>
      </c>
      <c r="Q10" s="6">
        <v>170</v>
      </c>
      <c r="R10" s="7">
        <v>170</v>
      </c>
      <c r="U10" s="3">
        <v>44719</v>
      </c>
      <c r="V10" s="1" t="s">
        <v>80</v>
      </c>
      <c r="W10" s="1" t="s">
        <v>65</v>
      </c>
      <c r="X10" s="6">
        <v>140</v>
      </c>
      <c r="Y10" s="7">
        <v>140</v>
      </c>
    </row>
    <row r="11" spans="2:25" x14ac:dyDescent="0.25">
      <c r="B11" s="3">
        <v>44724</v>
      </c>
      <c r="C11" s="1" t="s">
        <v>159</v>
      </c>
      <c r="D11" s="1" t="s">
        <v>15</v>
      </c>
      <c r="E11" s="6">
        <v>100</v>
      </c>
      <c r="F11" s="7">
        <v>300</v>
      </c>
      <c r="H11" s="3">
        <v>44722</v>
      </c>
      <c r="I11" s="1" t="s">
        <v>35</v>
      </c>
      <c r="J11" s="1" t="s">
        <v>7</v>
      </c>
      <c r="K11" s="6"/>
      <c r="L11" s="7">
        <v>220</v>
      </c>
      <c r="N11" s="3">
        <v>44722</v>
      </c>
      <c r="O11" s="1" t="s">
        <v>4</v>
      </c>
      <c r="P11" s="1" t="s">
        <v>220</v>
      </c>
      <c r="Q11" s="6"/>
      <c r="R11" s="7">
        <v>350</v>
      </c>
      <c r="U11" s="3">
        <v>44720</v>
      </c>
      <c r="V11" s="1" t="s">
        <v>80</v>
      </c>
      <c r="W11" s="1" t="s">
        <v>152</v>
      </c>
      <c r="X11" s="6">
        <v>140</v>
      </c>
      <c r="Y11" s="7">
        <v>140</v>
      </c>
    </row>
    <row r="12" spans="2:25" x14ac:dyDescent="0.25">
      <c r="B12" s="3">
        <v>44726</v>
      </c>
      <c r="C12" s="1" t="s">
        <v>215</v>
      </c>
      <c r="D12" s="1" t="s">
        <v>222</v>
      </c>
      <c r="E12" s="6">
        <v>220</v>
      </c>
      <c r="F12" s="7">
        <v>220</v>
      </c>
      <c r="H12" s="3">
        <v>44723</v>
      </c>
      <c r="I12" s="1" t="s">
        <v>73</v>
      </c>
      <c r="J12" s="1" t="s">
        <v>30</v>
      </c>
      <c r="K12" s="6">
        <v>175</v>
      </c>
      <c r="L12" s="7">
        <v>175</v>
      </c>
      <c r="N12" s="3">
        <v>44726</v>
      </c>
      <c r="O12" s="1" t="s">
        <v>119</v>
      </c>
      <c r="P12" s="1" t="s">
        <v>62</v>
      </c>
      <c r="Q12" s="6">
        <v>180</v>
      </c>
      <c r="R12" s="7">
        <v>180</v>
      </c>
      <c r="U12" s="3">
        <v>44722</v>
      </c>
      <c r="V12" s="1" t="s">
        <v>35</v>
      </c>
      <c r="W12" s="1" t="s">
        <v>65</v>
      </c>
      <c r="X12" s="6"/>
      <c r="Y12" s="7">
        <v>220</v>
      </c>
    </row>
    <row r="13" spans="2:25" x14ac:dyDescent="0.25">
      <c r="B13" s="3">
        <v>44728</v>
      </c>
      <c r="C13" s="1" t="s">
        <v>226</v>
      </c>
      <c r="D13" s="1" t="s">
        <v>227</v>
      </c>
      <c r="E13" s="6">
        <v>100</v>
      </c>
      <c r="F13" s="7">
        <v>360</v>
      </c>
      <c r="H13" s="3">
        <v>44726</v>
      </c>
      <c r="I13" s="1" t="s">
        <v>73</v>
      </c>
      <c r="J13" s="1" t="s">
        <v>30</v>
      </c>
      <c r="K13" s="6">
        <v>175</v>
      </c>
      <c r="L13" s="7">
        <v>175</v>
      </c>
      <c r="N13" s="3">
        <v>44727</v>
      </c>
      <c r="O13" s="1" t="s">
        <v>131</v>
      </c>
      <c r="P13" s="1" t="s">
        <v>38</v>
      </c>
      <c r="Q13" s="6">
        <v>140</v>
      </c>
      <c r="R13" s="7">
        <v>140</v>
      </c>
      <c r="U13" s="3">
        <v>44725</v>
      </c>
      <c r="V13" s="1" t="s">
        <v>181</v>
      </c>
      <c r="W13" s="1" t="s">
        <v>221</v>
      </c>
      <c r="X13" s="6">
        <v>160</v>
      </c>
      <c r="Y13" s="7">
        <v>160</v>
      </c>
    </row>
    <row r="14" spans="2:25" x14ac:dyDescent="0.25">
      <c r="B14" s="3">
        <v>44730</v>
      </c>
      <c r="C14" s="1" t="s">
        <v>91</v>
      </c>
      <c r="D14" s="1" t="s">
        <v>122</v>
      </c>
      <c r="E14" s="6">
        <v>175</v>
      </c>
      <c r="F14" s="7">
        <v>175</v>
      </c>
      <c r="H14" s="10">
        <v>44727</v>
      </c>
      <c r="I14" s="1" t="s">
        <v>155</v>
      </c>
      <c r="J14" s="1" t="s">
        <v>7</v>
      </c>
      <c r="K14" s="6">
        <v>150</v>
      </c>
      <c r="L14" s="7">
        <v>150</v>
      </c>
      <c r="N14" s="3">
        <v>44728</v>
      </c>
      <c r="O14" s="1" t="s">
        <v>91</v>
      </c>
      <c r="P14" s="1" t="s">
        <v>123</v>
      </c>
      <c r="Q14" s="6">
        <v>175</v>
      </c>
      <c r="R14" s="7">
        <v>175</v>
      </c>
      <c r="U14" s="3">
        <v>44726</v>
      </c>
      <c r="V14" s="1" t="s">
        <v>80</v>
      </c>
      <c r="W14" s="1" t="s">
        <v>152</v>
      </c>
      <c r="X14" s="6">
        <v>140</v>
      </c>
      <c r="Y14" s="7">
        <v>140</v>
      </c>
    </row>
    <row r="15" spans="2:25" x14ac:dyDescent="0.25">
      <c r="B15" s="3">
        <v>44733</v>
      </c>
      <c r="C15" s="1" t="s">
        <v>91</v>
      </c>
      <c r="D15" s="1" t="s">
        <v>122</v>
      </c>
      <c r="E15" s="6">
        <v>175</v>
      </c>
      <c r="F15" s="7">
        <v>175</v>
      </c>
      <c r="H15" s="3">
        <v>44729</v>
      </c>
      <c r="I15" s="1" t="s">
        <v>73</v>
      </c>
      <c r="J15" s="1" t="s">
        <v>62</v>
      </c>
      <c r="K15" s="6">
        <v>230</v>
      </c>
      <c r="L15" s="7">
        <v>230</v>
      </c>
      <c r="N15" s="3">
        <v>44729</v>
      </c>
      <c r="O15" s="1" t="s">
        <v>181</v>
      </c>
      <c r="P15" s="1" t="s">
        <v>62</v>
      </c>
      <c r="Q15" s="6"/>
      <c r="R15" s="7">
        <v>210</v>
      </c>
      <c r="U15" s="3">
        <v>44727</v>
      </c>
      <c r="V15" s="1" t="s">
        <v>58</v>
      </c>
      <c r="W15" s="1" t="s">
        <v>65</v>
      </c>
      <c r="X15" s="6">
        <v>160</v>
      </c>
      <c r="Y15" s="7">
        <v>200</v>
      </c>
    </row>
    <row r="16" spans="2:25" x14ac:dyDescent="0.25">
      <c r="B16" s="3">
        <v>44734</v>
      </c>
      <c r="C16" s="1" t="s">
        <v>215</v>
      </c>
      <c r="D16" s="1" t="s">
        <v>65</v>
      </c>
      <c r="E16" s="6">
        <v>160</v>
      </c>
      <c r="F16" s="7">
        <v>200</v>
      </c>
      <c r="H16" s="3">
        <v>44733</v>
      </c>
      <c r="I16" s="1" t="s">
        <v>235</v>
      </c>
      <c r="J16" s="1" t="s">
        <v>62</v>
      </c>
      <c r="K16" s="6">
        <v>170</v>
      </c>
      <c r="L16" s="7">
        <v>170</v>
      </c>
      <c r="N16" s="3">
        <v>44733</v>
      </c>
      <c r="O16" s="1" t="s">
        <v>131</v>
      </c>
      <c r="P16" s="1" t="s">
        <v>9</v>
      </c>
      <c r="Q16" s="6">
        <v>175</v>
      </c>
      <c r="R16" s="7">
        <v>175</v>
      </c>
      <c r="U16" s="3">
        <v>44729</v>
      </c>
      <c r="V16" s="1" t="s">
        <v>91</v>
      </c>
      <c r="W16" s="1" t="s">
        <v>62</v>
      </c>
      <c r="X16" s="6">
        <v>230</v>
      </c>
      <c r="Y16" s="7">
        <v>230</v>
      </c>
    </row>
    <row r="17" spans="2:26" x14ac:dyDescent="0.25">
      <c r="B17" s="3">
        <v>44739</v>
      </c>
      <c r="C17" s="1" t="s">
        <v>215</v>
      </c>
      <c r="D17" s="1" t="s">
        <v>65</v>
      </c>
      <c r="E17" s="6">
        <v>160</v>
      </c>
      <c r="F17" s="7">
        <v>200</v>
      </c>
      <c r="H17" s="10">
        <v>44734</v>
      </c>
      <c r="I17" s="1" t="s">
        <v>235</v>
      </c>
      <c r="J17" s="1" t="s">
        <v>7</v>
      </c>
      <c r="K17" s="6">
        <v>140</v>
      </c>
      <c r="L17" s="7">
        <v>140</v>
      </c>
      <c r="N17" s="3">
        <v>44734</v>
      </c>
      <c r="O17" s="1" t="s">
        <v>181</v>
      </c>
      <c r="P17" s="1" t="s">
        <v>123</v>
      </c>
      <c r="Q17" s="6">
        <v>150</v>
      </c>
      <c r="R17" s="7">
        <v>150</v>
      </c>
      <c r="U17" s="3">
        <v>44730</v>
      </c>
      <c r="V17" s="1" t="s">
        <v>181</v>
      </c>
      <c r="W17" s="1" t="s">
        <v>65</v>
      </c>
      <c r="X17" s="6">
        <v>150</v>
      </c>
      <c r="Y17" s="7">
        <v>150</v>
      </c>
    </row>
    <row r="18" spans="2:26" x14ac:dyDescent="0.25">
      <c r="B18" s="3">
        <v>44740</v>
      </c>
      <c r="C18" s="1" t="s">
        <v>91</v>
      </c>
      <c r="D18" s="1" t="s">
        <v>122</v>
      </c>
      <c r="E18" s="6">
        <v>175</v>
      </c>
      <c r="F18" s="7"/>
      <c r="H18" s="10">
        <v>44735</v>
      </c>
      <c r="I18" s="1" t="s">
        <v>235</v>
      </c>
      <c r="J18" s="1" t="s">
        <v>62</v>
      </c>
      <c r="K18" s="6">
        <v>170</v>
      </c>
      <c r="L18" s="7">
        <v>170</v>
      </c>
      <c r="N18" s="3">
        <v>44735</v>
      </c>
      <c r="O18" s="1" t="s">
        <v>91</v>
      </c>
      <c r="P18" s="1" t="s">
        <v>123</v>
      </c>
      <c r="Q18" s="6">
        <v>175</v>
      </c>
      <c r="R18" s="7">
        <v>175</v>
      </c>
      <c r="U18" s="3">
        <v>44734</v>
      </c>
      <c r="V18" s="1" t="s">
        <v>58</v>
      </c>
      <c r="W18" s="1" t="s">
        <v>65</v>
      </c>
      <c r="X18" s="6">
        <v>160</v>
      </c>
      <c r="Y18" s="7">
        <v>200</v>
      </c>
    </row>
    <row r="19" spans="2:26" x14ac:dyDescent="0.25">
      <c r="B19" s="3">
        <v>44741</v>
      </c>
      <c r="C19" s="1" t="s">
        <v>58</v>
      </c>
      <c r="D19" s="1" t="s">
        <v>65</v>
      </c>
      <c r="E19" s="6">
        <v>160</v>
      </c>
      <c r="F19" s="7">
        <v>160</v>
      </c>
      <c r="H19" s="3">
        <v>44736</v>
      </c>
      <c r="I19" s="1" t="s">
        <v>235</v>
      </c>
      <c r="J19" s="1" t="s">
        <v>7</v>
      </c>
      <c r="K19" s="6"/>
      <c r="L19" s="7">
        <v>140</v>
      </c>
      <c r="N19" s="3">
        <v>44736</v>
      </c>
      <c r="O19" s="1" t="s">
        <v>131</v>
      </c>
      <c r="P19" s="1" t="s">
        <v>123</v>
      </c>
      <c r="Q19" s="6"/>
      <c r="R19" s="7">
        <v>140</v>
      </c>
      <c r="U19" s="3">
        <v>44736</v>
      </c>
      <c r="V19" s="1" t="s">
        <v>91</v>
      </c>
      <c r="W19" s="1" t="s">
        <v>124</v>
      </c>
      <c r="X19" s="6">
        <v>230</v>
      </c>
      <c r="Y19" s="7">
        <v>230</v>
      </c>
    </row>
    <row r="20" spans="2:26" x14ac:dyDescent="0.25">
      <c r="B20" s="3">
        <v>44742</v>
      </c>
      <c r="C20" s="1" t="s">
        <v>26</v>
      </c>
      <c r="D20" s="1" t="s">
        <v>244</v>
      </c>
      <c r="E20" s="6">
        <v>100</v>
      </c>
      <c r="F20" s="7"/>
      <c r="H20" s="10">
        <v>44739</v>
      </c>
      <c r="I20" s="1" t="s">
        <v>73</v>
      </c>
      <c r="J20" s="1" t="s">
        <v>30</v>
      </c>
      <c r="K20" s="6">
        <v>175</v>
      </c>
      <c r="L20" s="7">
        <v>175</v>
      </c>
      <c r="N20" s="3">
        <v>44737</v>
      </c>
      <c r="O20" s="1" t="s">
        <v>154</v>
      </c>
      <c r="P20" s="1" t="s">
        <v>123</v>
      </c>
      <c r="Q20" s="6">
        <v>150</v>
      </c>
      <c r="R20" s="7">
        <v>150</v>
      </c>
      <c r="U20" s="3">
        <v>44736</v>
      </c>
      <c r="V20" s="1" t="s">
        <v>58</v>
      </c>
      <c r="W20" s="1" t="s">
        <v>65</v>
      </c>
      <c r="X20" s="6"/>
      <c r="Y20" s="7">
        <v>160</v>
      </c>
    </row>
    <row r="21" spans="2:26" x14ac:dyDescent="0.25">
      <c r="B21" s="3"/>
      <c r="C21" s="1"/>
      <c r="D21" s="1"/>
      <c r="E21" s="6"/>
      <c r="F21" s="7"/>
      <c r="H21" s="10">
        <v>44739</v>
      </c>
      <c r="I21" s="1" t="s">
        <v>75</v>
      </c>
      <c r="J21" s="1" t="s">
        <v>204</v>
      </c>
      <c r="K21" s="6">
        <v>100</v>
      </c>
      <c r="L21" s="7">
        <v>360</v>
      </c>
      <c r="N21" s="3">
        <v>44739</v>
      </c>
      <c r="O21" s="1" t="s">
        <v>131</v>
      </c>
      <c r="P21" s="1" t="s">
        <v>152</v>
      </c>
      <c r="Q21" s="6">
        <v>140</v>
      </c>
      <c r="R21" s="7">
        <v>140</v>
      </c>
      <c r="U21" s="3">
        <v>44737</v>
      </c>
      <c r="V21" s="1" t="s">
        <v>181</v>
      </c>
      <c r="W21" s="1" t="s">
        <v>124</v>
      </c>
      <c r="X21" s="6"/>
      <c r="Y21" s="7">
        <v>190</v>
      </c>
    </row>
    <row r="22" spans="2:26" x14ac:dyDescent="0.25">
      <c r="B22" s="3"/>
      <c r="C22" s="1"/>
      <c r="D22" s="1"/>
      <c r="E22" s="6"/>
      <c r="F22" s="7"/>
      <c r="H22" s="10">
        <v>44740</v>
      </c>
      <c r="I22" s="1" t="s">
        <v>73</v>
      </c>
      <c r="J22" s="1" t="s">
        <v>241</v>
      </c>
      <c r="K22" s="6">
        <v>175</v>
      </c>
      <c r="L22" s="7">
        <v>175</v>
      </c>
      <c r="N22" s="3">
        <v>44740</v>
      </c>
      <c r="O22" s="1" t="s">
        <v>91</v>
      </c>
      <c r="P22" s="1" t="s">
        <v>30</v>
      </c>
      <c r="Q22" s="6">
        <v>175</v>
      </c>
      <c r="R22" s="7">
        <v>175</v>
      </c>
      <c r="U22" s="3">
        <v>44739</v>
      </c>
      <c r="V22" s="1" t="s">
        <v>80</v>
      </c>
      <c r="W22" s="1" t="s">
        <v>152</v>
      </c>
      <c r="X22" s="6">
        <v>140</v>
      </c>
      <c r="Y22" s="7">
        <v>140</v>
      </c>
    </row>
    <row r="23" spans="2:26" x14ac:dyDescent="0.25">
      <c r="B23" s="1"/>
      <c r="C23" s="1"/>
      <c r="D23" s="1"/>
      <c r="E23" s="6"/>
      <c r="F23" s="7"/>
      <c r="H23" s="10"/>
      <c r="I23" s="1"/>
      <c r="J23" s="1"/>
      <c r="K23" s="6"/>
      <c r="L23" s="7"/>
      <c r="N23" s="3">
        <v>44741</v>
      </c>
      <c r="O23" s="1" t="s">
        <v>58</v>
      </c>
      <c r="P23" s="1" t="s">
        <v>123</v>
      </c>
      <c r="Q23" s="6">
        <v>160</v>
      </c>
      <c r="R23" s="7">
        <v>160</v>
      </c>
      <c r="U23" s="3">
        <v>44740</v>
      </c>
      <c r="V23" s="1" t="s">
        <v>101</v>
      </c>
      <c r="W23" s="1" t="s">
        <v>30</v>
      </c>
      <c r="X23" s="6">
        <v>140</v>
      </c>
      <c r="Y23" s="7">
        <v>140</v>
      </c>
    </row>
    <row r="24" spans="2:26" ht="21" x14ac:dyDescent="0.35">
      <c r="B24" s="80" t="s">
        <v>5</v>
      </c>
      <c r="C24" s="81"/>
      <c r="D24" s="82"/>
      <c r="E24" s="9">
        <f>SUM(E4:E23)</f>
        <v>2570</v>
      </c>
      <c r="F24" s="8">
        <f>SUM(F4:F23)</f>
        <v>3405</v>
      </c>
      <c r="H24" s="10"/>
      <c r="I24" s="1"/>
      <c r="J24" s="1"/>
      <c r="K24" s="6"/>
      <c r="L24" s="7"/>
      <c r="N24" s="3"/>
      <c r="O24" s="1"/>
      <c r="P24" s="1"/>
      <c r="Q24" s="6"/>
      <c r="R24" s="7"/>
      <c r="U24" s="3">
        <v>44741</v>
      </c>
      <c r="V24" s="1" t="s">
        <v>58</v>
      </c>
      <c r="W24" s="1" t="s">
        <v>65</v>
      </c>
      <c r="X24" s="6">
        <v>160</v>
      </c>
      <c r="Y24" s="7">
        <v>200</v>
      </c>
    </row>
    <row r="25" spans="2:26" ht="21" x14ac:dyDescent="0.35">
      <c r="H25" s="80" t="s">
        <v>5</v>
      </c>
      <c r="I25" s="81"/>
      <c r="J25" s="82"/>
      <c r="K25" s="9">
        <f>SUM(K5:K24)</f>
        <v>2530</v>
      </c>
      <c r="L25" s="8">
        <f>SUM(L5:L24)</f>
        <v>3570</v>
      </c>
      <c r="N25" s="3"/>
      <c r="O25" s="1"/>
      <c r="P25" s="1"/>
      <c r="Q25" s="6"/>
      <c r="R25" s="7"/>
      <c r="U25" s="3">
        <v>44742</v>
      </c>
      <c r="V25" s="1" t="s">
        <v>243</v>
      </c>
      <c r="W25" s="1" t="s">
        <v>244</v>
      </c>
      <c r="X25" s="6">
        <v>100</v>
      </c>
      <c r="Y25" s="7"/>
    </row>
    <row r="26" spans="2:26" ht="21" x14ac:dyDescent="0.35">
      <c r="N26" s="80" t="s">
        <v>5</v>
      </c>
      <c r="O26" s="81"/>
      <c r="P26" s="82"/>
      <c r="Q26" s="9">
        <f>SUM(Q5:Q25)</f>
        <v>2565</v>
      </c>
      <c r="R26" s="8">
        <f>SUM(R5:R25)</f>
        <v>3265</v>
      </c>
      <c r="U26" s="1"/>
      <c r="V26" s="1"/>
      <c r="W26" s="1"/>
      <c r="X26" s="6"/>
      <c r="Y26" s="7"/>
    </row>
    <row r="27" spans="2:26" ht="21" x14ac:dyDescent="0.35">
      <c r="U27" s="80" t="s">
        <v>5</v>
      </c>
      <c r="V27" s="81"/>
      <c r="W27" s="82"/>
      <c r="X27" s="9">
        <f>SUM(X6:X26)</f>
        <v>2660</v>
      </c>
      <c r="Y27" s="8">
        <f>SUM(Y6:Y26)</f>
        <v>3330</v>
      </c>
    </row>
    <row r="30" spans="2:26" x14ac:dyDescent="0.25">
      <c r="C30" s="74" t="s">
        <v>19</v>
      </c>
      <c r="D30" s="75"/>
      <c r="E30" s="75"/>
      <c r="F30" s="75"/>
      <c r="G30" s="76"/>
    </row>
    <row r="31" spans="2:26" x14ac:dyDescent="0.25">
      <c r="C31" s="77"/>
      <c r="D31" s="78"/>
      <c r="E31" s="78"/>
      <c r="F31" s="78"/>
      <c r="G31" s="79"/>
      <c r="I31" s="74" t="s">
        <v>20</v>
      </c>
      <c r="J31" s="75"/>
      <c r="K31" s="75"/>
      <c r="L31" s="75"/>
      <c r="M31" s="76"/>
      <c r="O31" s="74" t="s">
        <v>21</v>
      </c>
      <c r="P31" s="75"/>
      <c r="Q31" s="75"/>
      <c r="R31" s="75"/>
      <c r="S31" s="76"/>
    </row>
    <row r="32" spans="2:26" x14ac:dyDescent="0.25">
      <c r="C32" s="2" t="s">
        <v>1</v>
      </c>
      <c r="D32" s="2" t="s">
        <v>2</v>
      </c>
      <c r="E32" s="2" t="s">
        <v>3</v>
      </c>
      <c r="F32" s="2" t="s">
        <v>13</v>
      </c>
      <c r="G32" s="2" t="s">
        <v>14</v>
      </c>
      <c r="I32" s="77"/>
      <c r="J32" s="78"/>
      <c r="K32" s="78"/>
      <c r="L32" s="78"/>
      <c r="M32" s="79"/>
      <c r="O32" s="77"/>
      <c r="P32" s="78"/>
      <c r="Q32" s="78"/>
      <c r="R32" s="78"/>
      <c r="S32" s="79"/>
      <c r="V32" s="74" t="s">
        <v>22</v>
      </c>
      <c r="W32" s="75"/>
      <c r="X32" s="75"/>
      <c r="Y32" s="75"/>
      <c r="Z32" s="76"/>
    </row>
    <row r="33" spans="3:26" x14ac:dyDescent="0.25">
      <c r="C33" s="3">
        <v>44713</v>
      </c>
      <c r="D33" s="1" t="s">
        <v>155</v>
      </c>
      <c r="E33" s="1" t="s">
        <v>65</v>
      </c>
      <c r="F33" s="6">
        <v>150</v>
      </c>
      <c r="G33" s="7">
        <v>150</v>
      </c>
      <c r="I33" s="2" t="s">
        <v>1</v>
      </c>
      <c r="J33" s="2" t="s">
        <v>2</v>
      </c>
      <c r="K33" s="2" t="s">
        <v>3</v>
      </c>
      <c r="L33" s="2" t="s">
        <v>13</v>
      </c>
      <c r="M33" s="2" t="s">
        <v>14</v>
      </c>
      <c r="O33" s="2" t="s">
        <v>1</v>
      </c>
      <c r="P33" s="2" t="s">
        <v>2</v>
      </c>
      <c r="Q33" s="2" t="s">
        <v>3</v>
      </c>
      <c r="R33" s="2" t="s">
        <v>13</v>
      </c>
      <c r="S33" s="2" t="s">
        <v>14</v>
      </c>
      <c r="V33" s="77"/>
      <c r="W33" s="78"/>
      <c r="X33" s="78"/>
      <c r="Y33" s="78"/>
      <c r="Z33" s="79"/>
    </row>
    <row r="34" spans="3:26" x14ac:dyDescent="0.25">
      <c r="C34" s="3">
        <v>44714</v>
      </c>
      <c r="D34" s="1" t="s">
        <v>6</v>
      </c>
      <c r="E34" s="1" t="s">
        <v>65</v>
      </c>
      <c r="F34" s="6">
        <v>150</v>
      </c>
      <c r="G34" s="7">
        <v>150</v>
      </c>
      <c r="I34" s="3">
        <v>44713</v>
      </c>
      <c r="J34" s="1" t="s">
        <v>181</v>
      </c>
      <c r="K34" s="1" t="s">
        <v>211</v>
      </c>
      <c r="L34" s="6">
        <v>150</v>
      </c>
      <c r="M34" s="7">
        <v>150</v>
      </c>
      <c r="O34" s="3">
        <v>44713</v>
      </c>
      <c r="P34" s="1" t="s">
        <v>35</v>
      </c>
      <c r="Q34" s="1" t="s">
        <v>9</v>
      </c>
      <c r="R34" s="6">
        <v>150</v>
      </c>
      <c r="S34" s="7">
        <v>150</v>
      </c>
      <c r="V34" s="2" t="s">
        <v>1</v>
      </c>
      <c r="W34" s="2" t="s">
        <v>2</v>
      </c>
      <c r="X34" s="2" t="s">
        <v>3</v>
      </c>
      <c r="Y34" s="2" t="s">
        <v>13</v>
      </c>
      <c r="Z34" s="2" t="s">
        <v>14</v>
      </c>
    </row>
    <row r="35" spans="3:26" x14ac:dyDescent="0.25">
      <c r="C35" s="3">
        <v>44716</v>
      </c>
      <c r="D35" s="1" t="s">
        <v>6</v>
      </c>
      <c r="E35" s="1" t="s">
        <v>148</v>
      </c>
      <c r="F35" s="6">
        <v>150</v>
      </c>
      <c r="G35" s="7">
        <v>150</v>
      </c>
      <c r="I35" s="3">
        <v>44714</v>
      </c>
      <c r="J35" s="1" t="s">
        <v>6</v>
      </c>
      <c r="K35" s="1" t="s">
        <v>65</v>
      </c>
      <c r="L35" s="6">
        <v>150</v>
      </c>
      <c r="M35" s="7">
        <v>150</v>
      </c>
      <c r="O35" s="3">
        <v>44718</v>
      </c>
      <c r="P35" s="1" t="s">
        <v>80</v>
      </c>
      <c r="Q35" s="1" t="s">
        <v>65</v>
      </c>
      <c r="R35" s="6">
        <v>140</v>
      </c>
      <c r="S35" s="7">
        <v>140</v>
      </c>
      <c r="V35" s="3">
        <v>44713</v>
      </c>
      <c r="W35" s="1" t="s">
        <v>72</v>
      </c>
      <c r="X35" s="1" t="s">
        <v>65</v>
      </c>
      <c r="Y35" s="6">
        <v>0</v>
      </c>
      <c r="Z35" s="7">
        <v>80</v>
      </c>
    </row>
    <row r="36" spans="3:26" x14ac:dyDescent="0.25">
      <c r="C36" s="3">
        <v>44748</v>
      </c>
      <c r="D36" s="1" t="s">
        <v>80</v>
      </c>
      <c r="E36" s="1" t="s">
        <v>65</v>
      </c>
      <c r="F36" s="6">
        <v>140</v>
      </c>
      <c r="G36" s="7">
        <v>140</v>
      </c>
      <c r="I36" s="3">
        <v>44715</v>
      </c>
      <c r="J36" s="1" t="s">
        <v>75</v>
      </c>
      <c r="K36" s="1" t="s">
        <v>113</v>
      </c>
      <c r="L36" s="6"/>
      <c r="M36" s="7">
        <v>320</v>
      </c>
      <c r="O36" s="3">
        <v>44719</v>
      </c>
      <c r="P36" s="1" t="s">
        <v>80</v>
      </c>
      <c r="Q36" s="1" t="s">
        <v>65</v>
      </c>
      <c r="R36" s="6">
        <v>140</v>
      </c>
      <c r="S36" s="7">
        <v>140</v>
      </c>
      <c r="V36" s="3">
        <v>44714</v>
      </c>
      <c r="W36" s="1" t="s">
        <v>186</v>
      </c>
      <c r="X36" s="1" t="s">
        <v>66</v>
      </c>
      <c r="Y36" s="6">
        <v>160</v>
      </c>
      <c r="Z36" s="7">
        <v>160</v>
      </c>
    </row>
    <row r="37" spans="3:26" x14ac:dyDescent="0.25">
      <c r="C37" s="3">
        <v>44719</v>
      </c>
      <c r="D37" s="1" t="s">
        <v>216</v>
      </c>
      <c r="E37" s="1" t="s">
        <v>65</v>
      </c>
      <c r="F37" s="6">
        <v>150</v>
      </c>
      <c r="G37" s="7">
        <v>150</v>
      </c>
      <c r="I37" s="3">
        <v>44718</v>
      </c>
      <c r="J37" s="1" t="s">
        <v>6</v>
      </c>
      <c r="K37" s="1" t="s">
        <v>213</v>
      </c>
      <c r="L37" s="6">
        <v>100</v>
      </c>
      <c r="M37" s="7">
        <v>170</v>
      </c>
      <c r="O37" s="3">
        <v>44719</v>
      </c>
      <c r="P37" s="1" t="s">
        <v>75</v>
      </c>
      <c r="Q37" s="1" t="s">
        <v>15</v>
      </c>
      <c r="R37" s="6">
        <v>100</v>
      </c>
      <c r="S37" s="7">
        <v>300</v>
      </c>
      <c r="V37" s="3">
        <v>44718</v>
      </c>
      <c r="W37" s="1" t="s">
        <v>72</v>
      </c>
      <c r="X37" s="1" t="s">
        <v>65</v>
      </c>
      <c r="Y37" s="6"/>
      <c r="Z37" s="7">
        <v>80</v>
      </c>
    </row>
    <row r="38" spans="3:26" x14ac:dyDescent="0.25">
      <c r="C38" s="3">
        <v>44721</v>
      </c>
      <c r="D38" s="1" t="s">
        <v>216</v>
      </c>
      <c r="E38" s="1" t="s">
        <v>65</v>
      </c>
      <c r="F38" s="6">
        <v>150</v>
      </c>
      <c r="G38" s="7">
        <v>150</v>
      </c>
      <c r="I38" s="3">
        <v>44719</v>
      </c>
      <c r="J38" s="1" t="s">
        <v>6</v>
      </c>
      <c r="K38" s="1" t="s">
        <v>65</v>
      </c>
      <c r="L38" s="6">
        <v>150</v>
      </c>
      <c r="M38" s="7">
        <v>150</v>
      </c>
      <c r="O38" s="3">
        <v>44720</v>
      </c>
      <c r="P38" s="1" t="s">
        <v>80</v>
      </c>
      <c r="Q38" s="1" t="s">
        <v>152</v>
      </c>
      <c r="R38" s="6">
        <v>140</v>
      </c>
      <c r="S38" s="7">
        <v>140</v>
      </c>
      <c r="V38" s="3">
        <v>44719</v>
      </c>
      <c r="W38" s="1" t="s">
        <v>212</v>
      </c>
      <c r="X38" s="1" t="s">
        <v>65</v>
      </c>
      <c r="Y38" s="6">
        <v>120</v>
      </c>
      <c r="Z38" s="7">
        <v>120</v>
      </c>
    </row>
    <row r="39" spans="3:26" x14ac:dyDescent="0.25">
      <c r="C39" s="3">
        <v>44722</v>
      </c>
      <c r="D39" s="1" t="s">
        <v>218</v>
      </c>
      <c r="E39" s="1" t="s">
        <v>65</v>
      </c>
      <c r="F39" s="6"/>
      <c r="G39" s="7">
        <v>170</v>
      </c>
      <c r="I39" s="3">
        <v>44720</v>
      </c>
      <c r="J39" s="1" t="s">
        <v>131</v>
      </c>
      <c r="K39" s="1" t="s">
        <v>152</v>
      </c>
      <c r="L39" s="6">
        <v>140</v>
      </c>
      <c r="M39" s="7">
        <v>140</v>
      </c>
      <c r="O39" s="3">
        <v>44721</v>
      </c>
      <c r="P39" s="1" t="s">
        <v>91</v>
      </c>
      <c r="Q39" s="1" t="s">
        <v>9</v>
      </c>
      <c r="R39" s="6">
        <v>175</v>
      </c>
      <c r="S39" s="7">
        <v>175</v>
      </c>
      <c r="V39" s="3">
        <v>44720</v>
      </c>
      <c r="W39" s="1" t="s">
        <v>72</v>
      </c>
      <c r="X39" s="1" t="s">
        <v>65</v>
      </c>
      <c r="Y39" s="6"/>
      <c r="Z39" s="7">
        <v>80</v>
      </c>
    </row>
    <row r="40" spans="3:26" x14ac:dyDescent="0.25">
      <c r="C40" s="3">
        <v>44725</v>
      </c>
      <c r="D40" s="1" t="s">
        <v>80</v>
      </c>
      <c r="E40" s="1" t="s">
        <v>11</v>
      </c>
      <c r="F40" s="6">
        <v>140</v>
      </c>
      <c r="G40" s="7">
        <v>140</v>
      </c>
      <c r="I40" s="3">
        <v>44721</v>
      </c>
      <c r="J40" s="1" t="s">
        <v>92</v>
      </c>
      <c r="K40" s="1" t="s">
        <v>65</v>
      </c>
      <c r="L40" s="6">
        <v>130</v>
      </c>
      <c r="M40" s="7">
        <v>130</v>
      </c>
      <c r="O40" s="3">
        <v>44725</v>
      </c>
      <c r="P40" s="1" t="s">
        <v>91</v>
      </c>
      <c r="Q40" s="1" t="s">
        <v>230</v>
      </c>
      <c r="R40" s="6">
        <v>175</v>
      </c>
      <c r="S40" s="7">
        <v>175</v>
      </c>
      <c r="V40" s="3">
        <v>44721</v>
      </c>
      <c r="W40" s="1" t="s">
        <v>119</v>
      </c>
      <c r="X40" s="1" t="s">
        <v>30</v>
      </c>
      <c r="Y40" s="6">
        <v>150</v>
      </c>
      <c r="Z40" s="7">
        <v>150</v>
      </c>
    </row>
    <row r="41" spans="3:26" x14ac:dyDescent="0.25">
      <c r="C41" s="3">
        <v>44726</v>
      </c>
      <c r="D41" s="1" t="s">
        <v>91</v>
      </c>
      <c r="E41" s="1" t="s">
        <v>30</v>
      </c>
      <c r="F41" s="6">
        <v>175</v>
      </c>
      <c r="G41" s="7">
        <v>175</v>
      </c>
      <c r="I41" s="3">
        <v>44722</v>
      </c>
      <c r="J41" s="1" t="s">
        <v>181</v>
      </c>
      <c r="K41" s="1" t="s">
        <v>62</v>
      </c>
      <c r="L41" s="6"/>
      <c r="M41" s="7">
        <v>190</v>
      </c>
      <c r="O41" s="3">
        <v>44726</v>
      </c>
      <c r="P41" s="1" t="s">
        <v>224</v>
      </c>
      <c r="Q41" s="1" t="s">
        <v>212</v>
      </c>
      <c r="R41" s="6">
        <v>180</v>
      </c>
      <c r="S41" s="7">
        <v>180</v>
      </c>
      <c r="V41" s="3">
        <v>44721</v>
      </c>
      <c r="W41" s="1" t="s">
        <v>91</v>
      </c>
      <c r="X41" s="1" t="s">
        <v>65</v>
      </c>
      <c r="Y41" s="6">
        <v>175</v>
      </c>
      <c r="Z41" s="7">
        <v>175</v>
      </c>
    </row>
    <row r="42" spans="3:26" x14ac:dyDescent="0.25">
      <c r="C42" s="3"/>
      <c r="D42" s="1"/>
      <c r="E42" s="1"/>
      <c r="F42" s="6"/>
      <c r="G42" s="7"/>
      <c r="I42" s="3">
        <v>44725</v>
      </c>
      <c r="J42" s="1" t="s">
        <v>131</v>
      </c>
      <c r="K42" s="1" t="s">
        <v>167</v>
      </c>
      <c r="L42" s="6">
        <v>140</v>
      </c>
      <c r="M42" s="7">
        <v>140</v>
      </c>
      <c r="O42" s="3">
        <v>44727</v>
      </c>
      <c r="P42" s="1" t="s">
        <v>80</v>
      </c>
      <c r="Q42" s="1" t="s">
        <v>38</v>
      </c>
      <c r="R42" s="6">
        <v>140</v>
      </c>
      <c r="S42" s="7">
        <v>140</v>
      </c>
      <c r="V42" s="3">
        <v>44722</v>
      </c>
      <c r="W42" s="1" t="s">
        <v>91</v>
      </c>
      <c r="X42" s="1" t="s">
        <v>62</v>
      </c>
      <c r="Y42" s="6">
        <v>230</v>
      </c>
      <c r="Z42" s="7">
        <v>230</v>
      </c>
    </row>
    <row r="43" spans="3:26" x14ac:dyDescent="0.25">
      <c r="C43" s="3">
        <v>44727</v>
      </c>
      <c r="D43" s="1" t="s">
        <v>90</v>
      </c>
      <c r="E43" s="1" t="s">
        <v>62</v>
      </c>
      <c r="F43" s="6">
        <v>170</v>
      </c>
      <c r="G43" s="7">
        <v>170</v>
      </c>
      <c r="I43" s="3">
        <v>44726</v>
      </c>
      <c r="J43" s="1" t="s">
        <v>91</v>
      </c>
      <c r="K43" s="1" t="s">
        <v>225</v>
      </c>
      <c r="L43" s="6">
        <v>175</v>
      </c>
      <c r="M43" s="7">
        <v>175</v>
      </c>
      <c r="O43" s="10">
        <v>44729</v>
      </c>
      <c r="P43" s="1" t="s">
        <v>91</v>
      </c>
      <c r="Q43" s="1" t="s">
        <v>62</v>
      </c>
      <c r="R43" s="6">
        <v>230</v>
      </c>
      <c r="S43" s="7">
        <v>230</v>
      </c>
      <c r="V43" s="3">
        <v>44723</v>
      </c>
      <c r="W43" s="1" t="s">
        <v>181</v>
      </c>
      <c r="X43" s="1" t="s">
        <v>65</v>
      </c>
      <c r="Y43" s="6">
        <v>150</v>
      </c>
      <c r="Z43" s="7">
        <v>150</v>
      </c>
    </row>
    <row r="44" spans="3:26" x14ac:dyDescent="0.25">
      <c r="C44" s="3">
        <v>44729</v>
      </c>
      <c r="D44" s="1" t="s">
        <v>58</v>
      </c>
      <c r="E44" s="1" t="s">
        <v>65</v>
      </c>
      <c r="F44" s="6"/>
      <c r="G44" s="7">
        <v>200</v>
      </c>
      <c r="I44" s="3">
        <v>44727</v>
      </c>
      <c r="J44" s="1" t="s">
        <v>131</v>
      </c>
      <c r="K44" s="1" t="s">
        <v>167</v>
      </c>
      <c r="L44" s="6">
        <v>140</v>
      </c>
      <c r="M44" s="7">
        <v>140</v>
      </c>
      <c r="O44" s="10">
        <v>44729</v>
      </c>
      <c r="P44" s="1" t="s">
        <v>80</v>
      </c>
      <c r="Q44" s="1" t="s">
        <v>152</v>
      </c>
      <c r="R44" s="6">
        <v>140</v>
      </c>
      <c r="S44" s="7">
        <v>140</v>
      </c>
      <c r="V44" s="3">
        <v>44725</v>
      </c>
      <c r="W44" s="1" t="s">
        <v>91</v>
      </c>
      <c r="X44" s="1" t="s">
        <v>65</v>
      </c>
      <c r="Y44" s="6"/>
      <c r="Z44" s="7" t="s">
        <v>231</v>
      </c>
    </row>
    <row r="45" spans="3:26" x14ac:dyDescent="0.25">
      <c r="C45" s="10">
        <v>44732</v>
      </c>
      <c r="D45" s="1" t="s">
        <v>58</v>
      </c>
      <c r="E45" s="1" t="s">
        <v>65</v>
      </c>
      <c r="F45" s="6">
        <v>160</v>
      </c>
      <c r="G45" s="7">
        <v>200</v>
      </c>
      <c r="I45" s="3">
        <v>44728</v>
      </c>
      <c r="J45" s="1" t="s">
        <v>155</v>
      </c>
      <c r="K45" s="1" t="s">
        <v>232</v>
      </c>
      <c r="L45" s="6">
        <v>160</v>
      </c>
      <c r="M45" s="7">
        <v>220</v>
      </c>
      <c r="O45" s="35">
        <v>44732</v>
      </c>
      <c r="P45" s="36" t="s">
        <v>91</v>
      </c>
      <c r="Q45" s="36" t="s">
        <v>233</v>
      </c>
      <c r="R45" s="36" t="s">
        <v>234</v>
      </c>
      <c r="S45" s="36" t="s">
        <v>234</v>
      </c>
      <c r="V45" s="3">
        <v>44726</v>
      </c>
      <c r="W45" s="1" t="s">
        <v>223</v>
      </c>
      <c r="X45" s="1" t="s">
        <v>66</v>
      </c>
      <c r="Y45" s="6">
        <v>180</v>
      </c>
      <c r="Z45" s="7">
        <v>180</v>
      </c>
    </row>
    <row r="46" spans="3:26" x14ac:dyDescent="0.25">
      <c r="C46" s="10">
        <v>44733</v>
      </c>
      <c r="D46" s="1" t="s">
        <v>236</v>
      </c>
      <c r="E46" s="1" t="s">
        <v>65</v>
      </c>
      <c r="F46" s="6">
        <v>140</v>
      </c>
      <c r="G46" s="7">
        <v>140</v>
      </c>
      <c r="I46" s="3">
        <v>44729</v>
      </c>
      <c r="J46" s="1" t="s">
        <v>131</v>
      </c>
      <c r="K46" s="1" t="s">
        <v>152</v>
      </c>
      <c r="L46" s="6">
        <v>140</v>
      </c>
      <c r="M46" s="7">
        <v>140</v>
      </c>
      <c r="O46" s="10">
        <v>44734</v>
      </c>
      <c r="P46" s="1" t="s">
        <v>91</v>
      </c>
      <c r="Q46" s="1" t="s">
        <v>9</v>
      </c>
      <c r="R46" s="6">
        <v>230</v>
      </c>
      <c r="S46" s="7">
        <v>230</v>
      </c>
      <c r="V46" s="3">
        <v>44727</v>
      </c>
      <c r="W46" s="1" t="s">
        <v>72</v>
      </c>
      <c r="X46" s="1" t="s">
        <v>65</v>
      </c>
      <c r="Y46" s="6"/>
      <c r="Z46" s="7">
        <v>80</v>
      </c>
    </row>
    <row r="47" spans="3:26" x14ac:dyDescent="0.25">
      <c r="C47" s="10" t="s">
        <v>238</v>
      </c>
      <c r="D47" s="1" t="s">
        <v>155</v>
      </c>
      <c r="E47" s="1" t="s">
        <v>237</v>
      </c>
      <c r="F47" s="6">
        <v>160</v>
      </c>
      <c r="G47" s="7">
        <v>160</v>
      </c>
      <c r="I47" s="3">
        <v>44733</v>
      </c>
      <c r="J47" s="1" t="s">
        <v>216</v>
      </c>
      <c r="K47" s="1" t="s">
        <v>7</v>
      </c>
      <c r="L47" s="6">
        <v>160</v>
      </c>
      <c r="M47" s="7">
        <v>160</v>
      </c>
      <c r="O47" s="3">
        <v>44735</v>
      </c>
      <c r="P47" s="1" t="s">
        <v>119</v>
      </c>
      <c r="Q47" s="1" t="s">
        <v>62</v>
      </c>
      <c r="R47" s="6">
        <v>180</v>
      </c>
      <c r="S47" s="7">
        <v>180</v>
      </c>
      <c r="V47" s="3">
        <v>44728</v>
      </c>
      <c r="W47" s="1" t="s">
        <v>119</v>
      </c>
      <c r="X47" s="1" t="s">
        <v>30</v>
      </c>
      <c r="Y47" s="6">
        <v>150</v>
      </c>
      <c r="Z47" s="7">
        <v>150</v>
      </c>
    </row>
    <row r="48" spans="3:26" x14ac:dyDescent="0.25">
      <c r="C48" s="3">
        <v>44735</v>
      </c>
      <c r="D48" s="1" t="s">
        <v>91</v>
      </c>
      <c r="E48" s="1" t="s">
        <v>123</v>
      </c>
      <c r="F48" s="6">
        <v>175</v>
      </c>
      <c r="G48" s="7">
        <v>175</v>
      </c>
      <c r="I48" s="3">
        <v>44734</v>
      </c>
      <c r="J48" s="1" t="s">
        <v>181</v>
      </c>
      <c r="K48" s="1" t="s">
        <v>232</v>
      </c>
      <c r="L48" s="6">
        <v>160</v>
      </c>
      <c r="M48" s="7">
        <v>160</v>
      </c>
      <c r="O48" s="10">
        <v>44738</v>
      </c>
      <c r="P48" s="1" t="s">
        <v>80</v>
      </c>
      <c r="Q48" s="1" t="s">
        <v>108</v>
      </c>
      <c r="R48" s="6">
        <v>140</v>
      </c>
      <c r="S48" s="7">
        <v>140</v>
      </c>
      <c r="V48" s="3">
        <v>44728</v>
      </c>
      <c r="W48" s="1" t="s">
        <v>91</v>
      </c>
      <c r="X48" s="1" t="s">
        <v>65</v>
      </c>
      <c r="Y48" s="6">
        <v>175</v>
      </c>
      <c r="Z48" s="7">
        <v>175</v>
      </c>
    </row>
    <row r="49" spans="3:26" x14ac:dyDescent="0.25">
      <c r="C49" s="3">
        <v>44736</v>
      </c>
      <c r="D49" s="1" t="s">
        <v>10</v>
      </c>
      <c r="E49" s="1" t="s">
        <v>65</v>
      </c>
      <c r="F49" s="6"/>
      <c r="G49" s="7">
        <v>160</v>
      </c>
      <c r="I49" s="3">
        <v>44735</v>
      </c>
      <c r="J49" s="1" t="s">
        <v>216</v>
      </c>
      <c r="K49" s="1" t="s">
        <v>65</v>
      </c>
      <c r="L49" s="6">
        <v>160</v>
      </c>
      <c r="M49" s="7">
        <v>160</v>
      </c>
      <c r="O49" s="10">
        <v>44739</v>
      </c>
      <c r="P49" s="1" t="s">
        <v>80</v>
      </c>
      <c r="Q49" s="1" t="s">
        <v>152</v>
      </c>
      <c r="R49" s="6">
        <v>140</v>
      </c>
      <c r="S49" s="7">
        <v>140</v>
      </c>
      <c r="V49" s="3">
        <v>44729</v>
      </c>
      <c r="W49" s="1" t="s">
        <v>181</v>
      </c>
      <c r="X49" s="1" t="s">
        <v>65</v>
      </c>
      <c r="Y49" s="6">
        <v>170</v>
      </c>
      <c r="Z49" s="7">
        <v>170</v>
      </c>
    </row>
    <row r="50" spans="3:26" x14ac:dyDescent="0.25">
      <c r="C50" s="3">
        <v>44737</v>
      </c>
      <c r="D50" s="1" t="s">
        <v>154</v>
      </c>
      <c r="E50" s="1" t="s">
        <v>65</v>
      </c>
      <c r="F50" s="6">
        <v>150</v>
      </c>
      <c r="G50" s="7">
        <v>150</v>
      </c>
      <c r="I50" s="3">
        <v>44736</v>
      </c>
      <c r="J50" s="1" t="s">
        <v>131</v>
      </c>
      <c r="K50" s="1" t="s">
        <v>65</v>
      </c>
      <c r="L50" s="6"/>
      <c r="M50" s="7">
        <v>200</v>
      </c>
      <c r="O50" s="10">
        <v>44740</v>
      </c>
      <c r="P50" s="1" t="s">
        <v>91</v>
      </c>
      <c r="Q50" s="1" t="s">
        <v>240</v>
      </c>
      <c r="R50" s="6">
        <v>175</v>
      </c>
      <c r="S50" s="7">
        <v>175</v>
      </c>
      <c r="V50" s="35">
        <v>44732</v>
      </c>
      <c r="W50" s="36" t="s">
        <v>91</v>
      </c>
      <c r="X50" s="36" t="s">
        <v>233</v>
      </c>
      <c r="Y50" s="36">
        <v>175</v>
      </c>
      <c r="Z50" s="36">
        <v>175</v>
      </c>
    </row>
    <row r="51" spans="3:26" x14ac:dyDescent="0.25">
      <c r="C51" s="10">
        <v>44739</v>
      </c>
      <c r="D51" s="1" t="s">
        <v>58</v>
      </c>
      <c r="E51" s="1" t="s">
        <v>65</v>
      </c>
      <c r="F51" s="6">
        <v>160</v>
      </c>
      <c r="G51" s="7">
        <v>200</v>
      </c>
      <c r="I51" s="3">
        <v>27</v>
      </c>
      <c r="J51" s="1" t="s">
        <v>131</v>
      </c>
      <c r="K51" s="1" t="s">
        <v>67</v>
      </c>
      <c r="L51" s="6">
        <v>140</v>
      </c>
      <c r="M51" s="7">
        <v>140</v>
      </c>
      <c r="O51" s="3">
        <v>44742</v>
      </c>
      <c r="P51" s="1" t="s">
        <v>243</v>
      </c>
      <c r="Q51" s="1" t="s">
        <v>244</v>
      </c>
      <c r="R51" s="6">
        <v>100</v>
      </c>
      <c r="S51" s="7"/>
      <c r="V51" s="3">
        <v>44734</v>
      </c>
      <c r="W51" s="1" t="s">
        <v>72</v>
      </c>
      <c r="X51" s="1" t="s">
        <v>65</v>
      </c>
      <c r="Y51" s="6"/>
      <c r="Z51" s="7">
        <v>80</v>
      </c>
    </row>
    <row r="52" spans="3:26" x14ac:dyDescent="0.25">
      <c r="C52" s="10">
        <v>44740</v>
      </c>
      <c r="D52" s="1" t="s">
        <v>58</v>
      </c>
      <c r="E52" s="1" t="s">
        <v>30</v>
      </c>
      <c r="F52" s="6">
        <v>150</v>
      </c>
      <c r="G52" s="7">
        <v>150</v>
      </c>
      <c r="I52" s="3">
        <v>44740</v>
      </c>
      <c r="J52" s="1" t="s">
        <v>216</v>
      </c>
      <c r="K52" s="1" t="s">
        <v>30</v>
      </c>
      <c r="L52" s="6">
        <v>140</v>
      </c>
      <c r="M52" s="7">
        <v>140</v>
      </c>
      <c r="O52" s="1"/>
      <c r="P52" s="1"/>
      <c r="Q52" s="1"/>
      <c r="R52" s="6"/>
      <c r="S52" s="7"/>
      <c r="V52" s="3">
        <v>44735</v>
      </c>
      <c r="W52" s="1" t="s">
        <v>91</v>
      </c>
      <c r="X52" s="1" t="s">
        <v>62</v>
      </c>
      <c r="Y52" s="6">
        <v>230</v>
      </c>
      <c r="Z52" s="7">
        <v>230</v>
      </c>
    </row>
    <row r="53" spans="3:26" x14ac:dyDescent="0.25">
      <c r="C53" s="10">
        <v>44741</v>
      </c>
      <c r="D53" s="1" t="s">
        <v>58</v>
      </c>
      <c r="E53" s="1" t="s">
        <v>123</v>
      </c>
      <c r="F53" s="6">
        <v>160</v>
      </c>
      <c r="G53" s="7">
        <v>160</v>
      </c>
      <c r="I53" s="3">
        <v>44741</v>
      </c>
      <c r="J53" s="1" t="s">
        <v>245</v>
      </c>
      <c r="K53" s="1" t="s">
        <v>123</v>
      </c>
      <c r="L53" s="6">
        <v>170</v>
      </c>
      <c r="M53" s="7">
        <v>170</v>
      </c>
      <c r="O53" s="1"/>
      <c r="P53" s="1"/>
      <c r="Q53" s="1"/>
      <c r="R53" s="6"/>
      <c r="S53" s="7"/>
      <c r="V53" s="3">
        <v>44739</v>
      </c>
      <c r="W53" s="1" t="s">
        <v>91</v>
      </c>
      <c r="X53" s="1" t="s">
        <v>30</v>
      </c>
      <c r="Y53" s="6">
        <v>175</v>
      </c>
      <c r="Z53" s="7">
        <v>175</v>
      </c>
    </row>
    <row r="54" spans="3:26" ht="21" x14ac:dyDescent="0.35">
      <c r="C54" s="80" t="s">
        <v>5</v>
      </c>
      <c r="D54" s="81"/>
      <c r="E54" s="82"/>
      <c r="F54" s="9">
        <f>SUM(F33:F53)</f>
        <v>2630</v>
      </c>
      <c r="G54" s="8">
        <f>SUM(G33:G53)</f>
        <v>3240</v>
      </c>
      <c r="I54" s="3">
        <v>44742</v>
      </c>
      <c r="J54" s="1" t="s">
        <v>216</v>
      </c>
      <c r="K54" s="1" t="s">
        <v>123</v>
      </c>
      <c r="L54" s="6">
        <v>160</v>
      </c>
      <c r="M54" s="7">
        <v>160</v>
      </c>
      <c r="O54" s="1"/>
      <c r="P54" s="1"/>
      <c r="Q54" s="1"/>
      <c r="R54" s="6"/>
      <c r="S54" s="7"/>
      <c r="V54" s="3">
        <v>44739</v>
      </c>
      <c r="W54" s="1" t="s">
        <v>91</v>
      </c>
      <c r="X54" s="1" t="s">
        <v>65</v>
      </c>
      <c r="Y54" s="6">
        <v>175</v>
      </c>
      <c r="Z54" s="7">
        <v>175</v>
      </c>
    </row>
    <row r="55" spans="3:26" ht="21" x14ac:dyDescent="0.35">
      <c r="I55" s="80" t="s">
        <v>5</v>
      </c>
      <c r="J55" s="81"/>
      <c r="K55" s="82"/>
      <c r="L55" s="9">
        <f>SUM(L34:L54)</f>
        <v>2665</v>
      </c>
      <c r="M55" s="8">
        <f>SUM(M34:M54)</f>
        <v>3505</v>
      </c>
      <c r="O55" s="80" t="s">
        <v>5</v>
      </c>
      <c r="P55" s="81"/>
      <c r="Q55" s="82"/>
      <c r="R55" s="9">
        <f>SUM(R34:R54)</f>
        <v>2675</v>
      </c>
      <c r="S55" s="8">
        <f>SUM(S34:S54)</f>
        <v>2775</v>
      </c>
      <c r="V55" s="3">
        <v>44740</v>
      </c>
      <c r="W55" s="1" t="s">
        <v>91</v>
      </c>
      <c r="X55" s="1" t="s">
        <v>30</v>
      </c>
      <c r="Y55" s="6">
        <v>175</v>
      </c>
      <c r="Z55" s="7">
        <v>175</v>
      </c>
    </row>
    <row r="56" spans="3:26" ht="19.5" customHeight="1" x14ac:dyDescent="0.35">
      <c r="V56" s="39">
        <v>44741</v>
      </c>
      <c r="W56" s="38" t="s">
        <v>98</v>
      </c>
      <c r="X56" s="38" t="s">
        <v>65</v>
      </c>
      <c r="Y56" s="9">
        <v>130</v>
      </c>
      <c r="Z56" s="8">
        <v>130</v>
      </c>
    </row>
    <row r="57" spans="3:26" x14ac:dyDescent="0.25">
      <c r="V57" s="83" t="s">
        <v>242</v>
      </c>
      <c r="W57" s="84"/>
      <c r="X57" s="85"/>
      <c r="Y57" s="1">
        <f>SUM(Y35:Y56)</f>
        <v>2720</v>
      </c>
      <c r="Z57" s="1">
        <f>SUM(Z35:Z56)</f>
        <v>3120</v>
      </c>
    </row>
    <row r="58" spans="3:26" x14ac:dyDescent="0.25">
      <c r="C58" s="74" t="s">
        <v>149</v>
      </c>
      <c r="D58" s="75"/>
      <c r="E58" s="75"/>
      <c r="F58" s="75"/>
      <c r="G58" s="76"/>
    </row>
    <row r="59" spans="3:26" x14ac:dyDescent="0.25">
      <c r="C59" s="77"/>
      <c r="D59" s="78"/>
      <c r="E59" s="78"/>
      <c r="F59" s="78"/>
      <c r="G59" s="79"/>
      <c r="K59" s="74" t="s">
        <v>23</v>
      </c>
      <c r="L59" s="75"/>
      <c r="M59" s="75"/>
      <c r="N59" s="75"/>
      <c r="O59" s="76"/>
    </row>
    <row r="60" spans="3:26" x14ac:dyDescent="0.25">
      <c r="C60" s="2" t="s">
        <v>1</v>
      </c>
      <c r="D60" s="2" t="s">
        <v>2</v>
      </c>
      <c r="E60" s="2" t="s">
        <v>3</v>
      </c>
      <c r="F60" s="2" t="s">
        <v>13</v>
      </c>
      <c r="G60" s="2" t="s">
        <v>14</v>
      </c>
      <c r="K60" s="77"/>
      <c r="L60" s="78"/>
      <c r="M60" s="78"/>
      <c r="N60" s="78"/>
      <c r="O60" s="79"/>
    </row>
    <row r="61" spans="3:26" x14ac:dyDescent="0.25">
      <c r="C61" s="3">
        <v>44713</v>
      </c>
      <c r="D61" s="1" t="s">
        <v>72</v>
      </c>
      <c r="E61" s="1" t="s">
        <v>65</v>
      </c>
      <c r="F61" s="6"/>
      <c r="G61" s="7">
        <v>80</v>
      </c>
      <c r="K61" s="2" t="s">
        <v>133</v>
      </c>
      <c r="L61" s="2" t="s">
        <v>2</v>
      </c>
      <c r="M61" s="2" t="s">
        <v>3</v>
      </c>
      <c r="N61" s="2" t="s">
        <v>13</v>
      </c>
      <c r="O61" s="2" t="s">
        <v>14</v>
      </c>
      <c r="P61" s="14" t="s">
        <v>129</v>
      </c>
    </row>
    <row r="62" spans="3:26" x14ac:dyDescent="0.25">
      <c r="C62" s="3">
        <v>44714</v>
      </c>
      <c r="D62" s="1" t="s">
        <v>91</v>
      </c>
      <c r="E62" s="1" t="s">
        <v>65</v>
      </c>
      <c r="F62" s="6">
        <v>175</v>
      </c>
      <c r="G62" s="7">
        <v>175</v>
      </c>
      <c r="K62" s="3">
        <v>44713</v>
      </c>
      <c r="L62" s="1" t="s">
        <v>138</v>
      </c>
      <c r="M62" s="1" t="s">
        <v>65</v>
      </c>
      <c r="N62" s="6">
        <v>130</v>
      </c>
      <c r="O62" s="7">
        <v>130</v>
      </c>
    </row>
    <row r="63" spans="3:26" x14ac:dyDescent="0.25">
      <c r="C63" s="3">
        <v>44718</v>
      </c>
      <c r="D63" s="1" t="s">
        <v>91</v>
      </c>
      <c r="E63" s="1" t="s">
        <v>65</v>
      </c>
      <c r="F63" s="6">
        <v>175</v>
      </c>
      <c r="G63" s="7">
        <v>175</v>
      </c>
      <c r="K63" s="3">
        <v>44714</v>
      </c>
      <c r="L63" s="1" t="s">
        <v>119</v>
      </c>
      <c r="M63" s="1" t="s">
        <v>30</v>
      </c>
      <c r="N63" s="6">
        <v>150</v>
      </c>
      <c r="O63" s="7">
        <v>150</v>
      </c>
    </row>
    <row r="64" spans="3:26" x14ac:dyDescent="0.25">
      <c r="C64" s="3">
        <v>44719</v>
      </c>
      <c r="D64" s="1" t="s">
        <v>181</v>
      </c>
      <c r="E64" s="1" t="s">
        <v>65</v>
      </c>
      <c r="F64" s="6">
        <v>150</v>
      </c>
      <c r="G64" s="7">
        <v>150</v>
      </c>
      <c r="K64" s="3">
        <v>44716</v>
      </c>
      <c r="L64" s="1" t="s">
        <v>8</v>
      </c>
      <c r="M64" s="1" t="s">
        <v>30</v>
      </c>
      <c r="N64" s="6">
        <v>150</v>
      </c>
      <c r="O64" s="7">
        <v>150</v>
      </c>
    </row>
    <row r="65" spans="3:15" x14ac:dyDescent="0.25">
      <c r="C65" s="3">
        <v>44720</v>
      </c>
      <c r="D65" s="1" t="s">
        <v>181</v>
      </c>
      <c r="E65" s="1" t="s">
        <v>182</v>
      </c>
      <c r="F65" s="6">
        <v>100</v>
      </c>
      <c r="G65" s="7">
        <v>100</v>
      </c>
      <c r="K65" s="3">
        <v>44748</v>
      </c>
      <c r="L65" s="1" t="s">
        <v>80</v>
      </c>
      <c r="M65" s="1" t="s">
        <v>65</v>
      </c>
      <c r="N65" s="6">
        <v>140</v>
      </c>
      <c r="O65" s="7">
        <v>140</v>
      </c>
    </row>
    <row r="66" spans="3:15" x14ac:dyDescent="0.25">
      <c r="C66" s="3">
        <v>44721</v>
      </c>
      <c r="D66" s="1" t="s">
        <v>91</v>
      </c>
      <c r="E66" s="1" t="s">
        <v>65</v>
      </c>
      <c r="F66" s="6">
        <v>175</v>
      </c>
      <c r="G66" s="7">
        <v>175</v>
      </c>
      <c r="K66" s="3">
        <v>44719</v>
      </c>
      <c r="L66" s="1" t="s">
        <v>80</v>
      </c>
      <c r="M66" s="1" t="s">
        <v>65</v>
      </c>
      <c r="N66" s="6">
        <v>140</v>
      </c>
      <c r="O66" s="7">
        <v>140</v>
      </c>
    </row>
    <row r="67" spans="3:15" x14ac:dyDescent="0.25">
      <c r="C67" s="3">
        <v>44722</v>
      </c>
      <c r="D67" s="1" t="s">
        <v>91</v>
      </c>
      <c r="E67" s="1" t="s">
        <v>9</v>
      </c>
      <c r="F67" s="6">
        <v>230</v>
      </c>
      <c r="G67" s="7">
        <v>230</v>
      </c>
      <c r="K67" s="3">
        <v>44720</v>
      </c>
      <c r="L67" s="1" t="s">
        <v>80</v>
      </c>
      <c r="M67" s="1" t="s">
        <v>132</v>
      </c>
      <c r="N67" s="6">
        <v>140</v>
      </c>
      <c r="O67" s="7">
        <v>140</v>
      </c>
    </row>
    <row r="68" spans="3:15" x14ac:dyDescent="0.25">
      <c r="C68" s="3">
        <v>44723</v>
      </c>
      <c r="D68" s="1" t="s">
        <v>91</v>
      </c>
      <c r="E68" s="1" t="s">
        <v>30</v>
      </c>
      <c r="F68" s="6">
        <v>175</v>
      </c>
      <c r="G68" s="7">
        <v>175</v>
      </c>
      <c r="K68" s="3">
        <v>44721</v>
      </c>
      <c r="L68" s="1" t="s">
        <v>75</v>
      </c>
      <c r="M68" s="1" t="s">
        <v>219</v>
      </c>
      <c r="N68" s="6">
        <v>100</v>
      </c>
      <c r="O68" s="7">
        <v>300</v>
      </c>
    </row>
    <row r="69" spans="3:15" x14ac:dyDescent="0.25">
      <c r="C69" s="3">
        <v>44727</v>
      </c>
      <c r="D69" s="1" t="s">
        <v>155</v>
      </c>
      <c r="E69" s="1" t="s">
        <v>65</v>
      </c>
      <c r="F69" s="6">
        <v>150</v>
      </c>
      <c r="G69" s="7">
        <v>150</v>
      </c>
      <c r="K69" s="3">
        <v>44723</v>
      </c>
      <c r="L69" s="1" t="s">
        <v>138</v>
      </c>
      <c r="M69" s="1" t="s">
        <v>65</v>
      </c>
      <c r="N69" s="6"/>
      <c r="O69" s="7">
        <v>130</v>
      </c>
    </row>
    <row r="70" spans="3:15" x14ac:dyDescent="0.25">
      <c r="C70" s="3">
        <v>44728</v>
      </c>
      <c r="D70" s="1" t="s">
        <v>228</v>
      </c>
      <c r="E70" s="1" t="s">
        <v>229</v>
      </c>
      <c r="F70" s="6">
        <v>100</v>
      </c>
      <c r="G70" s="7">
        <v>400</v>
      </c>
      <c r="K70" s="3">
        <v>44723</v>
      </c>
      <c r="L70" s="1" t="s">
        <v>155</v>
      </c>
      <c r="M70" s="1" t="s">
        <v>65</v>
      </c>
      <c r="N70" s="6">
        <v>150</v>
      </c>
      <c r="O70" s="7">
        <v>150</v>
      </c>
    </row>
    <row r="71" spans="3:15" x14ac:dyDescent="0.25">
      <c r="C71" s="10">
        <v>44730</v>
      </c>
      <c r="D71" s="1" t="s">
        <v>91</v>
      </c>
      <c r="E71" s="1" t="s">
        <v>30</v>
      </c>
      <c r="F71" s="6">
        <v>175</v>
      </c>
      <c r="G71" s="7">
        <v>175</v>
      </c>
      <c r="K71" s="3">
        <v>44725</v>
      </c>
      <c r="L71" s="1" t="s">
        <v>80</v>
      </c>
      <c r="M71" s="1" t="s">
        <v>167</v>
      </c>
      <c r="N71" s="6">
        <v>140</v>
      </c>
      <c r="O71" s="7">
        <v>140</v>
      </c>
    </row>
    <row r="72" spans="3:15" x14ac:dyDescent="0.25">
      <c r="C72" s="10">
        <v>44733</v>
      </c>
      <c r="D72" s="1" t="s">
        <v>91</v>
      </c>
      <c r="E72" s="1" t="s">
        <v>30</v>
      </c>
      <c r="F72" s="6">
        <v>175</v>
      </c>
      <c r="G72" s="7">
        <v>175</v>
      </c>
      <c r="K72" s="3">
        <v>44726</v>
      </c>
      <c r="L72" s="1" t="s">
        <v>80</v>
      </c>
      <c r="M72" s="1" t="s">
        <v>167</v>
      </c>
      <c r="N72" s="6">
        <v>140</v>
      </c>
      <c r="O72" s="7">
        <v>140</v>
      </c>
    </row>
    <row r="73" spans="3:15" x14ac:dyDescent="0.25">
      <c r="C73" s="10">
        <v>44734</v>
      </c>
      <c r="D73" s="1" t="s">
        <v>181</v>
      </c>
      <c r="E73" s="1" t="s">
        <v>65</v>
      </c>
      <c r="F73" s="6">
        <v>150</v>
      </c>
      <c r="G73" s="7">
        <v>150</v>
      </c>
      <c r="K73" s="3">
        <v>44727</v>
      </c>
      <c r="L73" s="1" t="s">
        <v>80</v>
      </c>
      <c r="M73" s="1" t="s">
        <v>38</v>
      </c>
      <c r="N73" s="6">
        <v>140</v>
      </c>
      <c r="O73" s="7">
        <v>140</v>
      </c>
    </row>
    <row r="74" spans="3:15" x14ac:dyDescent="0.25">
      <c r="C74" s="10">
        <v>44735</v>
      </c>
      <c r="D74" s="1" t="s">
        <v>91</v>
      </c>
      <c r="E74" s="1" t="s">
        <v>123</v>
      </c>
      <c r="F74" s="6">
        <v>175</v>
      </c>
      <c r="G74" s="7">
        <v>175</v>
      </c>
      <c r="K74" s="3">
        <v>44728</v>
      </c>
      <c r="L74" s="1" t="s">
        <v>80</v>
      </c>
      <c r="M74" s="1" t="s">
        <v>212</v>
      </c>
      <c r="N74" s="6">
        <v>140</v>
      </c>
      <c r="O74" s="7">
        <v>140</v>
      </c>
    </row>
    <row r="75" spans="3:15" x14ac:dyDescent="0.25">
      <c r="C75" s="10">
        <v>44736</v>
      </c>
      <c r="D75" s="1" t="s">
        <v>181</v>
      </c>
      <c r="E75" s="1" t="s">
        <v>9</v>
      </c>
      <c r="F75" s="6"/>
      <c r="G75" s="7">
        <v>190</v>
      </c>
      <c r="K75" s="3">
        <v>44729</v>
      </c>
      <c r="L75" s="1" t="s">
        <v>80</v>
      </c>
      <c r="M75" s="1" t="s">
        <v>62</v>
      </c>
      <c r="N75" s="6"/>
      <c r="O75" s="7">
        <v>170</v>
      </c>
    </row>
    <row r="76" spans="3:15" x14ac:dyDescent="0.25">
      <c r="C76" s="3">
        <v>44739</v>
      </c>
      <c r="D76" s="1" t="s">
        <v>91</v>
      </c>
      <c r="E76" s="1" t="s">
        <v>30</v>
      </c>
      <c r="F76" s="6">
        <v>175</v>
      </c>
      <c r="G76" s="7">
        <v>175</v>
      </c>
      <c r="K76" s="3">
        <v>44734</v>
      </c>
      <c r="L76" s="1" t="s">
        <v>8</v>
      </c>
      <c r="M76" s="1" t="s">
        <v>62</v>
      </c>
      <c r="N76" s="6">
        <v>230</v>
      </c>
      <c r="O76" s="7">
        <v>230</v>
      </c>
    </row>
    <row r="77" spans="3:15" x14ac:dyDescent="0.25">
      <c r="C77" s="10">
        <v>44740</v>
      </c>
      <c r="D77" s="1" t="s">
        <v>119</v>
      </c>
      <c r="E77" s="1" t="s">
        <v>30</v>
      </c>
      <c r="F77" s="6">
        <v>150</v>
      </c>
      <c r="G77" s="7">
        <v>150</v>
      </c>
      <c r="K77" s="3">
        <v>44734</v>
      </c>
      <c r="L77" s="1" t="s">
        <v>80</v>
      </c>
      <c r="M77" s="1" t="s">
        <v>65</v>
      </c>
      <c r="N77" s="6">
        <v>140</v>
      </c>
      <c r="O77" s="7">
        <v>140</v>
      </c>
    </row>
    <row r="78" spans="3:15" x14ac:dyDescent="0.25">
      <c r="C78" s="10">
        <v>44741</v>
      </c>
      <c r="D78" s="1" t="s">
        <v>75</v>
      </c>
      <c r="E78" s="1" t="s">
        <v>65</v>
      </c>
      <c r="F78" s="6">
        <v>130</v>
      </c>
      <c r="G78" s="7">
        <v>130</v>
      </c>
      <c r="K78" s="10">
        <v>44735</v>
      </c>
      <c r="L78" s="1" t="s">
        <v>80</v>
      </c>
      <c r="M78" s="1" t="s">
        <v>62</v>
      </c>
      <c r="N78" s="6">
        <v>170</v>
      </c>
      <c r="O78" s="7">
        <v>170</v>
      </c>
    </row>
    <row r="79" spans="3:15" ht="21" x14ac:dyDescent="0.35">
      <c r="C79" s="80" t="s">
        <v>5</v>
      </c>
      <c r="D79" s="81"/>
      <c r="E79" s="82"/>
      <c r="F79" s="9">
        <f>SUM(F61:F78)</f>
        <v>2560</v>
      </c>
      <c r="G79" s="8">
        <f>SUM(G61:G78)</f>
        <v>3130</v>
      </c>
      <c r="K79" s="10">
        <v>44736</v>
      </c>
      <c r="L79" s="1" t="s">
        <v>80</v>
      </c>
      <c r="M79" s="1" t="s">
        <v>9</v>
      </c>
      <c r="N79" s="6">
        <v>170</v>
      </c>
      <c r="O79" s="7">
        <v>170</v>
      </c>
    </row>
    <row r="80" spans="3:15" ht="21" x14ac:dyDescent="0.35">
      <c r="C80" s="25"/>
      <c r="D80" s="25"/>
      <c r="E80" s="25"/>
      <c r="F80" s="37"/>
      <c r="G80" s="37"/>
      <c r="K80" s="10">
        <v>44737</v>
      </c>
      <c r="L80" s="1" t="s">
        <v>80</v>
      </c>
      <c r="M80" s="1" t="s">
        <v>65</v>
      </c>
      <c r="N80" s="6"/>
      <c r="O80" s="7">
        <v>140</v>
      </c>
    </row>
    <row r="81" spans="1:15" ht="21" x14ac:dyDescent="0.35">
      <c r="C81" s="25"/>
      <c r="D81" s="25"/>
      <c r="E81" s="25"/>
      <c r="F81" s="37"/>
      <c r="G81" s="37"/>
      <c r="K81" s="10">
        <v>44738</v>
      </c>
      <c r="L81" s="1" t="s">
        <v>80</v>
      </c>
      <c r="M81" s="1" t="s">
        <v>239</v>
      </c>
      <c r="N81" s="6">
        <v>100</v>
      </c>
      <c r="O81" s="7">
        <v>230</v>
      </c>
    </row>
    <row r="82" spans="1:15" ht="21" x14ac:dyDescent="0.35">
      <c r="C82" s="25"/>
      <c r="D82" s="25"/>
      <c r="E82" s="25"/>
      <c r="F82" s="37"/>
      <c r="G82" s="37"/>
      <c r="K82" s="10">
        <v>44739</v>
      </c>
      <c r="L82" s="1" t="s">
        <v>8</v>
      </c>
      <c r="M82" s="1" t="s">
        <v>65</v>
      </c>
      <c r="N82" s="6">
        <v>175</v>
      </c>
      <c r="O82" s="7">
        <v>175</v>
      </c>
    </row>
    <row r="83" spans="1:15" ht="21" x14ac:dyDescent="0.35">
      <c r="C83" s="25"/>
      <c r="D83" s="25"/>
      <c r="E83" s="25"/>
      <c r="F83" s="37"/>
      <c r="G83" s="37"/>
      <c r="K83" s="10">
        <v>44740</v>
      </c>
      <c r="L83" s="1" t="s">
        <v>8</v>
      </c>
      <c r="M83" s="1" t="s">
        <v>240</v>
      </c>
      <c r="N83" s="6">
        <v>175</v>
      </c>
      <c r="O83" s="7">
        <v>175</v>
      </c>
    </row>
    <row r="84" spans="1:15" ht="21" x14ac:dyDescent="0.35">
      <c r="C84" s="25"/>
      <c r="D84" s="25"/>
      <c r="E84" s="25"/>
      <c r="F84" s="37"/>
      <c r="G84" s="37"/>
      <c r="K84" s="40">
        <v>44742</v>
      </c>
      <c r="L84" s="41" t="s">
        <v>8</v>
      </c>
      <c r="M84" s="42" t="s">
        <v>65</v>
      </c>
      <c r="N84" s="6">
        <v>175</v>
      </c>
      <c r="O84" s="7">
        <v>175</v>
      </c>
    </row>
    <row r="85" spans="1:15" ht="21" x14ac:dyDescent="0.35">
      <c r="C85" s="25"/>
      <c r="D85" s="25"/>
      <c r="E85" s="25"/>
      <c r="F85" s="37"/>
      <c r="G85" s="37"/>
      <c r="K85" s="80" t="s">
        <v>5</v>
      </c>
      <c r="L85" s="81"/>
      <c r="M85" s="82"/>
      <c r="N85" s="9">
        <f>SUM(N62:N79)</f>
        <v>2370</v>
      </c>
      <c r="O85" s="8">
        <f>SUM(O62:O84)</f>
        <v>3765</v>
      </c>
    </row>
    <row r="89" spans="1:15" x14ac:dyDescent="0.25">
      <c r="M89" s="24"/>
    </row>
    <row r="92" spans="1:15" x14ac:dyDescent="0.25">
      <c r="C92" s="33"/>
    </row>
    <row r="93" spans="1:15" x14ac:dyDescent="0.25">
      <c r="A93">
        <v>1</v>
      </c>
      <c r="B93" s="12" t="s">
        <v>17</v>
      </c>
      <c r="C93" s="34">
        <f>X27</f>
        <v>2660</v>
      </c>
      <c r="E93" s="22" t="s">
        <v>198</v>
      </c>
      <c r="F93" s="12" t="s">
        <v>22</v>
      </c>
      <c r="G93" s="29">
        <f t="shared" ref="G93:G102" si="0">LARGE($C$93:$C$102,A93)</f>
        <v>2675</v>
      </c>
    </row>
    <row r="94" spans="1:15" x14ac:dyDescent="0.25">
      <c r="A94">
        <f>A93+1</f>
        <v>2</v>
      </c>
      <c r="B94" s="12" t="s">
        <v>16</v>
      </c>
      <c r="C94" s="34">
        <f>K25</f>
        <v>2530</v>
      </c>
      <c r="E94" s="22" t="s">
        <v>197</v>
      </c>
      <c r="F94" s="12" t="s">
        <v>21</v>
      </c>
      <c r="G94" s="29">
        <f t="shared" si="0"/>
        <v>2665</v>
      </c>
    </row>
    <row r="95" spans="1:15" x14ac:dyDescent="0.25">
      <c r="A95">
        <f t="shared" ref="A95:A102" si="1">A94+1</f>
        <v>3</v>
      </c>
      <c r="B95" s="12" t="s">
        <v>0</v>
      </c>
      <c r="C95" s="34">
        <f>E24</f>
        <v>2570</v>
      </c>
      <c r="E95" s="22" t="s">
        <v>196</v>
      </c>
      <c r="F95" s="12" t="s">
        <v>16</v>
      </c>
      <c r="G95" s="29">
        <f t="shared" si="0"/>
        <v>2660</v>
      </c>
    </row>
    <row r="96" spans="1:15" x14ac:dyDescent="0.25">
      <c r="A96">
        <f t="shared" si="1"/>
        <v>4</v>
      </c>
      <c r="B96" s="12" t="s">
        <v>20</v>
      </c>
      <c r="C96" s="34">
        <f>L55</f>
        <v>2665</v>
      </c>
      <c r="E96" s="22" t="s">
        <v>195</v>
      </c>
      <c r="F96" s="12" t="s">
        <v>19</v>
      </c>
      <c r="G96" s="29">
        <f t="shared" si="0"/>
        <v>2630</v>
      </c>
    </row>
    <row r="97" spans="1:13" x14ac:dyDescent="0.25">
      <c r="A97">
        <f t="shared" si="1"/>
        <v>5</v>
      </c>
      <c r="B97" s="12" t="s">
        <v>21</v>
      </c>
      <c r="C97" s="34">
        <f>R55</f>
        <v>2675</v>
      </c>
      <c r="E97" s="22" t="s">
        <v>194</v>
      </c>
      <c r="F97" s="12" t="s">
        <v>149</v>
      </c>
      <c r="G97" s="29">
        <f t="shared" si="0"/>
        <v>2570</v>
      </c>
    </row>
    <row r="98" spans="1:13" x14ac:dyDescent="0.25">
      <c r="A98">
        <f t="shared" si="1"/>
        <v>6</v>
      </c>
      <c r="B98" s="12" t="s">
        <v>18</v>
      </c>
      <c r="C98" s="34">
        <f>Q26</f>
        <v>2565</v>
      </c>
      <c r="E98" s="22" t="s">
        <v>193</v>
      </c>
      <c r="F98" s="12" t="s">
        <v>18</v>
      </c>
      <c r="G98" s="29">
        <f t="shared" si="0"/>
        <v>2565</v>
      </c>
    </row>
    <row r="99" spans="1:13" x14ac:dyDescent="0.25">
      <c r="A99">
        <f t="shared" si="1"/>
        <v>7</v>
      </c>
      <c r="B99" s="12" t="s">
        <v>22</v>
      </c>
      <c r="C99" s="34">
        <f>Y56</f>
        <v>130</v>
      </c>
      <c r="E99" s="22" t="s">
        <v>192</v>
      </c>
      <c r="F99" s="12" t="s">
        <v>17</v>
      </c>
      <c r="G99" s="29">
        <f t="shared" si="0"/>
        <v>2560</v>
      </c>
    </row>
    <row r="100" spans="1:13" x14ac:dyDescent="0.25">
      <c r="A100">
        <f t="shared" si="1"/>
        <v>8</v>
      </c>
      <c r="B100" s="12" t="s">
        <v>19</v>
      </c>
      <c r="C100" s="34">
        <f>F54</f>
        <v>2630</v>
      </c>
      <c r="E100" s="22" t="s">
        <v>191</v>
      </c>
      <c r="F100" s="12" t="s">
        <v>23</v>
      </c>
      <c r="G100" s="29">
        <f t="shared" si="0"/>
        <v>2530</v>
      </c>
    </row>
    <row r="101" spans="1:13" x14ac:dyDescent="0.25">
      <c r="A101">
        <f t="shared" si="1"/>
        <v>9</v>
      </c>
      <c r="B101" s="12" t="s">
        <v>23</v>
      </c>
      <c r="C101" s="34">
        <f>N85</f>
        <v>2370</v>
      </c>
      <c r="E101" s="22" t="s">
        <v>190</v>
      </c>
      <c r="F101" s="12" t="s">
        <v>20</v>
      </c>
      <c r="G101" s="29">
        <f t="shared" si="0"/>
        <v>2370</v>
      </c>
    </row>
    <row r="102" spans="1:13" x14ac:dyDescent="0.25">
      <c r="A102">
        <f t="shared" si="1"/>
        <v>10</v>
      </c>
      <c r="B102" s="12" t="s">
        <v>149</v>
      </c>
      <c r="C102" s="34">
        <f>F79</f>
        <v>2560</v>
      </c>
      <c r="E102" s="22" t="s">
        <v>189</v>
      </c>
      <c r="F102" s="12" t="s">
        <v>0</v>
      </c>
      <c r="G102" s="29">
        <f t="shared" si="0"/>
        <v>130</v>
      </c>
    </row>
    <row r="103" spans="1:13" x14ac:dyDescent="0.25">
      <c r="C103" s="33"/>
      <c r="G103" s="24"/>
    </row>
    <row r="104" spans="1:13" x14ac:dyDescent="0.25">
      <c r="A104" s="17"/>
      <c r="B104" s="17"/>
      <c r="C104" s="17"/>
      <c r="D104" s="17"/>
      <c r="E104" s="17"/>
      <c r="F104" s="17"/>
      <c r="G104" s="17"/>
    </row>
    <row r="111" spans="1:13" x14ac:dyDescent="0.25">
      <c r="M111" s="32"/>
    </row>
    <row r="112" spans="1:13" x14ac:dyDescent="0.25">
      <c r="M112" s="24"/>
    </row>
  </sheetData>
  <mergeCells count="20">
    <mergeCell ref="K85:M85"/>
    <mergeCell ref="C58:G59"/>
    <mergeCell ref="K59:O60"/>
    <mergeCell ref="C79:E79"/>
    <mergeCell ref="U3:Y4"/>
    <mergeCell ref="U27:W27"/>
    <mergeCell ref="V32:Z33"/>
    <mergeCell ref="C30:G31"/>
    <mergeCell ref="I31:M32"/>
    <mergeCell ref="O31:S32"/>
    <mergeCell ref="C54:E54"/>
    <mergeCell ref="I55:K55"/>
    <mergeCell ref="O55:Q55"/>
    <mergeCell ref="N26:P26"/>
    <mergeCell ref="V57:X57"/>
    <mergeCell ref="B1:F2"/>
    <mergeCell ref="H2:L3"/>
    <mergeCell ref="N2:R3"/>
    <mergeCell ref="B24:D24"/>
    <mergeCell ref="H25:J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zoomScale="90" zoomScaleNormal="90" workbookViewId="0">
      <selection activeCell="B13" sqref="B13"/>
    </sheetView>
  </sheetViews>
  <sheetFormatPr baseColWidth="10" defaultRowHeight="15" x14ac:dyDescent="0.25"/>
  <cols>
    <col min="14" max="14" width="12" customWidth="1"/>
  </cols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ht="15" customHeight="1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/>
      <c r="T3" s="2"/>
      <c r="U3" s="2"/>
      <c r="V3" s="2"/>
      <c r="W3" s="2"/>
    </row>
    <row r="4" spans="1:23" ht="15" customHeight="1" x14ac:dyDescent="0.25">
      <c r="A4" s="19">
        <v>44746</v>
      </c>
      <c r="B4" s="20" t="s">
        <v>125</v>
      </c>
      <c r="C4" s="20" t="s">
        <v>122</v>
      </c>
      <c r="D4" s="6">
        <v>175</v>
      </c>
      <c r="E4" s="7">
        <v>175</v>
      </c>
      <c r="G4" s="3">
        <v>44743</v>
      </c>
      <c r="H4" s="1" t="s">
        <v>154</v>
      </c>
      <c r="I4" s="1" t="s">
        <v>9</v>
      </c>
      <c r="J4" s="6"/>
      <c r="K4" s="7">
        <v>190</v>
      </c>
      <c r="M4" s="3">
        <v>44716</v>
      </c>
      <c r="N4" s="1" t="s">
        <v>217</v>
      </c>
      <c r="O4" s="1"/>
      <c r="P4" s="6">
        <v>170</v>
      </c>
      <c r="Q4" s="7">
        <v>170</v>
      </c>
      <c r="S4" s="3">
        <v>44746</v>
      </c>
      <c r="T4" s="1" t="s">
        <v>125</v>
      </c>
      <c r="U4" s="1" t="s">
        <v>123</v>
      </c>
      <c r="V4" s="6">
        <v>175</v>
      </c>
      <c r="W4" s="7">
        <v>175</v>
      </c>
    </row>
    <row r="5" spans="1:23" x14ac:dyDescent="0.25">
      <c r="A5" s="19">
        <v>44747</v>
      </c>
      <c r="B5" s="20" t="s">
        <v>246</v>
      </c>
      <c r="C5" s="20" t="s">
        <v>110</v>
      </c>
      <c r="D5" s="6">
        <v>150</v>
      </c>
      <c r="E5" s="7">
        <v>250</v>
      </c>
      <c r="G5" s="3">
        <v>44746</v>
      </c>
      <c r="H5" s="1" t="s">
        <v>43</v>
      </c>
      <c r="I5" s="1" t="s">
        <v>122</v>
      </c>
      <c r="J5" s="6">
        <v>175</v>
      </c>
      <c r="K5" s="7">
        <v>175</v>
      </c>
      <c r="M5" s="3">
        <v>44747</v>
      </c>
      <c r="N5" s="1" t="s">
        <v>251</v>
      </c>
      <c r="O5" s="1" t="s">
        <v>65</v>
      </c>
      <c r="P5" s="6">
        <v>150</v>
      </c>
      <c r="Q5" s="7">
        <v>220</v>
      </c>
      <c r="S5" s="3">
        <v>44720</v>
      </c>
      <c r="T5" s="1" t="s">
        <v>58</v>
      </c>
      <c r="U5" s="1" t="s">
        <v>65</v>
      </c>
      <c r="V5" s="6"/>
      <c r="W5" s="7">
        <v>200</v>
      </c>
    </row>
    <row r="6" spans="1:23" x14ac:dyDescent="0.25">
      <c r="A6" s="19">
        <v>44748</v>
      </c>
      <c r="B6" s="20" t="s">
        <v>125</v>
      </c>
      <c r="C6" s="20" t="s">
        <v>252</v>
      </c>
      <c r="D6" s="6">
        <v>175</v>
      </c>
      <c r="E6" s="7">
        <v>175</v>
      </c>
      <c r="G6" s="3">
        <v>44747</v>
      </c>
      <c r="H6" s="1" t="s">
        <v>251</v>
      </c>
      <c r="I6" s="1" t="s">
        <v>65</v>
      </c>
      <c r="J6" s="6">
        <v>150</v>
      </c>
      <c r="K6" s="7">
        <v>220</v>
      </c>
      <c r="M6" s="3">
        <v>44748</v>
      </c>
      <c r="N6" s="1" t="s">
        <v>58</v>
      </c>
      <c r="O6" s="1" t="s">
        <v>65</v>
      </c>
      <c r="P6" s="6">
        <v>160</v>
      </c>
      <c r="Q6" s="7">
        <v>160</v>
      </c>
      <c r="S6" s="3">
        <v>44752</v>
      </c>
      <c r="T6" s="1" t="s">
        <v>154</v>
      </c>
      <c r="U6" s="1" t="s">
        <v>65</v>
      </c>
      <c r="V6" s="6">
        <v>150</v>
      </c>
      <c r="W6" s="7">
        <v>170</v>
      </c>
    </row>
    <row r="7" spans="1:23" x14ac:dyDescent="0.25">
      <c r="A7" s="19">
        <v>44719</v>
      </c>
      <c r="B7" s="20" t="s">
        <v>246</v>
      </c>
      <c r="C7" s="20" t="s">
        <v>110</v>
      </c>
      <c r="D7" s="6">
        <v>150</v>
      </c>
      <c r="E7" s="7">
        <v>220</v>
      </c>
      <c r="G7" s="3">
        <v>44748</v>
      </c>
      <c r="H7" s="46" t="s">
        <v>98</v>
      </c>
      <c r="I7" s="1" t="s">
        <v>253</v>
      </c>
      <c r="J7" s="6">
        <v>100</v>
      </c>
      <c r="K7" s="7">
        <v>350</v>
      </c>
      <c r="M7" s="3">
        <v>44719</v>
      </c>
      <c r="N7" s="1" t="s">
        <v>254</v>
      </c>
      <c r="O7" s="1" t="s">
        <v>65</v>
      </c>
      <c r="P7" s="6">
        <v>175</v>
      </c>
      <c r="Q7" s="7">
        <v>175</v>
      </c>
      <c r="S7" s="3">
        <v>44753</v>
      </c>
      <c r="T7" s="1" t="s">
        <v>80</v>
      </c>
      <c r="U7" s="1" t="s">
        <v>65</v>
      </c>
      <c r="V7" s="6">
        <v>160</v>
      </c>
      <c r="W7" s="7">
        <v>200</v>
      </c>
    </row>
    <row r="8" spans="1:23" x14ac:dyDescent="0.25">
      <c r="A8" s="19">
        <v>44720</v>
      </c>
      <c r="B8" s="20" t="s">
        <v>80</v>
      </c>
      <c r="C8" s="20" t="s">
        <v>65</v>
      </c>
      <c r="D8" s="6"/>
      <c r="E8" s="7">
        <v>200</v>
      </c>
      <c r="G8" s="3">
        <v>44751</v>
      </c>
      <c r="H8" s="1" t="s">
        <v>154</v>
      </c>
      <c r="I8" s="1" t="s">
        <v>65</v>
      </c>
      <c r="J8" s="6">
        <v>150</v>
      </c>
      <c r="K8" s="7">
        <v>170</v>
      </c>
      <c r="M8" s="3">
        <v>44720</v>
      </c>
      <c r="N8" s="1" t="s">
        <v>251</v>
      </c>
      <c r="O8" s="1" t="s">
        <v>65</v>
      </c>
      <c r="P8" s="6"/>
      <c r="Q8" s="7">
        <v>220</v>
      </c>
      <c r="S8" s="3">
        <v>44754</v>
      </c>
      <c r="T8" s="1" t="s">
        <v>80</v>
      </c>
      <c r="U8" s="1" t="s">
        <v>38</v>
      </c>
      <c r="V8" s="6">
        <v>140</v>
      </c>
      <c r="W8" s="7">
        <v>140</v>
      </c>
    </row>
    <row r="9" spans="1:23" x14ac:dyDescent="0.25">
      <c r="A9" s="19">
        <v>44753</v>
      </c>
      <c r="B9" s="20" t="s">
        <v>80</v>
      </c>
      <c r="C9" s="20" t="s">
        <v>167</v>
      </c>
      <c r="D9" s="6">
        <v>140</v>
      </c>
      <c r="E9" s="7">
        <v>140</v>
      </c>
      <c r="G9" s="3">
        <v>44754</v>
      </c>
      <c r="H9" s="1" t="s">
        <v>154</v>
      </c>
      <c r="I9" s="1" t="s">
        <v>122</v>
      </c>
      <c r="J9" s="6">
        <v>170</v>
      </c>
      <c r="K9" s="7">
        <v>170</v>
      </c>
      <c r="M9" s="3">
        <v>44752</v>
      </c>
      <c r="N9" s="1" t="s">
        <v>154</v>
      </c>
      <c r="O9" s="1" t="s">
        <v>65</v>
      </c>
      <c r="P9" s="6">
        <v>150</v>
      </c>
      <c r="Q9" s="7">
        <v>150</v>
      </c>
      <c r="S9" s="3">
        <v>44755</v>
      </c>
      <c r="T9" s="1" t="s">
        <v>80</v>
      </c>
      <c r="U9" s="1" t="s">
        <v>262</v>
      </c>
      <c r="V9" s="6">
        <v>140</v>
      </c>
      <c r="W9" s="7">
        <v>140</v>
      </c>
    </row>
    <row r="10" spans="1:23" x14ac:dyDescent="0.25">
      <c r="A10" s="28">
        <v>44756</v>
      </c>
      <c r="B10" s="28" t="s">
        <v>154</v>
      </c>
      <c r="C10" s="28" t="s">
        <v>248</v>
      </c>
      <c r="D10" s="45">
        <v>160</v>
      </c>
      <c r="E10" s="31">
        <v>230</v>
      </c>
      <c r="G10" s="3">
        <v>44755</v>
      </c>
      <c r="H10" s="1" t="s">
        <v>154</v>
      </c>
      <c r="I10" s="1" t="s">
        <v>65</v>
      </c>
      <c r="J10" s="6">
        <v>150</v>
      </c>
      <c r="K10" s="7">
        <v>170</v>
      </c>
      <c r="M10" s="3">
        <v>44753</v>
      </c>
      <c r="N10" s="1" t="s">
        <v>80</v>
      </c>
      <c r="O10" s="1" t="s">
        <v>167</v>
      </c>
      <c r="P10" s="6">
        <v>140</v>
      </c>
      <c r="Q10" s="7">
        <v>140</v>
      </c>
      <c r="S10" s="3">
        <v>44756</v>
      </c>
      <c r="T10" s="1" t="s">
        <v>264</v>
      </c>
      <c r="U10" s="1" t="s">
        <v>265</v>
      </c>
      <c r="V10" s="6">
        <v>150</v>
      </c>
      <c r="W10" s="7">
        <v>150</v>
      </c>
    </row>
    <row r="11" spans="1:23" x14ac:dyDescent="0.25">
      <c r="A11" s="3">
        <v>44757</v>
      </c>
      <c r="B11" s="1" t="s">
        <v>80</v>
      </c>
      <c r="C11" s="1" t="s">
        <v>167</v>
      </c>
      <c r="D11" s="6">
        <v>140</v>
      </c>
      <c r="E11" s="7">
        <v>140</v>
      </c>
      <c r="G11" s="3">
        <v>44757</v>
      </c>
      <c r="H11" s="1" t="s">
        <v>43</v>
      </c>
      <c r="I11" s="1" t="s">
        <v>124</v>
      </c>
      <c r="J11" s="6">
        <v>230</v>
      </c>
      <c r="K11" s="7">
        <v>230</v>
      </c>
      <c r="M11" s="3">
        <v>44755</v>
      </c>
      <c r="N11" s="1" t="s">
        <v>254</v>
      </c>
      <c r="O11" s="1" t="s">
        <v>30</v>
      </c>
      <c r="P11" s="6">
        <v>175</v>
      </c>
      <c r="Q11" s="7">
        <v>175</v>
      </c>
      <c r="S11" s="3">
        <v>44757</v>
      </c>
      <c r="T11" s="1" t="s">
        <v>80</v>
      </c>
      <c r="U11" s="1" t="s">
        <v>262</v>
      </c>
      <c r="V11" s="6">
        <v>140</v>
      </c>
      <c r="W11" s="7">
        <v>140</v>
      </c>
    </row>
    <row r="12" spans="1:23" x14ac:dyDescent="0.25">
      <c r="A12" s="3">
        <v>44763</v>
      </c>
      <c r="B12" s="1" t="s">
        <v>155</v>
      </c>
      <c r="C12" s="1" t="s">
        <v>30</v>
      </c>
      <c r="D12" s="6">
        <v>170</v>
      </c>
      <c r="E12" s="7">
        <v>170</v>
      </c>
      <c r="G12" s="3">
        <v>44758</v>
      </c>
      <c r="H12" s="1" t="s">
        <v>131</v>
      </c>
      <c r="I12" s="1" t="s">
        <v>11</v>
      </c>
      <c r="J12" s="6">
        <v>140</v>
      </c>
      <c r="K12" s="7">
        <v>140</v>
      </c>
      <c r="M12" s="3">
        <v>44755</v>
      </c>
      <c r="N12" s="1" t="s">
        <v>80</v>
      </c>
      <c r="O12" s="1" t="s">
        <v>262</v>
      </c>
      <c r="P12" s="6">
        <v>140</v>
      </c>
      <c r="Q12" s="7">
        <v>140</v>
      </c>
      <c r="S12" s="3">
        <v>44764</v>
      </c>
      <c r="T12" s="1" t="s">
        <v>92</v>
      </c>
      <c r="U12" s="1" t="s">
        <v>65</v>
      </c>
      <c r="V12" s="6">
        <v>130</v>
      </c>
      <c r="W12" s="7">
        <v>130</v>
      </c>
    </row>
    <row r="13" spans="1:23" x14ac:dyDescent="0.25">
      <c r="A13" s="3">
        <v>44764</v>
      </c>
      <c r="B13" s="1" t="s">
        <v>80</v>
      </c>
      <c r="C13" s="1" t="s">
        <v>108</v>
      </c>
      <c r="D13" s="6">
        <v>140</v>
      </c>
      <c r="E13" s="7">
        <v>140</v>
      </c>
      <c r="G13" s="10">
        <v>44753</v>
      </c>
      <c r="H13" s="1" t="s">
        <v>43</v>
      </c>
      <c r="I13" s="1" t="s">
        <v>123</v>
      </c>
      <c r="J13" s="6">
        <v>175</v>
      </c>
      <c r="K13" s="7">
        <v>175</v>
      </c>
      <c r="M13" s="3">
        <v>44756</v>
      </c>
      <c r="N13" s="1" t="s">
        <v>80</v>
      </c>
      <c r="O13" s="1" t="s">
        <v>62</v>
      </c>
      <c r="P13" s="6">
        <v>150</v>
      </c>
      <c r="Q13" s="7">
        <v>150</v>
      </c>
      <c r="S13" s="3">
        <v>44764</v>
      </c>
      <c r="T13" s="1" t="s">
        <v>58</v>
      </c>
      <c r="U13" s="1" t="s">
        <v>65</v>
      </c>
      <c r="V13" s="6"/>
      <c r="W13" s="7">
        <v>150</v>
      </c>
    </row>
    <row r="14" spans="1:23" x14ac:dyDescent="0.25">
      <c r="A14" s="3">
        <v>44767</v>
      </c>
      <c r="B14" s="1" t="s">
        <v>80</v>
      </c>
      <c r="C14" s="1" t="s">
        <v>65</v>
      </c>
      <c r="D14" s="6">
        <v>160</v>
      </c>
      <c r="E14" s="7">
        <v>200</v>
      </c>
      <c r="G14" s="3">
        <v>44767</v>
      </c>
      <c r="H14" s="1" t="s">
        <v>131</v>
      </c>
      <c r="I14" s="1" t="s">
        <v>38</v>
      </c>
      <c r="J14" s="6">
        <v>140</v>
      </c>
      <c r="K14" s="7">
        <v>140</v>
      </c>
      <c r="M14" s="3">
        <v>44765</v>
      </c>
      <c r="N14" s="1" t="s">
        <v>138</v>
      </c>
      <c r="O14" s="1" t="s">
        <v>65</v>
      </c>
      <c r="P14" s="6"/>
      <c r="Q14" s="7">
        <v>130</v>
      </c>
      <c r="S14" s="3">
        <v>44765</v>
      </c>
      <c r="T14" s="1" t="s">
        <v>80</v>
      </c>
      <c r="U14" s="1" t="s">
        <v>62</v>
      </c>
      <c r="V14" s="6">
        <v>170</v>
      </c>
      <c r="W14" s="7">
        <v>170</v>
      </c>
    </row>
    <row r="15" spans="1:23" x14ac:dyDescent="0.25">
      <c r="A15" s="3">
        <v>44768</v>
      </c>
      <c r="B15" s="1" t="s">
        <v>58</v>
      </c>
      <c r="C15" s="1" t="s">
        <v>65</v>
      </c>
      <c r="D15" s="6">
        <v>150</v>
      </c>
      <c r="E15" s="7">
        <v>150</v>
      </c>
      <c r="G15" s="3">
        <v>44768</v>
      </c>
      <c r="H15" s="1" t="s">
        <v>58</v>
      </c>
      <c r="I15" s="1" t="s">
        <v>65</v>
      </c>
      <c r="J15" s="6">
        <v>150</v>
      </c>
      <c r="K15" s="7">
        <v>150</v>
      </c>
      <c r="M15" s="3">
        <v>44765</v>
      </c>
      <c r="N15" s="1" t="s">
        <v>154</v>
      </c>
      <c r="O15" s="1" t="s">
        <v>65</v>
      </c>
      <c r="P15" s="6">
        <v>150</v>
      </c>
      <c r="Q15" s="7">
        <v>150</v>
      </c>
      <c r="S15" s="3">
        <v>44767</v>
      </c>
      <c r="T15" s="1" t="s">
        <v>58</v>
      </c>
      <c r="U15" s="1" t="s">
        <v>65</v>
      </c>
      <c r="V15" s="6">
        <v>150</v>
      </c>
      <c r="W15" s="7">
        <v>150</v>
      </c>
    </row>
    <row r="16" spans="1:23" x14ac:dyDescent="0.25">
      <c r="A16" s="3">
        <v>44769</v>
      </c>
      <c r="B16" s="1" t="s">
        <v>58</v>
      </c>
      <c r="C16" s="1" t="s">
        <v>65</v>
      </c>
      <c r="D16" s="6">
        <v>160</v>
      </c>
      <c r="E16" s="7">
        <v>200</v>
      </c>
      <c r="G16" s="10">
        <v>44770</v>
      </c>
      <c r="H16" s="1" t="s">
        <v>208</v>
      </c>
      <c r="I16" s="1" t="s">
        <v>272</v>
      </c>
      <c r="J16" s="6">
        <v>100</v>
      </c>
      <c r="K16" s="7">
        <v>380</v>
      </c>
      <c r="M16" s="3">
        <v>44767</v>
      </c>
      <c r="N16" s="1" t="s">
        <v>270</v>
      </c>
      <c r="O16" s="1" t="s">
        <v>65</v>
      </c>
      <c r="P16" s="6">
        <v>150</v>
      </c>
      <c r="Q16" s="7">
        <v>150</v>
      </c>
      <c r="S16" s="3">
        <v>44768</v>
      </c>
      <c r="T16" s="1" t="s">
        <v>58</v>
      </c>
      <c r="U16" s="1" t="s">
        <v>65</v>
      </c>
      <c r="V16" s="6">
        <v>150</v>
      </c>
      <c r="W16" s="7">
        <v>150</v>
      </c>
    </row>
    <row r="17" spans="1:23" x14ac:dyDescent="0.25">
      <c r="A17" s="3">
        <v>44770</v>
      </c>
      <c r="B17" s="1" t="s">
        <v>101</v>
      </c>
      <c r="C17" s="1" t="s">
        <v>271</v>
      </c>
      <c r="D17" s="6">
        <v>150</v>
      </c>
      <c r="E17" s="7">
        <v>150</v>
      </c>
      <c r="G17" s="10">
        <v>44771</v>
      </c>
      <c r="H17" s="1" t="s">
        <v>154</v>
      </c>
      <c r="I17" s="1" t="s">
        <v>9</v>
      </c>
      <c r="J17" s="6"/>
      <c r="K17" s="7">
        <v>190</v>
      </c>
      <c r="M17" s="3">
        <v>44768</v>
      </c>
      <c r="N17" s="1" t="s">
        <v>58</v>
      </c>
      <c r="O17" s="1" t="s">
        <v>65</v>
      </c>
      <c r="P17" s="6">
        <v>150</v>
      </c>
      <c r="Q17" s="7">
        <v>150</v>
      </c>
      <c r="S17" s="3">
        <v>44769</v>
      </c>
      <c r="T17" s="1" t="s">
        <v>58</v>
      </c>
      <c r="U17" s="1" t="s">
        <v>65</v>
      </c>
      <c r="V17" s="6">
        <v>160</v>
      </c>
      <c r="W17" s="7">
        <v>200</v>
      </c>
    </row>
    <row r="18" spans="1:23" x14ac:dyDescent="0.25">
      <c r="A18" s="3">
        <v>44771</v>
      </c>
      <c r="B18" s="1" t="s">
        <v>58</v>
      </c>
      <c r="C18" s="1" t="s">
        <v>65</v>
      </c>
      <c r="D18" s="6"/>
      <c r="E18" s="7">
        <v>200</v>
      </c>
      <c r="G18" s="3"/>
      <c r="H18" s="1"/>
      <c r="I18" s="1"/>
      <c r="J18" s="6"/>
      <c r="K18" s="7"/>
      <c r="M18" s="3">
        <v>44769</v>
      </c>
      <c r="N18" s="1" t="s">
        <v>58</v>
      </c>
      <c r="O18" s="1" t="s">
        <v>65</v>
      </c>
      <c r="P18" s="6">
        <v>150</v>
      </c>
      <c r="Q18" s="7">
        <v>150</v>
      </c>
      <c r="S18" s="3">
        <v>44770</v>
      </c>
      <c r="T18" s="1" t="s">
        <v>80</v>
      </c>
      <c r="U18" s="1" t="s">
        <v>62</v>
      </c>
      <c r="V18" s="6">
        <v>170</v>
      </c>
      <c r="W18" s="7">
        <v>170</v>
      </c>
    </row>
    <row r="19" spans="1:23" x14ac:dyDescent="0.25">
      <c r="A19" s="3"/>
      <c r="B19" s="1"/>
      <c r="C19" s="1"/>
      <c r="D19" s="6"/>
      <c r="E19" s="7"/>
      <c r="G19" s="10"/>
      <c r="H19" s="1"/>
      <c r="I19" s="1"/>
      <c r="J19" s="6"/>
      <c r="K19" s="7"/>
      <c r="M19" s="3">
        <v>44771</v>
      </c>
      <c r="N19" s="1" t="s">
        <v>80</v>
      </c>
      <c r="O19" s="1" t="s">
        <v>124</v>
      </c>
      <c r="P19" s="6"/>
      <c r="Q19" s="7">
        <v>170</v>
      </c>
      <c r="S19" s="3">
        <v>29</v>
      </c>
      <c r="T19" s="1" t="s">
        <v>58</v>
      </c>
      <c r="U19" s="1" t="s">
        <v>65</v>
      </c>
      <c r="V19" s="6"/>
      <c r="W19" s="7">
        <v>200</v>
      </c>
    </row>
    <row r="20" spans="1:23" x14ac:dyDescent="0.25">
      <c r="A20" s="3"/>
      <c r="B20" s="1"/>
      <c r="C20" s="1"/>
      <c r="D20" s="6"/>
      <c r="E20" s="7"/>
      <c r="G20" s="10"/>
      <c r="H20" s="1"/>
      <c r="I20" s="1"/>
      <c r="J20" s="6"/>
      <c r="K20" s="7"/>
      <c r="M20" s="3"/>
      <c r="N20" s="1"/>
      <c r="O20" s="1"/>
      <c r="P20" s="6"/>
      <c r="Q20" s="7"/>
      <c r="S20" s="3"/>
      <c r="T20" s="1"/>
      <c r="U20" s="1"/>
      <c r="V20" s="6"/>
      <c r="W20" s="7"/>
    </row>
    <row r="21" spans="1:23" x14ac:dyDescent="0.25">
      <c r="A21" s="3"/>
      <c r="B21" s="1"/>
      <c r="C21" s="1"/>
      <c r="D21" s="6"/>
      <c r="E21" s="7"/>
      <c r="G21" s="10"/>
      <c r="H21" s="1"/>
      <c r="I21" s="1"/>
      <c r="J21" s="6"/>
      <c r="K21" s="7"/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/>
      <c r="B22" s="1"/>
      <c r="C22" s="1"/>
      <c r="D22" s="6"/>
      <c r="E22" s="7"/>
      <c r="G22" s="10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1"/>
      <c r="B23" s="1"/>
      <c r="C23" s="1"/>
      <c r="D23" s="6"/>
      <c r="E23" s="7"/>
      <c r="G23" s="10"/>
      <c r="H23" s="1"/>
      <c r="I23" s="1"/>
      <c r="J23" s="6"/>
      <c r="K23" s="7"/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2020</v>
      </c>
      <c r="E24" s="8">
        <f>SUM(E4:E23)</f>
        <v>2740</v>
      </c>
      <c r="G24" s="80" t="s">
        <v>5</v>
      </c>
      <c r="H24" s="81"/>
      <c r="I24" s="82"/>
      <c r="J24" s="9">
        <f>SUM(J5:J23)</f>
        <v>1830</v>
      </c>
      <c r="K24" s="8">
        <f>SUM(K4:K23)</f>
        <v>2850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2010</v>
      </c>
      <c r="Q25" s="8">
        <f>SUM(Q4:Q24)</f>
        <v>2600</v>
      </c>
      <c r="S25" s="80" t="s">
        <v>5</v>
      </c>
      <c r="T25" s="81"/>
      <c r="U25" s="82"/>
      <c r="V25" s="9">
        <f>SUM(V4:V24)</f>
        <v>1985</v>
      </c>
      <c r="W25" s="8">
        <f>SUM(W4:W24)</f>
        <v>2635</v>
      </c>
    </row>
    <row r="27" spans="1:23" ht="15" customHeight="1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ht="15" customHeight="1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44743</v>
      </c>
      <c r="B30" s="1" t="s">
        <v>26</v>
      </c>
      <c r="C30" s="1" t="s">
        <v>249</v>
      </c>
      <c r="D30" s="6"/>
      <c r="E30" s="7">
        <v>740</v>
      </c>
      <c r="G30" s="3">
        <v>44743</v>
      </c>
      <c r="H30" s="1" t="s">
        <v>154</v>
      </c>
      <c r="I30" s="1" t="s">
        <v>248</v>
      </c>
      <c r="J30" s="6"/>
      <c r="K30" s="7">
        <v>180</v>
      </c>
      <c r="M30" s="3">
        <v>44747</v>
      </c>
      <c r="N30" s="1" t="s">
        <v>35</v>
      </c>
      <c r="O30" s="1" t="s">
        <v>247</v>
      </c>
      <c r="P30" s="6">
        <v>150</v>
      </c>
      <c r="Q30" s="7">
        <v>250</v>
      </c>
      <c r="S30" s="3">
        <v>44743</v>
      </c>
      <c r="T30" s="1" t="s">
        <v>8</v>
      </c>
      <c r="U30" s="1" t="s">
        <v>42</v>
      </c>
      <c r="V30" s="6">
        <v>175</v>
      </c>
      <c r="W30" s="7">
        <v>175</v>
      </c>
    </row>
    <row r="31" spans="1:23" x14ac:dyDescent="0.25">
      <c r="A31" s="3">
        <v>44746</v>
      </c>
      <c r="B31" s="1" t="s">
        <v>250</v>
      </c>
      <c r="C31" s="1" t="s">
        <v>110</v>
      </c>
      <c r="D31" s="6">
        <v>100</v>
      </c>
      <c r="E31" s="7">
        <v>677</v>
      </c>
      <c r="G31" s="3">
        <v>44746</v>
      </c>
      <c r="H31" s="1" t="s">
        <v>121</v>
      </c>
      <c r="I31" s="1" t="s">
        <v>124</v>
      </c>
      <c r="J31" s="6">
        <v>230</v>
      </c>
      <c r="K31" s="7">
        <v>230</v>
      </c>
      <c r="M31" s="3">
        <v>44748</v>
      </c>
      <c r="N31" s="1" t="s">
        <v>58</v>
      </c>
      <c r="O31" s="1" t="s">
        <v>65</v>
      </c>
      <c r="P31" s="6">
        <v>160</v>
      </c>
      <c r="Q31" s="7">
        <v>200</v>
      </c>
      <c r="S31" s="3">
        <v>44747</v>
      </c>
      <c r="T31" s="1" t="s">
        <v>251</v>
      </c>
      <c r="U31" s="1" t="s">
        <v>65</v>
      </c>
      <c r="V31" s="6">
        <v>150</v>
      </c>
      <c r="W31" s="7">
        <v>220</v>
      </c>
    </row>
    <row r="32" spans="1:23" x14ac:dyDescent="0.25">
      <c r="A32" s="3">
        <v>44748</v>
      </c>
      <c r="B32" s="1" t="s">
        <v>119</v>
      </c>
      <c r="C32" s="1" t="s">
        <v>30</v>
      </c>
      <c r="D32" s="6">
        <v>150</v>
      </c>
      <c r="E32" s="7">
        <v>150</v>
      </c>
      <c r="G32" s="3">
        <v>44747</v>
      </c>
      <c r="H32" s="1" t="s">
        <v>101</v>
      </c>
      <c r="I32" s="1" t="s">
        <v>65</v>
      </c>
      <c r="J32" s="6">
        <v>160</v>
      </c>
      <c r="K32" s="7">
        <v>160</v>
      </c>
      <c r="M32" s="3">
        <v>44720</v>
      </c>
      <c r="N32" s="1" t="s">
        <v>80</v>
      </c>
      <c r="O32" s="1" t="s">
        <v>38</v>
      </c>
      <c r="P32" s="6">
        <v>140</v>
      </c>
      <c r="Q32" s="7">
        <v>140</v>
      </c>
      <c r="S32" s="3">
        <v>44748</v>
      </c>
      <c r="T32" s="1" t="s">
        <v>155</v>
      </c>
      <c r="U32" s="1" t="s">
        <v>65</v>
      </c>
      <c r="V32" s="6">
        <v>150</v>
      </c>
      <c r="W32" s="7">
        <v>150</v>
      </c>
    </row>
    <row r="33" spans="1:23" x14ac:dyDescent="0.25">
      <c r="A33" s="3">
        <v>44748</v>
      </c>
      <c r="B33" s="1" t="s">
        <v>26</v>
      </c>
      <c r="C33" s="1" t="s">
        <v>30</v>
      </c>
      <c r="D33" s="6">
        <v>160</v>
      </c>
      <c r="E33" s="7">
        <v>160</v>
      </c>
      <c r="G33" s="3">
        <v>44748</v>
      </c>
      <c r="H33" s="1" t="s">
        <v>147</v>
      </c>
      <c r="I33" s="1" t="s">
        <v>30</v>
      </c>
      <c r="J33" s="6">
        <v>170</v>
      </c>
      <c r="K33" s="7">
        <v>170</v>
      </c>
      <c r="M33" s="3">
        <v>44753</v>
      </c>
      <c r="N33" s="1" t="s">
        <v>80</v>
      </c>
      <c r="O33" s="1" t="s">
        <v>38</v>
      </c>
      <c r="P33" s="6">
        <v>140</v>
      </c>
      <c r="Q33" s="7">
        <v>140</v>
      </c>
      <c r="S33" s="3">
        <v>44719</v>
      </c>
      <c r="T33" s="1" t="s">
        <v>8</v>
      </c>
      <c r="U33" s="1" t="s">
        <v>65</v>
      </c>
      <c r="V33" s="6">
        <v>175</v>
      </c>
      <c r="W33" s="7">
        <v>175</v>
      </c>
    </row>
    <row r="34" spans="1:23" x14ac:dyDescent="0.25">
      <c r="A34" s="3">
        <v>44720</v>
      </c>
      <c r="B34" s="1" t="s">
        <v>80</v>
      </c>
      <c r="C34" s="1" t="s">
        <v>38</v>
      </c>
      <c r="D34" s="6">
        <v>140</v>
      </c>
      <c r="E34" s="7">
        <v>140</v>
      </c>
      <c r="G34" s="3">
        <v>44719</v>
      </c>
      <c r="H34" s="1" t="s">
        <v>255</v>
      </c>
      <c r="I34" s="1" t="s">
        <v>251</v>
      </c>
      <c r="J34" s="6">
        <v>150</v>
      </c>
      <c r="K34" s="7">
        <v>220</v>
      </c>
      <c r="M34" s="3">
        <v>44754</v>
      </c>
      <c r="N34" s="1" t="s">
        <v>98</v>
      </c>
      <c r="O34" s="1" t="s">
        <v>259</v>
      </c>
      <c r="P34" s="6">
        <v>100</v>
      </c>
      <c r="Q34" s="7">
        <v>350</v>
      </c>
      <c r="S34" s="3">
        <v>44720</v>
      </c>
      <c r="T34" s="1" t="s">
        <v>55</v>
      </c>
      <c r="U34" s="1" t="s">
        <v>65</v>
      </c>
      <c r="V34" s="6"/>
      <c r="W34" s="7">
        <v>80</v>
      </c>
    </row>
    <row r="35" spans="1:23" x14ac:dyDescent="0.25">
      <c r="A35" s="3">
        <v>44753</v>
      </c>
      <c r="B35" s="1" t="s">
        <v>80</v>
      </c>
      <c r="C35" s="1" t="s">
        <v>167</v>
      </c>
      <c r="D35" s="6">
        <v>140</v>
      </c>
      <c r="E35" s="7">
        <v>140</v>
      </c>
      <c r="G35" s="3">
        <v>44719</v>
      </c>
      <c r="H35" s="1" t="s">
        <v>251</v>
      </c>
      <c r="I35" s="1" t="s">
        <v>62</v>
      </c>
      <c r="J35" s="6">
        <v>150</v>
      </c>
      <c r="K35" s="7">
        <v>150</v>
      </c>
      <c r="M35" s="3">
        <v>44755</v>
      </c>
      <c r="N35" s="1" t="s">
        <v>80</v>
      </c>
      <c r="O35" s="1" t="s">
        <v>38</v>
      </c>
      <c r="P35" s="6">
        <v>140</v>
      </c>
      <c r="Q35" s="7">
        <v>140</v>
      </c>
      <c r="S35" s="3">
        <v>44753</v>
      </c>
      <c r="T35" s="1" t="s">
        <v>8</v>
      </c>
      <c r="U35" s="1" t="s">
        <v>30</v>
      </c>
      <c r="V35" s="6">
        <v>175</v>
      </c>
      <c r="W35" s="7">
        <v>175</v>
      </c>
    </row>
    <row r="36" spans="1:23" x14ac:dyDescent="0.25">
      <c r="A36" s="3">
        <v>44756</v>
      </c>
      <c r="B36" s="1" t="s">
        <v>154</v>
      </c>
      <c r="C36" s="1" t="s">
        <v>122</v>
      </c>
      <c r="D36" s="6">
        <v>170</v>
      </c>
      <c r="E36" s="7">
        <v>170</v>
      </c>
      <c r="G36" s="3">
        <v>44720</v>
      </c>
      <c r="H36" s="1" t="s">
        <v>80</v>
      </c>
      <c r="I36" s="1" t="s">
        <v>38</v>
      </c>
      <c r="J36" s="6">
        <v>140</v>
      </c>
      <c r="K36" s="7">
        <v>140</v>
      </c>
      <c r="M36" s="3">
        <v>44757</v>
      </c>
      <c r="N36" s="1" t="s">
        <v>121</v>
      </c>
      <c r="O36" s="1" t="s">
        <v>247</v>
      </c>
      <c r="P36" s="6">
        <v>230</v>
      </c>
      <c r="Q36" s="7">
        <v>230</v>
      </c>
      <c r="S36" s="3">
        <v>44755</v>
      </c>
      <c r="T36" s="1" t="s">
        <v>55</v>
      </c>
      <c r="U36" s="1" t="s">
        <v>65</v>
      </c>
      <c r="V36" s="6"/>
      <c r="W36" s="7">
        <v>80</v>
      </c>
    </row>
    <row r="37" spans="1:23" x14ac:dyDescent="0.25">
      <c r="A37" s="3">
        <v>44757</v>
      </c>
      <c r="B37" s="1" t="s">
        <v>154</v>
      </c>
      <c r="C37" s="1" t="s">
        <v>65</v>
      </c>
      <c r="D37" s="6">
        <v>150</v>
      </c>
      <c r="E37" s="7">
        <v>150</v>
      </c>
      <c r="G37" s="3">
        <v>44753</v>
      </c>
      <c r="H37" s="1" t="s">
        <v>80</v>
      </c>
      <c r="I37" s="1" t="s">
        <v>167</v>
      </c>
      <c r="J37" s="6">
        <v>140</v>
      </c>
      <c r="K37" s="7">
        <v>140</v>
      </c>
      <c r="M37" s="3">
        <v>44757</v>
      </c>
      <c r="N37" s="1" t="s">
        <v>80</v>
      </c>
      <c r="O37" s="1" t="s">
        <v>108</v>
      </c>
      <c r="P37" s="6">
        <v>140</v>
      </c>
      <c r="Q37" s="7">
        <v>140</v>
      </c>
      <c r="S37" s="3">
        <v>44755</v>
      </c>
      <c r="T37" s="1" t="s">
        <v>155</v>
      </c>
      <c r="U37" s="1" t="s">
        <v>263</v>
      </c>
      <c r="V37" s="6">
        <v>170</v>
      </c>
      <c r="W37" s="7">
        <v>170</v>
      </c>
    </row>
    <row r="38" spans="1:23" x14ac:dyDescent="0.25">
      <c r="A38" s="3">
        <v>44760</v>
      </c>
      <c r="B38" s="1" t="s">
        <v>80</v>
      </c>
      <c r="C38" s="1" t="s">
        <v>38</v>
      </c>
      <c r="D38" s="6">
        <v>140</v>
      </c>
      <c r="E38" s="7">
        <v>140</v>
      </c>
      <c r="G38" s="3">
        <v>44695</v>
      </c>
      <c r="H38" s="1" t="s">
        <v>80</v>
      </c>
      <c r="I38" s="1" t="s">
        <v>167</v>
      </c>
      <c r="J38" s="6">
        <v>140</v>
      </c>
      <c r="K38" s="7">
        <v>140</v>
      </c>
      <c r="M38" s="3">
        <v>44764</v>
      </c>
      <c r="N38" s="1" t="s">
        <v>268</v>
      </c>
      <c r="O38" s="1" t="s">
        <v>226</v>
      </c>
      <c r="P38" s="6">
        <v>175</v>
      </c>
      <c r="Q38" s="7">
        <v>175</v>
      </c>
      <c r="S38" s="3">
        <v>44763</v>
      </c>
      <c r="T38" s="1" t="s">
        <v>155</v>
      </c>
      <c r="U38" s="1" t="s">
        <v>30</v>
      </c>
      <c r="V38" s="6">
        <v>170</v>
      </c>
      <c r="W38" s="7">
        <v>170</v>
      </c>
    </row>
    <row r="39" spans="1:23" x14ac:dyDescent="0.25">
      <c r="A39" s="3">
        <v>44762</v>
      </c>
      <c r="B39" s="1" t="s">
        <v>58</v>
      </c>
      <c r="C39" s="1" t="s">
        <v>65</v>
      </c>
      <c r="D39" s="6">
        <v>160</v>
      </c>
      <c r="E39" s="7">
        <v>200</v>
      </c>
      <c r="G39" s="3">
        <v>44761</v>
      </c>
      <c r="H39" s="1" t="s">
        <v>101</v>
      </c>
      <c r="I39" s="1" t="s">
        <v>65</v>
      </c>
      <c r="J39" s="6">
        <v>160</v>
      </c>
      <c r="K39" s="7">
        <v>160</v>
      </c>
      <c r="M39" s="10">
        <v>44767</v>
      </c>
      <c r="N39" s="1" t="s">
        <v>80</v>
      </c>
      <c r="O39" s="1" t="s">
        <v>38</v>
      </c>
      <c r="P39" s="6">
        <v>140</v>
      </c>
      <c r="Q39" s="7">
        <v>140</v>
      </c>
      <c r="S39" s="10">
        <v>44765</v>
      </c>
      <c r="T39" s="1" t="s">
        <v>155</v>
      </c>
      <c r="U39" s="1" t="s">
        <v>65</v>
      </c>
      <c r="V39" s="6">
        <v>150</v>
      </c>
      <c r="W39" s="7">
        <v>150</v>
      </c>
    </row>
    <row r="40" spans="1:23" x14ac:dyDescent="0.25">
      <c r="A40" s="3">
        <v>44765</v>
      </c>
      <c r="B40" s="1" t="s">
        <v>246</v>
      </c>
      <c r="C40" s="1" t="s">
        <v>269</v>
      </c>
      <c r="D40" s="6"/>
      <c r="E40" s="7">
        <v>220</v>
      </c>
      <c r="G40" s="3">
        <v>44765</v>
      </c>
      <c r="H40" s="1" t="s">
        <v>80</v>
      </c>
      <c r="I40" s="1" t="s">
        <v>62</v>
      </c>
      <c r="J40" s="6">
        <v>170</v>
      </c>
      <c r="K40" s="7">
        <v>170</v>
      </c>
      <c r="M40" s="10">
        <v>44768</v>
      </c>
      <c r="N40" s="1" t="s">
        <v>58</v>
      </c>
      <c r="O40" s="1" t="s">
        <v>65</v>
      </c>
      <c r="P40" s="6">
        <v>150</v>
      </c>
      <c r="Q40" s="7">
        <v>150</v>
      </c>
      <c r="S40" s="10">
        <v>44769</v>
      </c>
      <c r="T40" s="1" t="s">
        <v>75</v>
      </c>
      <c r="U40" s="1" t="s">
        <v>62</v>
      </c>
      <c r="V40" s="6">
        <v>150</v>
      </c>
      <c r="W40" s="7">
        <v>150</v>
      </c>
    </row>
    <row r="41" spans="1:23" x14ac:dyDescent="0.25">
      <c r="A41" s="3">
        <v>44767</v>
      </c>
      <c r="B41" s="1" t="s">
        <v>26</v>
      </c>
      <c r="C41" s="1" t="s">
        <v>65</v>
      </c>
      <c r="D41" s="6">
        <v>150</v>
      </c>
      <c r="E41" s="7">
        <v>150</v>
      </c>
      <c r="G41" s="3">
        <v>44768</v>
      </c>
      <c r="H41" s="1" t="s">
        <v>101</v>
      </c>
      <c r="I41" s="1" t="s">
        <v>65</v>
      </c>
      <c r="J41" s="6">
        <v>160</v>
      </c>
      <c r="K41" s="7">
        <v>160</v>
      </c>
      <c r="M41" s="35">
        <v>44770</v>
      </c>
      <c r="N41" s="36" t="s">
        <v>101</v>
      </c>
      <c r="O41" s="36" t="s">
        <v>65</v>
      </c>
      <c r="P41" s="36">
        <v>140</v>
      </c>
      <c r="Q41" s="36">
        <v>140</v>
      </c>
      <c r="S41" s="35">
        <v>44771</v>
      </c>
      <c r="T41" s="36" t="s">
        <v>208</v>
      </c>
      <c r="U41" s="36" t="s">
        <v>65</v>
      </c>
      <c r="V41" s="36">
        <v>130</v>
      </c>
      <c r="W41" s="36">
        <v>130</v>
      </c>
    </row>
    <row r="42" spans="1:23" x14ac:dyDescent="0.25">
      <c r="A42" s="10">
        <v>44768</v>
      </c>
      <c r="B42" s="1" t="s">
        <v>26</v>
      </c>
      <c r="C42" s="1" t="s">
        <v>65</v>
      </c>
      <c r="D42" s="6">
        <v>150</v>
      </c>
      <c r="E42" s="7">
        <v>150</v>
      </c>
      <c r="G42" s="3">
        <v>44769</v>
      </c>
      <c r="H42" s="1" t="s">
        <v>58</v>
      </c>
      <c r="I42" s="1" t="s">
        <v>65</v>
      </c>
      <c r="J42" s="6">
        <v>150</v>
      </c>
      <c r="K42" s="7">
        <v>150</v>
      </c>
      <c r="M42" s="10">
        <v>44771</v>
      </c>
      <c r="N42" s="1" t="s">
        <v>80</v>
      </c>
      <c r="O42" s="1" t="s">
        <v>247</v>
      </c>
      <c r="P42" s="6"/>
      <c r="Q42" s="7">
        <v>170</v>
      </c>
      <c r="S42" s="10"/>
      <c r="T42" s="1"/>
      <c r="U42" s="1"/>
      <c r="V42" s="6"/>
      <c r="W42" s="7"/>
    </row>
    <row r="43" spans="1:23" x14ac:dyDescent="0.25">
      <c r="A43" s="10">
        <v>44769</v>
      </c>
      <c r="B43" s="1" t="s">
        <v>26</v>
      </c>
      <c r="C43" s="1" t="s">
        <v>65</v>
      </c>
      <c r="D43" s="6">
        <v>160</v>
      </c>
      <c r="E43" s="7">
        <v>200</v>
      </c>
      <c r="G43" s="3">
        <v>44770</v>
      </c>
      <c r="H43" s="1" t="s">
        <v>101</v>
      </c>
      <c r="I43" s="1" t="s">
        <v>271</v>
      </c>
      <c r="J43" s="6">
        <v>150</v>
      </c>
      <c r="K43" s="7">
        <v>150</v>
      </c>
      <c r="M43" s="3"/>
      <c r="N43" s="1"/>
      <c r="O43" s="1"/>
      <c r="P43" s="6"/>
      <c r="Q43" s="7"/>
      <c r="S43" s="3"/>
      <c r="T43" s="1"/>
      <c r="U43" s="1"/>
      <c r="V43" s="6"/>
      <c r="W43" s="7"/>
    </row>
    <row r="44" spans="1:23" x14ac:dyDescent="0.25">
      <c r="A44" s="10">
        <v>44770</v>
      </c>
      <c r="B44" s="1" t="s">
        <v>80</v>
      </c>
      <c r="C44" s="1" t="s">
        <v>110</v>
      </c>
      <c r="D44" s="6">
        <v>170</v>
      </c>
      <c r="E44" s="7">
        <v>170</v>
      </c>
      <c r="G44" s="3">
        <v>44771</v>
      </c>
      <c r="H44" s="1" t="s">
        <v>154</v>
      </c>
      <c r="I44" s="1" t="s">
        <v>124</v>
      </c>
      <c r="J44" s="6"/>
      <c r="K44" s="7">
        <v>190</v>
      </c>
      <c r="M44" s="10"/>
      <c r="N44" s="1"/>
      <c r="O44" s="1"/>
      <c r="P44" s="6"/>
      <c r="Q44" s="7"/>
      <c r="S44" s="10"/>
      <c r="T44" s="1"/>
      <c r="U44" s="1"/>
      <c r="V44" s="6"/>
      <c r="W44" s="7"/>
    </row>
    <row r="45" spans="1:23" x14ac:dyDescent="0.25">
      <c r="A45" s="3">
        <v>44771</v>
      </c>
      <c r="B45" s="1" t="s">
        <v>26</v>
      </c>
      <c r="C45" s="1" t="s">
        <v>65</v>
      </c>
      <c r="D45" s="6"/>
      <c r="E45" s="7">
        <v>200</v>
      </c>
      <c r="G45" s="3"/>
      <c r="H45" s="1"/>
      <c r="I45" s="1"/>
      <c r="J45" s="6"/>
      <c r="K45" s="7"/>
      <c r="M45" s="10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/>
      <c r="B46" s="1"/>
      <c r="C46" s="1"/>
      <c r="D46" s="6"/>
      <c r="E46" s="7"/>
      <c r="G46" s="3"/>
      <c r="H46" s="1"/>
      <c r="I46" s="1"/>
      <c r="J46" s="6"/>
      <c r="K46" s="7"/>
      <c r="M46" s="10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/>
      <c r="B47" s="1"/>
      <c r="C47" s="1"/>
      <c r="D47" s="6"/>
      <c r="E47" s="7"/>
      <c r="G47" s="3"/>
      <c r="H47" s="1"/>
      <c r="I47" s="1"/>
      <c r="J47" s="6"/>
      <c r="K47" s="7"/>
      <c r="M47" s="1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/>
      <c r="B48" s="1"/>
      <c r="C48" s="1"/>
      <c r="D48" s="6"/>
      <c r="E48" s="7"/>
      <c r="G48" s="3"/>
      <c r="H48" s="1"/>
      <c r="I48" s="1"/>
      <c r="J48" s="6"/>
      <c r="K48" s="7"/>
      <c r="M48" s="1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/>
      <c r="B49" s="1"/>
      <c r="C49" s="1"/>
      <c r="D49" s="6"/>
      <c r="E49" s="7"/>
      <c r="G49" s="3"/>
      <c r="H49" s="1"/>
      <c r="I49" s="1"/>
      <c r="J49" s="6"/>
      <c r="K49" s="7"/>
      <c r="M49" s="1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/>
      <c r="B50" s="1"/>
      <c r="C50" s="1"/>
      <c r="D50" s="6"/>
      <c r="E50" s="7"/>
      <c r="G50" s="3"/>
      <c r="H50" s="1"/>
      <c r="I50" s="1"/>
      <c r="J50" s="6"/>
      <c r="K50" s="7"/>
      <c r="M50" s="1"/>
      <c r="N50" s="1"/>
      <c r="O50" s="1"/>
      <c r="P50" s="6"/>
      <c r="Q50" s="7"/>
      <c r="S50" s="1"/>
      <c r="T50" s="1"/>
      <c r="U50" s="1"/>
      <c r="V50" s="6"/>
      <c r="W50" s="7"/>
    </row>
    <row r="51" spans="1:23" ht="21" x14ac:dyDescent="0.35">
      <c r="A51" s="80" t="s">
        <v>5</v>
      </c>
      <c r="B51" s="81"/>
      <c r="C51" s="82"/>
      <c r="D51" s="9">
        <f>SUM(D30:D50)</f>
        <v>1940</v>
      </c>
      <c r="E51" s="8">
        <f>SUM(E30:E50)</f>
        <v>3757</v>
      </c>
      <c r="G51" s="80" t="s">
        <v>5</v>
      </c>
      <c r="H51" s="81"/>
      <c r="I51" s="82"/>
      <c r="J51" s="9">
        <f>SUM(J30:J50)</f>
        <v>2070</v>
      </c>
      <c r="K51" s="8">
        <f>SUM(K30:K50)</f>
        <v>2510</v>
      </c>
      <c r="M51" s="80" t="s">
        <v>5</v>
      </c>
      <c r="N51" s="81"/>
      <c r="O51" s="82"/>
      <c r="P51" s="9">
        <f>SUM(P30:P50)</f>
        <v>1805</v>
      </c>
      <c r="Q51" s="8">
        <f>SUM(Q30:Q50)</f>
        <v>2365</v>
      </c>
      <c r="S51" s="80" t="s">
        <v>5</v>
      </c>
      <c r="T51" s="81"/>
      <c r="U51" s="82"/>
      <c r="V51" s="9">
        <f>SUM(V30:V50)</f>
        <v>1595</v>
      </c>
      <c r="W51" s="8">
        <f>SUM(W30:W50)</f>
        <v>1825</v>
      </c>
    </row>
    <row r="54" spans="1:23" x14ac:dyDescent="0.25">
      <c r="B54" s="74" t="s">
        <v>149</v>
      </c>
      <c r="C54" s="75"/>
      <c r="D54" s="75"/>
      <c r="E54" s="75"/>
      <c r="F54" s="76"/>
      <c r="H54" s="74" t="s">
        <v>23</v>
      </c>
      <c r="I54" s="75"/>
      <c r="J54" s="75"/>
      <c r="K54" s="75"/>
      <c r="L54" s="76"/>
      <c r="N54" s="74" t="s">
        <v>266</v>
      </c>
      <c r="O54" s="75"/>
      <c r="P54" s="75"/>
      <c r="Q54" s="75"/>
      <c r="R54" s="76"/>
    </row>
    <row r="55" spans="1:23" x14ac:dyDescent="0.25">
      <c r="B55" s="77"/>
      <c r="C55" s="78"/>
      <c r="D55" s="78"/>
      <c r="E55" s="78"/>
      <c r="F55" s="79"/>
      <c r="H55" s="77"/>
      <c r="I55" s="78"/>
      <c r="J55" s="78"/>
      <c r="K55" s="78"/>
      <c r="L55" s="79"/>
      <c r="N55" s="77"/>
      <c r="O55" s="78"/>
      <c r="P55" s="78"/>
      <c r="Q55" s="78"/>
      <c r="R55" s="79"/>
    </row>
    <row r="56" spans="1:23" x14ac:dyDescent="0.25">
      <c r="B56" s="2" t="s">
        <v>1</v>
      </c>
      <c r="C56" s="2" t="s">
        <v>2</v>
      </c>
      <c r="D56" s="2" t="s">
        <v>3</v>
      </c>
      <c r="E56" s="2" t="s">
        <v>13</v>
      </c>
      <c r="F56" s="2" t="s">
        <v>14</v>
      </c>
      <c r="H56" s="2" t="s">
        <v>1</v>
      </c>
      <c r="I56" s="2" t="s">
        <v>2</v>
      </c>
      <c r="J56" s="2" t="s">
        <v>3</v>
      </c>
      <c r="K56" s="2" t="s">
        <v>13</v>
      </c>
      <c r="L56" s="2" t="s">
        <v>14</v>
      </c>
      <c r="N56" s="2" t="s">
        <v>1</v>
      </c>
      <c r="O56" s="2" t="s">
        <v>2</v>
      </c>
      <c r="P56" s="2" t="s">
        <v>3</v>
      </c>
      <c r="Q56" s="2" t="s">
        <v>13</v>
      </c>
      <c r="R56" s="2" t="s">
        <v>14</v>
      </c>
    </row>
    <row r="57" spans="1:23" x14ac:dyDescent="0.25">
      <c r="B57" s="10">
        <v>44743</v>
      </c>
      <c r="C57" s="1" t="s">
        <v>125</v>
      </c>
      <c r="D57" s="1" t="s">
        <v>62</v>
      </c>
      <c r="E57" s="1">
        <v>230</v>
      </c>
      <c r="F57" s="1">
        <v>230</v>
      </c>
      <c r="H57" s="3">
        <v>44743</v>
      </c>
      <c r="I57" s="1" t="s">
        <v>43</v>
      </c>
      <c r="J57" s="1" t="s">
        <v>124</v>
      </c>
      <c r="K57" s="6">
        <v>230</v>
      </c>
      <c r="L57" s="7">
        <v>230</v>
      </c>
      <c r="N57" s="3">
        <v>44762</v>
      </c>
      <c r="O57" s="1" t="s">
        <v>155</v>
      </c>
      <c r="P57" s="1" t="s">
        <v>65</v>
      </c>
      <c r="Q57" s="6">
        <v>150</v>
      </c>
      <c r="R57" s="7">
        <v>150</v>
      </c>
    </row>
    <row r="58" spans="1:23" x14ac:dyDescent="0.25">
      <c r="B58" s="3">
        <v>44744</v>
      </c>
      <c r="C58" s="1" t="s">
        <v>125</v>
      </c>
      <c r="D58" s="1" t="s">
        <v>30</v>
      </c>
      <c r="E58" s="6">
        <v>175</v>
      </c>
      <c r="F58" s="7">
        <v>175</v>
      </c>
      <c r="H58" s="3">
        <v>44744</v>
      </c>
      <c r="I58" s="1" t="s">
        <v>43</v>
      </c>
      <c r="J58" s="1" t="s">
        <v>122</v>
      </c>
      <c r="K58" s="6">
        <v>175</v>
      </c>
      <c r="L58" s="7">
        <v>175</v>
      </c>
      <c r="N58" s="3">
        <v>44763</v>
      </c>
      <c r="O58" s="1" t="s">
        <v>155</v>
      </c>
      <c r="P58" s="1" t="s">
        <v>30</v>
      </c>
      <c r="Q58" s="6">
        <v>170</v>
      </c>
      <c r="R58" s="7">
        <v>170</v>
      </c>
    </row>
    <row r="59" spans="1:23" x14ac:dyDescent="0.25">
      <c r="B59" s="3">
        <v>44747</v>
      </c>
      <c r="C59" s="1" t="s">
        <v>251</v>
      </c>
      <c r="D59" s="1" t="s">
        <v>65</v>
      </c>
      <c r="E59" s="6">
        <v>150</v>
      </c>
      <c r="F59" s="7">
        <v>150</v>
      </c>
      <c r="H59" s="3">
        <v>44747</v>
      </c>
      <c r="I59" s="46" t="s">
        <v>98</v>
      </c>
      <c r="J59" s="1" t="s">
        <v>226</v>
      </c>
      <c r="K59" s="6">
        <v>180</v>
      </c>
      <c r="L59" s="7">
        <v>180</v>
      </c>
      <c r="N59" s="3">
        <v>44765</v>
      </c>
      <c r="O59" s="1" t="s">
        <v>251</v>
      </c>
      <c r="P59" s="1" t="s">
        <v>269</v>
      </c>
      <c r="Q59" s="6"/>
      <c r="R59" s="7">
        <v>220</v>
      </c>
    </row>
    <row r="60" spans="1:23" x14ac:dyDescent="0.25">
      <c r="B60" s="3">
        <v>44749</v>
      </c>
      <c r="C60" s="1" t="s">
        <v>75</v>
      </c>
      <c r="D60" s="46" t="s">
        <v>253</v>
      </c>
      <c r="E60" s="6">
        <v>100</v>
      </c>
      <c r="F60" s="7">
        <v>350</v>
      </c>
      <c r="H60" s="3">
        <v>44748</v>
      </c>
      <c r="I60" s="1" t="s">
        <v>155</v>
      </c>
      <c r="J60" s="1" t="s">
        <v>7</v>
      </c>
      <c r="K60" s="6">
        <v>150</v>
      </c>
      <c r="L60" s="7">
        <v>150</v>
      </c>
      <c r="N60" s="3">
        <v>44768</v>
      </c>
      <c r="O60" s="1" t="s">
        <v>58</v>
      </c>
      <c r="P60" s="1" t="s">
        <v>65</v>
      </c>
      <c r="Q60" s="6">
        <v>150</v>
      </c>
      <c r="R60" s="7">
        <v>150</v>
      </c>
    </row>
    <row r="61" spans="1:23" x14ac:dyDescent="0.25">
      <c r="B61" s="3">
        <v>44751</v>
      </c>
      <c r="C61" s="1" t="s">
        <v>257</v>
      </c>
      <c r="D61" s="1" t="s">
        <v>65</v>
      </c>
      <c r="E61" s="6">
        <v>150</v>
      </c>
      <c r="F61" s="7">
        <v>170</v>
      </c>
      <c r="H61" s="3">
        <v>44719</v>
      </c>
      <c r="I61" s="1" t="s">
        <v>43</v>
      </c>
      <c r="J61" s="1" t="s">
        <v>7</v>
      </c>
      <c r="K61" s="6">
        <v>175</v>
      </c>
      <c r="L61" s="7">
        <v>150</v>
      </c>
      <c r="N61" s="3">
        <v>44770</v>
      </c>
      <c r="O61" s="1" t="s">
        <v>154</v>
      </c>
      <c r="P61" s="1" t="s">
        <v>122</v>
      </c>
      <c r="Q61" s="6">
        <v>170</v>
      </c>
      <c r="R61" s="7">
        <v>170</v>
      </c>
    </row>
    <row r="62" spans="1:23" x14ac:dyDescent="0.25">
      <c r="B62" s="3">
        <v>44753</v>
      </c>
      <c r="C62" s="1" t="s">
        <v>125</v>
      </c>
      <c r="D62" s="1" t="s">
        <v>30</v>
      </c>
      <c r="E62" s="6">
        <v>175</v>
      </c>
      <c r="F62" s="7">
        <v>175</v>
      </c>
      <c r="H62" s="3">
        <v>44720</v>
      </c>
      <c r="I62" s="1" t="s">
        <v>43</v>
      </c>
      <c r="J62" s="1" t="s">
        <v>30</v>
      </c>
      <c r="K62" s="6"/>
      <c r="L62" s="7">
        <v>175</v>
      </c>
      <c r="N62" s="3">
        <v>44771</v>
      </c>
      <c r="O62" s="1" t="s">
        <v>155</v>
      </c>
      <c r="P62" s="1" t="s">
        <v>124</v>
      </c>
      <c r="Q62" s="6"/>
      <c r="R62" s="7">
        <v>190</v>
      </c>
    </row>
    <row r="63" spans="1:23" x14ac:dyDescent="0.25">
      <c r="B63" s="3">
        <v>44754</v>
      </c>
      <c r="C63" s="1" t="s">
        <v>260</v>
      </c>
      <c r="D63" s="1" t="s">
        <v>261</v>
      </c>
      <c r="E63" s="6">
        <v>100</v>
      </c>
      <c r="F63" s="7">
        <v>350</v>
      </c>
      <c r="H63" s="3">
        <v>44721</v>
      </c>
      <c r="I63" s="1" t="s">
        <v>78</v>
      </c>
      <c r="J63" s="1" t="s">
        <v>256</v>
      </c>
      <c r="K63" s="6">
        <v>100</v>
      </c>
      <c r="L63" s="7">
        <v>450</v>
      </c>
      <c r="N63" s="3"/>
      <c r="O63" s="1"/>
      <c r="P63" s="1"/>
      <c r="Q63" s="6"/>
      <c r="R63" s="7"/>
    </row>
    <row r="64" spans="1:23" x14ac:dyDescent="0.25">
      <c r="B64" s="3">
        <v>44755</v>
      </c>
      <c r="C64" s="1" t="s">
        <v>260</v>
      </c>
      <c r="D64" s="1" t="s">
        <v>261</v>
      </c>
      <c r="E64" s="6">
        <v>100</v>
      </c>
      <c r="F64" s="7">
        <v>350</v>
      </c>
      <c r="H64" s="3">
        <v>44753</v>
      </c>
      <c r="I64" s="1" t="s">
        <v>43</v>
      </c>
      <c r="J64" s="1" t="s">
        <v>30</v>
      </c>
      <c r="K64" s="6">
        <v>230</v>
      </c>
      <c r="L64" s="7">
        <v>230</v>
      </c>
      <c r="N64" s="3"/>
      <c r="O64" s="1"/>
      <c r="P64" s="1"/>
      <c r="Q64" s="6"/>
      <c r="R64" s="7"/>
    </row>
    <row r="65" spans="2:18" x14ac:dyDescent="0.25">
      <c r="B65" s="3">
        <v>44757</v>
      </c>
      <c r="C65" s="1" t="s">
        <v>208</v>
      </c>
      <c r="D65" s="1" t="s">
        <v>123</v>
      </c>
      <c r="E65" s="6">
        <v>130</v>
      </c>
      <c r="F65" s="7">
        <v>130</v>
      </c>
      <c r="H65" s="3">
        <v>44755</v>
      </c>
      <c r="I65" s="1" t="s">
        <v>131</v>
      </c>
      <c r="J65" s="1" t="s">
        <v>152</v>
      </c>
      <c r="K65" s="6">
        <v>140</v>
      </c>
      <c r="L65" s="7">
        <v>140</v>
      </c>
      <c r="N65" s="3"/>
      <c r="O65" s="1"/>
      <c r="P65" s="1"/>
      <c r="Q65" s="6"/>
      <c r="R65" s="7"/>
    </row>
    <row r="66" spans="2:18" x14ac:dyDescent="0.25">
      <c r="B66" s="3">
        <v>44758</v>
      </c>
      <c r="C66" s="1" t="s">
        <v>186</v>
      </c>
      <c r="D66" s="1" t="s">
        <v>226</v>
      </c>
      <c r="E66" s="6">
        <v>200</v>
      </c>
      <c r="F66" s="7">
        <v>200</v>
      </c>
      <c r="H66" s="3">
        <v>44760</v>
      </c>
      <c r="I66" s="1" t="s">
        <v>131</v>
      </c>
      <c r="J66" s="1" t="s">
        <v>152</v>
      </c>
      <c r="K66" s="6">
        <v>140</v>
      </c>
      <c r="L66" s="7">
        <v>140</v>
      </c>
      <c r="N66" s="3"/>
      <c r="O66" s="1"/>
      <c r="P66" s="1"/>
      <c r="Q66" s="6"/>
      <c r="R66" s="7"/>
    </row>
    <row r="67" spans="2:18" x14ac:dyDescent="0.25">
      <c r="B67" s="10">
        <v>44770</v>
      </c>
      <c r="C67" s="1" t="s">
        <v>119</v>
      </c>
      <c r="D67" s="1" t="s">
        <v>30</v>
      </c>
      <c r="E67" s="6">
        <v>150</v>
      </c>
      <c r="F67" s="7">
        <v>150</v>
      </c>
      <c r="H67" s="10">
        <v>44765</v>
      </c>
      <c r="I67" s="1" t="s">
        <v>131</v>
      </c>
      <c r="J67" s="1" t="s">
        <v>62</v>
      </c>
      <c r="K67" s="6">
        <v>170</v>
      </c>
      <c r="L67" s="7">
        <v>170</v>
      </c>
      <c r="N67" s="10"/>
      <c r="O67" s="1"/>
      <c r="P67" s="1"/>
      <c r="Q67" s="6"/>
      <c r="R67" s="7"/>
    </row>
    <row r="68" spans="2:18" x14ac:dyDescent="0.25">
      <c r="B68" s="10">
        <v>44771</v>
      </c>
      <c r="C68" s="1" t="s">
        <v>257</v>
      </c>
      <c r="D68" s="1" t="s">
        <v>124</v>
      </c>
      <c r="E68" s="6"/>
      <c r="F68" s="7">
        <v>170</v>
      </c>
      <c r="H68" s="10">
        <v>44767</v>
      </c>
      <c r="I68" s="1" t="s">
        <v>131</v>
      </c>
      <c r="J68" s="1" t="s">
        <v>99</v>
      </c>
      <c r="K68" s="6">
        <v>100</v>
      </c>
      <c r="L68" s="7">
        <v>100</v>
      </c>
      <c r="N68" s="10"/>
      <c r="O68" s="1"/>
      <c r="P68" s="1"/>
      <c r="Q68" s="6"/>
      <c r="R68" s="7"/>
    </row>
    <row r="69" spans="2:18" x14ac:dyDescent="0.25">
      <c r="B69" s="10"/>
      <c r="C69" s="1"/>
      <c r="D69" s="1"/>
      <c r="E69" s="6"/>
      <c r="F69" s="7"/>
      <c r="H69" s="10">
        <v>44768</v>
      </c>
      <c r="I69" s="1" t="s">
        <v>131</v>
      </c>
      <c r="J69" s="1" t="s">
        <v>152</v>
      </c>
      <c r="K69" s="6">
        <v>140</v>
      </c>
      <c r="L69" s="7" t="s">
        <v>333</v>
      </c>
      <c r="N69" s="10"/>
      <c r="O69" s="1"/>
      <c r="P69" s="1"/>
      <c r="Q69" s="6"/>
      <c r="R69" s="7"/>
    </row>
    <row r="70" spans="2:18" x14ac:dyDescent="0.25">
      <c r="B70" s="10"/>
      <c r="C70" s="1"/>
      <c r="D70" s="1"/>
      <c r="E70" s="6"/>
      <c r="F70" s="7"/>
      <c r="H70" s="10">
        <v>44770</v>
      </c>
      <c r="I70" s="1" t="s">
        <v>131</v>
      </c>
      <c r="J70" s="1" t="s">
        <v>124</v>
      </c>
      <c r="K70" s="6">
        <v>170</v>
      </c>
      <c r="L70" s="7">
        <v>170</v>
      </c>
      <c r="N70" s="10"/>
      <c r="O70" s="1"/>
      <c r="P70" s="1"/>
      <c r="Q70" s="6"/>
      <c r="R70" s="7"/>
    </row>
    <row r="71" spans="2:18" x14ac:dyDescent="0.25">
      <c r="B71" s="10"/>
      <c r="C71" s="1"/>
      <c r="D71" s="1"/>
      <c r="E71" s="6"/>
      <c r="F71" s="7"/>
      <c r="H71" s="10">
        <v>44771</v>
      </c>
      <c r="I71" s="1" t="s">
        <v>131</v>
      </c>
      <c r="J71" s="1" t="s">
        <v>124</v>
      </c>
      <c r="K71" s="6"/>
      <c r="L71" s="7">
        <v>170</v>
      </c>
      <c r="N71" s="10"/>
      <c r="O71" s="1"/>
      <c r="P71" s="1"/>
      <c r="Q71" s="6"/>
      <c r="R71" s="7"/>
    </row>
    <row r="72" spans="2:18" x14ac:dyDescent="0.25">
      <c r="B72" s="3"/>
      <c r="C72" s="1"/>
      <c r="D72" s="1"/>
      <c r="E72" s="6"/>
      <c r="F72" s="7"/>
      <c r="H72" s="3"/>
      <c r="I72" s="1"/>
      <c r="J72" s="1"/>
      <c r="K72" s="6"/>
      <c r="L72" s="7"/>
      <c r="N72" s="3"/>
      <c r="O72" s="1"/>
      <c r="P72" s="1"/>
      <c r="Q72" s="6"/>
      <c r="R72" s="7"/>
    </row>
    <row r="73" spans="2:18" x14ac:dyDescent="0.25">
      <c r="B73" s="10"/>
      <c r="C73" s="1"/>
      <c r="D73" s="1"/>
      <c r="E73" s="6"/>
      <c r="F73" s="7"/>
      <c r="H73" s="10"/>
      <c r="I73" s="1"/>
      <c r="J73" s="1"/>
      <c r="K73" s="6"/>
      <c r="L73" s="7"/>
      <c r="N73" s="10"/>
      <c r="O73" s="1"/>
      <c r="P73" s="1"/>
      <c r="Q73" s="6"/>
      <c r="R73" s="7"/>
    </row>
    <row r="74" spans="2:18" x14ac:dyDescent="0.25">
      <c r="B74" s="10"/>
      <c r="C74" s="1"/>
      <c r="D74" s="1"/>
      <c r="E74" s="6"/>
      <c r="F74" s="7"/>
      <c r="H74" s="10"/>
      <c r="I74" s="1"/>
      <c r="J74" s="1"/>
      <c r="K74" s="6"/>
      <c r="L74" s="7"/>
      <c r="N74" s="10"/>
      <c r="O74" s="1"/>
      <c r="P74" s="1"/>
      <c r="Q74" s="6"/>
      <c r="R74" s="7"/>
    </row>
    <row r="75" spans="2:18" ht="21" x14ac:dyDescent="0.35">
      <c r="B75" s="80" t="s">
        <v>5</v>
      </c>
      <c r="C75" s="81"/>
      <c r="D75" s="82"/>
      <c r="E75" s="9">
        <f>SUM(E57:E74)</f>
        <v>1660</v>
      </c>
      <c r="F75" s="8">
        <f>SUM(F57:F74)</f>
        <v>2600</v>
      </c>
      <c r="H75" s="80" t="s">
        <v>5</v>
      </c>
      <c r="I75" s="81"/>
      <c r="J75" s="82"/>
      <c r="K75" s="9">
        <f>SUM(K57:K74)</f>
        <v>2100</v>
      </c>
      <c r="L75" s="8">
        <f>SUM(L57:L74)</f>
        <v>2630</v>
      </c>
      <c r="N75" s="80" t="s">
        <v>5</v>
      </c>
      <c r="O75" s="81"/>
      <c r="P75" s="82"/>
      <c r="Q75" s="9">
        <f>SUM(Q57:Q74)</f>
        <v>640</v>
      </c>
      <c r="R75" s="8">
        <f>SUM(R57:R74)</f>
        <v>1050</v>
      </c>
    </row>
    <row r="85" spans="1:10" x14ac:dyDescent="0.25">
      <c r="C85" s="33"/>
      <c r="F85" s="43"/>
    </row>
    <row r="86" spans="1:10" x14ac:dyDescent="0.25">
      <c r="A86">
        <v>1</v>
      </c>
      <c r="B86" s="12" t="s">
        <v>17</v>
      </c>
      <c r="C86" s="34">
        <f>V25</f>
        <v>1985</v>
      </c>
      <c r="E86" s="22" t="s">
        <v>267</v>
      </c>
      <c r="F86" s="12" t="s">
        <v>23</v>
      </c>
      <c r="G86" s="29">
        <f>LARGE($C$86:$C$95,A86)</f>
        <v>2100</v>
      </c>
      <c r="J86" t="s">
        <v>258</v>
      </c>
    </row>
    <row r="87" spans="1:10" x14ac:dyDescent="0.25">
      <c r="A87">
        <f>A86+1</f>
        <v>2</v>
      </c>
      <c r="B87" s="12" t="s">
        <v>16</v>
      </c>
      <c r="C87" s="34">
        <f>J24</f>
        <v>1830</v>
      </c>
      <c r="E87" s="22" t="s">
        <v>198</v>
      </c>
      <c r="F87" s="12" t="s">
        <v>20</v>
      </c>
      <c r="G87" s="29">
        <f t="shared" ref="G87:G94" si="0">LARGE($C$86:$C$95,A87)</f>
        <v>2070</v>
      </c>
    </row>
    <row r="88" spans="1:10" x14ac:dyDescent="0.25">
      <c r="A88">
        <f t="shared" ref="A88:A95" si="1">A87+1</f>
        <v>3</v>
      </c>
      <c r="B88" s="12" t="s">
        <v>0</v>
      </c>
      <c r="C88" s="34">
        <f>D24</f>
        <v>2020</v>
      </c>
      <c r="E88" s="22" t="s">
        <v>197</v>
      </c>
      <c r="F88" s="12" t="s">
        <v>0</v>
      </c>
      <c r="G88" s="29">
        <f t="shared" si="0"/>
        <v>2020</v>
      </c>
    </row>
    <row r="89" spans="1:10" x14ac:dyDescent="0.25">
      <c r="A89">
        <f t="shared" si="1"/>
        <v>4</v>
      </c>
      <c r="B89" s="12" t="s">
        <v>20</v>
      </c>
      <c r="C89" s="34">
        <f>J51</f>
        <v>2070</v>
      </c>
      <c r="E89" s="22" t="s">
        <v>196</v>
      </c>
      <c r="F89" s="12" t="s">
        <v>18</v>
      </c>
      <c r="G89" s="29">
        <f t="shared" si="0"/>
        <v>2010</v>
      </c>
    </row>
    <row r="90" spans="1:10" x14ac:dyDescent="0.25">
      <c r="A90">
        <f t="shared" si="1"/>
        <v>5</v>
      </c>
      <c r="B90" s="12" t="s">
        <v>21</v>
      </c>
      <c r="C90" s="34">
        <f>P51</f>
        <v>1805</v>
      </c>
      <c r="E90" s="22" t="s">
        <v>195</v>
      </c>
      <c r="F90" s="12" t="s">
        <v>17</v>
      </c>
      <c r="G90" s="29">
        <f t="shared" si="0"/>
        <v>1985</v>
      </c>
    </row>
    <row r="91" spans="1:10" x14ac:dyDescent="0.25">
      <c r="A91">
        <f t="shared" si="1"/>
        <v>6</v>
      </c>
      <c r="B91" s="12" t="s">
        <v>18</v>
      </c>
      <c r="C91" s="34">
        <f>P25</f>
        <v>2010</v>
      </c>
      <c r="E91" s="22" t="s">
        <v>194</v>
      </c>
      <c r="F91" s="12" t="s">
        <v>19</v>
      </c>
      <c r="G91" s="29">
        <f t="shared" si="0"/>
        <v>1940</v>
      </c>
    </row>
    <row r="92" spans="1:10" x14ac:dyDescent="0.25">
      <c r="A92">
        <f t="shared" si="1"/>
        <v>7</v>
      </c>
      <c r="B92" s="12" t="s">
        <v>22</v>
      </c>
      <c r="C92" s="34">
        <f>V51</f>
        <v>1595</v>
      </c>
      <c r="E92" s="22" t="s">
        <v>193</v>
      </c>
      <c r="F92" s="12" t="s">
        <v>16</v>
      </c>
      <c r="G92" s="29">
        <f t="shared" si="0"/>
        <v>1830</v>
      </c>
    </row>
    <row r="93" spans="1:10" x14ac:dyDescent="0.25">
      <c r="A93">
        <f t="shared" si="1"/>
        <v>8</v>
      </c>
      <c r="B93" s="12" t="s">
        <v>19</v>
      </c>
      <c r="C93" s="34">
        <f>D51</f>
        <v>1940</v>
      </c>
      <c r="E93" s="22" t="s">
        <v>192</v>
      </c>
      <c r="F93" s="12" t="s">
        <v>21</v>
      </c>
      <c r="G93" s="29">
        <f t="shared" si="0"/>
        <v>1805</v>
      </c>
    </row>
    <row r="94" spans="1:10" x14ac:dyDescent="0.25">
      <c r="A94">
        <f t="shared" si="1"/>
        <v>9</v>
      </c>
      <c r="B94" s="12" t="s">
        <v>23</v>
      </c>
      <c r="C94" s="34">
        <f>K75</f>
        <v>2100</v>
      </c>
      <c r="E94" s="22" t="s">
        <v>191</v>
      </c>
      <c r="F94" s="12" t="s">
        <v>149</v>
      </c>
      <c r="G94" s="29">
        <f t="shared" si="0"/>
        <v>1660</v>
      </c>
    </row>
    <row r="95" spans="1:10" x14ac:dyDescent="0.25">
      <c r="A95">
        <f t="shared" si="1"/>
        <v>10</v>
      </c>
      <c r="B95" s="12" t="s">
        <v>149</v>
      </c>
      <c r="C95" s="34">
        <f>E75</f>
        <v>1660</v>
      </c>
      <c r="E95" s="22" t="s">
        <v>190</v>
      </c>
      <c r="F95" s="12" t="s">
        <v>22</v>
      </c>
      <c r="G95" s="29">
        <f>LARGE($C$86:$C$95,A95)</f>
        <v>1595</v>
      </c>
    </row>
    <row r="96" spans="1:10" x14ac:dyDescent="0.25">
      <c r="A96" s="12">
        <v>11</v>
      </c>
      <c r="B96" s="12" t="str">
        <f>N54</f>
        <v>AFU 0919</v>
      </c>
      <c r="C96" s="44">
        <f>Q75</f>
        <v>640</v>
      </c>
      <c r="E96" s="22" t="s">
        <v>189</v>
      </c>
      <c r="F96" s="12" t="str">
        <f>N54</f>
        <v>AFU 0919</v>
      </c>
      <c r="G96" s="29">
        <f>LARGE($C$86:$C$96,A96)</f>
        <v>640</v>
      </c>
    </row>
    <row r="97" spans="3:13" x14ac:dyDescent="0.25">
      <c r="C97" s="33"/>
    </row>
    <row r="109" spans="3:13" x14ac:dyDescent="0.25">
      <c r="M109" t="s">
        <v>27</v>
      </c>
    </row>
  </sheetData>
  <mergeCells count="22">
    <mergeCell ref="S1:W2"/>
    <mergeCell ref="S25:U25"/>
    <mergeCell ref="A27:E28"/>
    <mergeCell ref="A51:C51"/>
    <mergeCell ref="G27:K28"/>
    <mergeCell ref="G51:I51"/>
    <mergeCell ref="M27:Q28"/>
    <mergeCell ref="M51:O51"/>
    <mergeCell ref="A1:E2"/>
    <mergeCell ref="A24:C24"/>
    <mergeCell ref="G1:K2"/>
    <mergeCell ref="G24:I24"/>
    <mergeCell ref="M1:Q2"/>
    <mergeCell ref="N75:P75"/>
    <mergeCell ref="M25:O25"/>
    <mergeCell ref="S27:W28"/>
    <mergeCell ref="S51:U51"/>
    <mergeCell ref="B54:F55"/>
    <mergeCell ref="N54:R55"/>
    <mergeCell ref="B75:D75"/>
    <mergeCell ref="H54:L55"/>
    <mergeCell ref="H75:J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zoomScale="90" zoomScaleNormal="90" workbookViewId="0">
      <selection activeCell="I68" sqref="I68"/>
    </sheetView>
  </sheetViews>
  <sheetFormatPr baseColWidth="10" defaultRowHeight="15" x14ac:dyDescent="0.25"/>
  <cols>
    <col min="11" max="11" width="15.7109375" customWidth="1"/>
    <col min="15" max="15" width="13.28515625" customWidth="1"/>
  </cols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 t="s">
        <v>1</v>
      </c>
      <c r="T3" s="2" t="s">
        <v>2</v>
      </c>
      <c r="U3" s="2" t="s">
        <v>3</v>
      </c>
      <c r="V3" s="2" t="s">
        <v>13</v>
      </c>
      <c r="W3" s="2" t="s">
        <v>14</v>
      </c>
    </row>
    <row r="4" spans="1:23" x14ac:dyDescent="0.25">
      <c r="A4" s="19">
        <v>44774</v>
      </c>
      <c r="B4" s="20" t="s">
        <v>29</v>
      </c>
      <c r="C4" s="20" t="s">
        <v>7</v>
      </c>
      <c r="D4" s="6">
        <v>160</v>
      </c>
      <c r="E4" s="7">
        <v>200</v>
      </c>
      <c r="G4" s="3">
        <v>44774</v>
      </c>
      <c r="H4" s="1" t="s">
        <v>26</v>
      </c>
      <c r="I4" s="1" t="s">
        <v>7</v>
      </c>
      <c r="J4" s="6">
        <v>150</v>
      </c>
      <c r="K4" s="7">
        <v>150</v>
      </c>
      <c r="M4" s="3">
        <v>44775</v>
      </c>
      <c r="N4" s="50" t="s">
        <v>246</v>
      </c>
      <c r="O4" s="1" t="s">
        <v>7</v>
      </c>
      <c r="P4" s="6">
        <v>150</v>
      </c>
      <c r="Q4" s="7">
        <v>210</v>
      </c>
      <c r="S4" s="3">
        <v>44776</v>
      </c>
      <c r="T4" s="1" t="s">
        <v>26</v>
      </c>
      <c r="U4" s="1" t="s">
        <v>274</v>
      </c>
      <c r="V4" s="6">
        <v>160</v>
      </c>
      <c r="W4" s="7">
        <v>200</v>
      </c>
    </row>
    <row r="5" spans="1:23" x14ac:dyDescent="0.25">
      <c r="A5" s="19">
        <v>44776</v>
      </c>
      <c r="B5" s="20" t="s">
        <v>123</v>
      </c>
      <c r="C5" s="20" t="s">
        <v>276</v>
      </c>
      <c r="D5" s="6">
        <v>150</v>
      </c>
      <c r="E5" s="7">
        <v>220</v>
      </c>
      <c r="G5" s="3">
        <v>44776</v>
      </c>
      <c r="H5" s="1" t="s">
        <v>155</v>
      </c>
      <c r="I5" s="1" t="s">
        <v>65</v>
      </c>
      <c r="J5" s="6">
        <v>150</v>
      </c>
      <c r="K5" s="7">
        <v>150</v>
      </c>
      <c r="M5" s="3">
        <v>44776</v>
      </c>
      <c r="N5" s="1" t="s">
        <v>155</v>
      </c>
      <c r="O5" s="1" t="s">
        <v>7</v>
      </c>
      <c r="P5" s="6">
        <v>150</v>
      </c>
      <c r="Q5" s="7">
        <v>150</v>
      </c>
      <c r="S5" s="3">
        <v>44777</v>
      </c>
      <c r="T5" s="1" t="s">
        <v>10</v>
      </c>
      <c r="U5" s="1" t="s">
        <v>9</v>
      </c>
      <c r="V5" s="6">
        <v>170</v>
      </c>
      <c r="W5" s="7">
        <v>170</v>
      </c>
    </row>
    <row r="6" spans="1:23" x14ac:dyDescent="0.25">
      <c r="A6" s="19">
        <v>44777</v>
      </c>
      <c r="B6" s="50" t="s">
        <v>277</v>
      </c>
      <c r="C6" s="20" t="s">
        <v>124</v>
      </c>
      <c r="D6" s="6">
        <v>150</v>
      </c>
      <c r="E6" s="7">
        <v>250</v>
      </c>
      <c r="G6" s="3">
        <v>44778</v>
      </c>
      <c r="H6" s="1" t="s">
        <v>26</v>
      </c>
      <c r="I6" s="1" t="s">
        <v>42</v>
      </c>
      <c r="J6" s="6">
        <v>150</v>
      </c>
      <c r="K6" s="7">
        <v>150</v>
      </c>
      <c r="M6" s="3">
        <v>44782</v>
      </c>
      <c r="N6" s="1" t="s">
        <v>243</v>
      </c>
      <c r="O6" s="1" t="s">
        <v>122</v>
      </c>
      <c r="P6" s="6">
        <v>150</v>
      </c>
      <c r="Q6" s="7">
        <v>150</v>
      </c>
      <c r="S6" s="3">
        <v>44781</v>
      </c>
      <c r="T6" s="1" t="s">
        <v>26</v>
      </c>
      <c r="U6" s="1" t="s">
        <v>274</v>
      </c>
      <c r="V6" s="6">
        <v>150</v>
      </c>
      <c r="W6" s="7">
        <v>150</v>
      </c>
    </row>
    <row r="7" spans="1:23" x14ac:dyDescent="0.25">
      <c r="A7" s="19">
        <v>44783</v>
      </c>
      <c r="B7" s="20" t="s">
        <v>279</v>
      </c>
      <c r="C7" s="20" t="s">
        <v>278</v>
      </c>
      <c r="D7" s="6">
        <v>150</v>
      </c>
      <c r="E7" s="7">
        <v>200</v>
      </c>
      <c r="G7" s="3">
        <v>44782</v>
      </c>
      <c r="H7" s="1" t="s">
        <v>131</v>
      </c>
      <c r="I7" s="1" t="s">
        <v>108</v>
      </c>
      <c r="J7" s="6">
        <v>140</v>
      </c>
      <c r="K7" s="7">
        <v>140</v>
      </c>
      <c r="M7" s="3">
        <v>44783</v>
      </c>
      <c r="N7" s="1" t="s">
        <v>154</v>
      </c>
      <c r="O7" s="1" t="s">
        <v>123</v>
      </c>
      <c r="P7" s="6">
        <v>150</v>
      </c>
      <c r="Q7" s="7">
        <v>150</v>
      </c>
      <c r="S7" s="3">
        <v>44783</v>
      </c>
      <c r="T7" s="1" t="s">
        <v>243</v>
      </c>
      <c r="U7" s="1" t="s">
        <v>123</v>
      </c>
      <c r="V7" s="6">
        <v>160</v>
      </c>
      <c r="W7" s="7">
        <v>200</v>
      </c>
    </row>
    <row r="8" spans="1:23" x14ac:dyDescent="0.25">
      <c r="A8" s="19">
        <v>44784</v>
      </c>
      <c r="B8" s="50" t="s">
        <v>277</v>
      </c>
      <c r="C8" s="20" t="s">
        <v>281</v>
      </c>
      <c r="D8" s="6">
        <v>150</v>
      </c>
      <c r="E8" s="7">
        <v>220</v>
      </c>
      <c r="G8" s="3">
        <v>44784</v>
      </c>
      <c r="H8" s="1" t="s">
        <v>154</v>
      </c>
      <c r="I8" s="1" t="s">
        <v>122</v>
      </c>
      <c r="J8" s="6">
        <v>170</v>
      </c>
      <c r="K8" s="7">
        <v>170</v>
      </c>
      <c r="M8" s="3">
        <v>44784</v>
      </c>
      <c r="N8" s="1" t="s">
        <v>10</v>
      </c>
      <c r="O8" s="1" t="s">
        <v>9</v>
      </c>
      <c r="P8" s="6">
        <v>170</v>
      </c>
      <c r="Q8" s="7">
        <v>170</v>
      </c>
      <c r="S8" s="3">
        <v>44784</v>
      </c>
      <c r="T8" s="1" t="s">
        <v>10</v>
      </c>
      <c r="U8" s="1" t="s">
        <v>123</v>
      </c>
      <c r="V8" s="6">
        <v>100</v>
      </c>
      <c r="W8" s="7">
        <v>300</v>
      </c>
    </row>
    <row r="9" spans="1:23" x14ac:dyDescent="0.25">
      <c r="A9" s="19">
        <v>44785</v>
      </c>
      <c r="B9" s="50" t="s">
        <v>277</v>
      </c>
      <c r="C9" s="20" t="s">
        <v>65</v>
      </c>
      <c r="D9" s="6"/>
      <c r="E9" s="7">
        <v>220</v>
      </c>
      <c r="G9" s="3">
        <v>44785</v>
      </c>
      <c r="H9" s="1" t="s">
        <v>26</v>
      </c>
      <c r="I9" s="1" t="s">
        <v>7</v>
      </c>
      <c r="J9" s="6"/>
      <c r="K9" s="7">
        <v>150</v>
      </c>
      <c r="M9" s="3">
        <v>44785</v>
      </c>
      <c r="N9" s="1" t="s">
        <v>155</v>
      </c>
      <c r="O9" s="1" t="s">
        <v>7</v>
      </c>
      <c r="P9" s="6">
        <v>150</v>
      </c>
      <c r="Q9" s="7">
        <v>150</v>
      </c>
      <c r="S9" s="3">
        <v>44786</v>
      </c>
      <c r="T9" s="1" t="s">
        <v>154</v>
      </c>
      <c r="U9" s="1" t="s">
        <v>15</v>
      </c>
      <c r="V9" s="6">
        <v>100</v>
      </c>
      <c r="W9" s="7">
        <v>300</v>
      </c>
    </row>
    <row r="10" spans="1:23" x14ac:dyDescent="0.25">
      <c r="A10" s="28">
        <v>44790</v>
      </c>
      <c r="B10" s="28" t="s">
        <v>264</v>
      </c>
      <c r="C10" s="28" t="s">
        <v>285</v>
      </c>
      <c r="D10" s="45">
        <v>150</v>
      </c>
      <c r="E10" s="31">
        <v>150</v>
      </c>
      <c r="G10" s="3">
        <v>44788</v>
      </c>
      <c r="H10" s="1" t="s">
        <v>26</v>
      </c>
      <c r="I10" s="1" t="s">
        <v>7</v>
      </c>
      <c r="J10" s="6">
        <v>150</v>
      </c>
      <c r="K10" s="7">
        <v>150</v>
      </c>
      <c r="M10" s="3">
        <v>44789</v>
      </c>
      <c r="N10" s="1" t="s">
        <v>243</v>
      </c>
      <c r="O10" s="1" t="s">
        <v>122</v>
      </c>
      <c r="P10" s="6">
        <v>150</v>
      </c>
      <c r="Q10" s="7">
        <v>150</v>
      </c>
      <c r="S10" s="3">
        <v>44789</v>
      </c>
      <c r="T10" s="1" t="s">
        <v>26</v>
      </c>
      <c r="U10" s="1" t="s">
        <v>122</v>
      </c>
      <c r="V10" s="6">
        <v>150</v>
      </c>
      <c r="W10" s="7">
        <v>150</v>
      </c>
    </row>
    <row r="11" spans="1:23" x14ac:dyDescent="0.25">
      <c r="A11" s="3">
        <v>44790</v>
      </c>
      <c r="B11" s="20" t="s">
        <v>287</v>
      </c>
      <c r="C11" s="1" t="s">
        <v>74</v>
      </c>
      <c r="D11" s="6">
        <v>100</v>
      </c>
      <c r="E11" s="7">
        <v>350</v>
      </c>
      <c r="G11" s="3">
        <v>44790</v>
      </c>
      <c r="H11" s="1" t="s">
        <v>155</v>
      </c>
      <c r="I11" s="1" t="s">
        <v>7</v>
      </c>
      <c r="J11" s="6">
        <v>150</v>
      </c>
      <c r="K11" s="7">
        <v>150</v>
      </c>
      <c r="M11" s="3">
        <v>44790</v>
      </c>
      <c r="N11" s="1" t="s">
        <v>154</v>
      </c>
      <c r="O11" s="1" t="s">
        <v>123</v>
      </c>
      <c r="P11" s="6">
        <v>150</v>
      </c>
      <c r="Q11" s="7">
        <v>150</v>
      </c>
      <c r="S11" s="3">
        <v>44790</v>
      </c>
      <c r="T11" s="1" t="s">
        <v>26</v>
      </c>
      <c r="U11" s="1" t="s">
        <v>123</v>
      </c>
      <c r="V11" s="6">
        <v>150</v>
      </c>
      <c r="W11" s="7">
        <v>200</v>
      </c>
    </row>
    <row r="12" spans="1:23" x14ac:dyDescent="0.25">
      <c r="A12" s="3">
        <v>44792</v>
      </c>
      <c r="B12" s="50" t="s">
        <v>277</v>
      </c>
      <c r="C12" s="1" t="s">
        <v>7</v>
      </c>
      <c r="D12" s="6"/>
      <c r="E12" s="7">
        <v>210</v>
      </c>
      <c r="G12" s="3">
        <v>44793</v>
      </c>
      <c r="H12" s="1" t="s">
        <v>155</v>
      </c>
      <c r="I12" s="1" t="s">
        <v>7</v>
      </c>
      <c r="J12" s="6">
        <v>150</v>
      </c>
      <c r="K12" s="7">
        <v>150</v>
      </c>
      <c r="M12" s="3">
        <v>44796</v>
      </c>
      <c r="N12" s="1" t="s">
        <v>131</v>
      </c>
      <c r="O12" s="1" t="s">
        <v>152</v>
      </c>
      <c r="P12" s="6">
        <v>140</v>
      </c>
      <c r="Q12" s="7">
        <v>140</v>
      </c>
      <c r="S12" s="3">
        <v>44794</v>
      </c>
      <c r="T12" s="1" t="s">
        <v>154</v>
      </c>
      <c r="U12" s="1" t="s">
        <v>232</v>
      </c>
      <c r="V12" s="6">
        <v>160</v>
      </c>
      <c r="W12" s="7">
        <v>160</v>
      </c>
    </row>
    <row r="13" spans="1:23" x14ac:dyDescent="0.25">
      <c r="A13" s="3">
        <v>44794</v>
      </c>
      <c r="B13" s="20" t="s">
        <v>155</v>
      </c>
      <c r="C13" s="1" t="s">
        <v>289</v>
      </c>
      <c r="D13" s="6">
        <v>160</v>
      </c>
      <c r="E13" s="7">
        <v>160</v>
      </c>
      <c r="G13" s="10">
        <v>44795</v>
      </c>
      <c r="H13" s="1" t="s">
        <v>26</v>
      </c>
      <c r="I13" s="1" t="s">
        <v>7</v>
      </c>
      <c r="J13" s="6">
        <v>150</v>
      </c>
      <c r="K13" s="7">
        <v>150</v>
      </c>
      <c r="M13" s="3">
        <v>44797</v>
      </c>
      <c r="N13" s="1" t="s">
        <v>10</v>
      </c>
      <c r="O13" s="1" t="s">
        <v>152</v>
      </c>
      <c r="P13" s="6">
        <v>140</v>
      </c>
      <c r="Q13" s="7">
        <v>140</v>
      </c>
      <c r="S13" s="3">
        <v>44796</v>
      </c>
      <c r="T13" s="1" t="s">
        <v>243</v>
      </c>
      <c r="U13" s="1" t="s">
        <v>294</v>
      </c>
      <c r="V13" s="6">
        <v>100</v>
      </c>
      <c r="W13" s="7">
        <v>200</v>
      </c>
    </row>
    <row r="14" spans="1:23" x14ac:dyDescent="0.25">
      <c r="A14" s="3">
        <v>44796</v>
      </c>
      <c r="B14" s="1" t="s">
        <v>154</v>
      </c>
      <c r="C14" s="1" t="s">
        <v>295</v>
      </c>
      <c r="D14" s="6">
        <v>80</v>
      </c>
      <c r="E14" s="7">
        <v>80</v>
      </c>
      <c r="G14" s="3">
        <v>44796</v>
      </c>
      <c r="H14" s="1" t="s">
        <v>243</v>
      </c>
      <c r="I14" s="1" t="s">
        <v>122</v>
      </c>
      <c r="J14" s="6">
        <v>150</v>
      </c>
      <c r="K14" s="7">
        <v>150</v>
      </c>
      <c r="M14" s="3">
        <v>44799</v>
      </c>
      <c r="N14" s="1" t="s">
        <v>243</v>
      </c>
      <c r="O14" s="1" t="s">
        <v>7</v>
      </c>
      <c r="P14" s="6"/>
      <c r="Q14" s="7">
        <v>150</v>
      </c>
      <c r="S14" s="3">
        <v>44797</v>
      </c>
      <c r="T14" s="1" t="s">
        <v>26</v>
      </c>
      <c r="U14" s="1" t="s">
        <v>123</v>
      </c>
      <c r="V14" s="6">
        <v>160</v>
      </c>
      <c r="W14" s="7">
        <v>200</v>
      </c>
    </row>
    <row r="15" spans="1:23" x14ac:dyDescent="0.25">
      <c r="A15" s="3">
        <v>44797</v>
      </c>
      <c r="B15" s="1" t="s">
        <v>29</v>
      </c>
      <c r="C15" s="1" t="s">
        <v>7</v>
      </c>
      <c r="D15" s="6">
        <v>160</v>
      </c>
      <c r="E15" s="7">
        <v>200</v>
      </c>
      <c r="G15" s="3">
        <v>44798</v>
      </c>
      <c r="H15" s="1" t="s">
        <v>75</v>
      </c>
      <c r="I15" s="1" t="s">
        <v>229</v>
      </c>
      <c r="J15" s="6">
        <v>100</v>
      </c>
      <c r="K15" s="7">
        <v>350</v>
      </c>
      <c r="M15" s="3">
        <v>44802</v>
      </c>
      <c r="N15" s="1" t="s">
        <v>243</v>
      </c>
      <c r="O15" s="1" t="s">
        <v>7</v>
      </c>
      <c r="P15" s="6">
        <v>150</v>
      </c>
      <c r="Q15" s="7">
        <v>150</v>
      </c>
      <c r="S15" s="3">
        <v>44799</v>
      </c>
      <c r="T15" s="1" t="s">
        <v>26</v>
      </c>
      <c r="U15" s="1" t="s">
        <v>123</v>
      </c>
      <c r="V15" s="6"/>
      <c r="W15" s="7">
        <v>200</v>
      </c>
    </row>
    <row r="16" spans="1:23" x14ac:dyDescent="0.25">
      <c r="A16" s="3">
        <v>44798</v>
      </c>
      <c r="B16" s="1" t="s">
        <v>75</v>
      </c>
      <c r="C16" s="1" t="s">
        <v>229</v>
      </c>
      <c r="D16" s="6">
        <v>100</v>
      </c>
      <c r="E16" s="7">
        <v>350</v>
      </c>
      <c r="G16" s="10">
        <v>44799</v>
      </c>
      <c r="H16" s="1" t="s">
        <v>26</v>
      </c>
      <c r="I16" s="1" t="s">
        <v>7</v>
      </c>
      <c r="J16" s="6"/>
      <c r="K16" s="7">
        <v>150</v>
      </c>
      <c r="M16" s="3">
        <v>44803</v>
      </c>
      <c r="N16" s="1" t="s">
        <v>243</v>
      </c>
      <c r="O16" s="1" t="s">
        <v>30</v>
      </c>
      <c r="P16" s="6">
        <v>150</v>
      </c>
      <c r="Q16" s="7">
        <v>150</v>
      </c>
      <c r="S16" s="3">
        <v>44802</v>
      </c>
      <c r="T16" s="1" t="s">
        <v>26</v>
      </c>
      <c r="U16" s="1" t="s">
        <v>123</v>
      </c>
      <c r="V16" s="6">
        <v>160</v>
      </c>
      <c r="W16" s="7">
        <v>200</v>
      </c>
    </row>
    <row r="17" spans="1:23" x14ac:dyDescent="0.25">
      <c r="A17" s="3">
        <v>44799</v>
      </c>
      <c r="B17" s="1" t="s">
        <v>29</v>
      </c>
      <c r="C17" s="1" t="s">
        <v>7</v>
      </c>
      <c r="D17" s="6"/>
      <c r="E17" s="7">
        <v>150</v>
      </c>
      <c r="G17" s="10">
        <v>44802</v>
      </c>
      <c r="H17" s="1" t="s">
        <v>26</v>
      </c>
      <c r="I17" s="1" t="s">
        <v>7</v>
      </c>
      <c r="J17" s="6">
        <v>150</v>
      </c>
      <c r="K17" s="7">
        <v>150</v>
      </c>
      <c r="M17" s="3">
        <v>44804</v>
      </c>
      <c r="N17" s="1" t="s">
        <v>10</v>
      </c>
      <c r="O17" s="1" t="s">
        <v>7</v>
      </c>
      <c r="P17" s="6">
        <v>140</v>
      </c>
      <c r="Q17" s="7">
        <v>140</v>
      </c>
      <c r="S17" s="3">
        <v>44804</v>
      </c>
      <c r="T17" s="1" t="s">
        <v>10</v>
      </c>
      <c r="U17" s="1" t="s">
        <v>123</v>
      </c>
      <c r="V17" s="6">
        <v>140</v>
      </c>
      <c r="W17" s="7">
        <v>140</v>
      </c>
    </row>
    <row r="18" spans="1:23" x14ac:dyDescent="0.25">
      <c r="A18" s="3">
        <v>44802</v>
      </c>
      <c r="B18" s="1" t="s">
        <v>29</v>
      </c>
      <c r="C18" s="1" t="s">
        <v>7</v>
      </c>
      <c r="D18" s="6">
        <v>150</v>
      </c>
      <c r="E18" s="7">
        <v>150</v>
      </c>
      <c r="G18" s="3">
        <v>44804</v>
      </c>
      <c r="H18" s="1" t="s">
        <v>131</v>
      </c>
      <c r="I18" s="1" t="s">
        <v>7</v>
      </c>
      <c r="J18" s="6">
        <v>140</v>
      </c>
      <c r="K18" s="7">
        <v>140</v>
      </c>
      <c r="M18" s="3"/>
      <c r="N18" s="1"/>
      <c r="O18" s="1"/>
      <c r="P18" s="6"/>
      <c r="Q18" s="7"/>
      <c r="S18" s="3"/>
      <c r="T18" s="1"/>
      <c r="U18" s="1"/>
      <c r="V18" s="6"/>
      <c r="W18" s="7"/>
    </row>
    <row r="19" spans="1:23" x14ac:dyDescent="0.25">
      <c r="A19" s="3">
        <v>44804</v>
      </c>
      <c r="B19" s="1" t="s">
        <v>155</v>
      </c>
      <c r="C19" s="1" t="s">
        <v>302</v>
      </c>
      <c r="D19" s="6">
        <v>100</v>
      </c>
      <c r="E19" s="7">
        <v>500</v>
      </c>
      <c r="G19" s="10"/>
      <c r="H19" s="1"/>
      <c r="I19" s="1"/>
      <c r="J19" s="6"/>
      <c r="K19" s="7"/>
      <c r="M19" s="3"/>
      <c r="N19" s="1"/>
      <c r="O19" s="1"/>
      <c r="P19" s="6"/>
      <c r="Q19" s="7"/>
      <c r="S19" s="3"/>
      <c r="T19" s="1"/>
      <c r="U19" s="1"/>
      <c r="V19" s="6"/>
      <c r="W19" s="7"/>
    </row>
    <row r="20" spans="1:23" x14ac:dyDescent="0.25">
      <c r="A20" s="3"/>
      <c r="B20" s="1"/>
      <c r="C20" s="1"/>
      <c r="D20" s="6"/>
      <c r="E20" s="7"/>
      <c r="G20" s="10"/>
      <c r="H20" s="1"/>
      <c r="I20" s="1"/>
      <c r="J20" s="6"/>
      <c r="K20" s="7"/>
      <c r="M20" s="3"/>
      <c r="N20" s="1"/>
      <c r="O20" s="1"/>
      <c r="P20" s="6"/>
      <c r="Q20" s="7"/>
      <c r="S20" s="3"/>
      <c r="T20" s="1"/>
      <c r="U20" s="1"/>
      <c r="V20" s="6"/>
      <c r="W20" s="7"/>
    </row>
    <row r="21" spans="1:23" x14ac:dyDescent="0.25">
      <c r="A21" s="3"/>
      <c r="B21" s="1"/>
      <c r="C21" s="1"/>
      <c r="D21" s="6"/>
      <c r="E21" s="7"/>
      <c r="G21" s="10"/>
      <c r="H21" s="1"/>
      <c r="I21" s="1"/>
      <c r="J21" s="6"/>
      <c r="K21" s="7"/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/>
      <c r="B22" s="1"/>
      <c r="C22" s="1"/>
      <c r="D22" s="6"/>
      <c r="E22" s="7"/>
      <c r="G22" s="10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1"/>
      <c r="B23" s="1"/>
      <c r="C23" s="1"/>
      <c r="D23" s="6"/>
      <c r="E23" s="7"/>
      <c r="G23" s="10"/>
      <c r="H23" s="1"/>
      <c r="I23" s="1"/>
      <c r="J23" s="6"/>
      <c r="K23" s="7"/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1760</v>
      </c>
      <c r="E24" s="8">
        <f>SUM(E4:E23)</f>
        <v>3610</v>
      </c>
      <c r="G24" s="80" t="s">
        <v>5</v>
      </c>
      <c r="H24" s="81"/>
      <c r="I24" s="82"/>
      <c r="J24" s="9">
        <f>SUM(J4:J23)</f>
        <v>1900</v>
      </c>
      <c r="K24" s="8">
        <f>SUM(K4:K23)</f>
        <v>2450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1940</v>
      </c>
      <c r="Q25" s="8">
        <f>SUM(Q4:Q24)</f>
        <v>2150</v>
      </c>
      <c r="S25" s="80" t="s">
        <v>5</v>
      </c>
      <c r="T25" s="81"/>
      <c r="U25" s="82"/>
      <c r="V25" s="9">
        <f>SUM(V4:V24)</f>
        <v>1860</v>
      </c>
      <c r="W25" s="8">
        <f>SUM(W4:W24)</f>
        <v>2770</v>
      </c>
    </row>
    <row r="27" spans="1:23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44775</v>
      </c>
      <c r="B30" s="1" t="s">
        <v>26</v>
      </c>
      <c r="C30" s="1" t="s">
        <v>42</v>
      </c>
      <c r="D30" s="6">
        <v>150</v>
      </c>
      <c r="E30" s="7">
        <v>150</v>
      </c>
      <c r="G30" s="3">
        <v>44774</v>
      </c>
      <c r="H30" s="1" t="s">
        <v>26</v>
      </c>
      <c r="I30" s="1" t="s">
        <v>211</v>
      </c>
      <c r="J30" s="6">
        <v>150</v>
      </c>
      <c r="K30" s="7">
        <v>150</v>
      </c>
      <c r="M30" s="3">
        <v>44775</v>
      </c>
      <c r="N30" s="50" t="s">
        <v>6</v>
      </c>
      <c r="O30" s="1" t="s">
        <v>273</v>
      </c>
      <c r="P30" s="6">
        <v>100</v>
      </c>
      <c r="Q30" s="7">
        <v>350</v>
      </c>
      <c r="S30" s="3">
        <v>44774</v>
      </c>
      <c r="T30" s="1" t="s">
        <v>181</v>
      </c>
      <c r="U30" s="1" t="s">
        <v>42</v>
      </c>
      <c r="V30" s="6">
        <v>170</v>
      </c>
      <c r="W30" s="7">
        <v>170</v>
      </c>
    </row>
    <row r="31" spans="1:23" x14ac:dyDescent="0.25">
      <c r="A31" s="3">
        <v>44776</v>
      </c>
      <c r="B31" s="1" t="s">
        <v>26</v>
      </c>
      <c r="C31" s="1" t="s">
        <v>65</v>
      </c>
      <c r="D31" s="6">
        <v>160</v>
      </c>
      <c r="E31" s="7">
        <v>200</v>
      </c>
      <c r="G31" s="3">
        <v>44745</v>
      </c>
      <c r="H31" s="1" t="s">
        <v>155</v>
      </c>
      <c r="I31" s="1" t="s">
        <v>211</v>
      </c>
      <c r="J31" s="6">
        <v>150</v>
      </c>
      <c r="K31" s="7">
        <v>150</v>
      </c>
      <c r="M31" s="3">
        <v>44776</v>
      </c>
      <c r="N31" s="1" t="s">
        <v>10</v>
      </c>
      <c r="O31" s="1" t="s">
        <v>167</v>
      </c>
      <c r="P31" s="6">
        <v>140</v>
      </c>
      <c r="Q31" s="7">
        <v>140</v>
      </c>
      <c r="S31" s="3">
        <v>44745</v>
      </c>
      <c r="T31" s="1" t="s">
        <v>181</v>
      </c>
      <c r="U31" s="1" t="s">
        <v>65</v>
      </c>
      <c r="V31" s="6">
        <v>150</v>
      </c>
      <c r="W31" s="7">
        <v>150</v>
      </c>
    </row>
    <row r="32" spans="1:23" x14ac:dyDescent="0.25">
      <c r="A32" s="3">
        <v>44781</v>
      </c>
      <c r="B32" s="1" t="s">
        <v>58</v>
      </c>
      <c r="C32" s="1" t="s">
        <v>65</v>
      </c>
      <c r="D32" s="6">
        <v>150</v>
      </c>
      <c r="E32" s="7">
        <v>150</v>
      </c>
      <c r="G32" s="3">
        <v>44778</v>
      </c>
      <c r="H32" s="1" t="s">
        <v>4</v>
      </c>
      <c r="I32" s="1" t="s">
        <v>15</v>
      </c>
      <c r="J32" s="6">
        <v>100</v>
      </c>
      <c r="K32" s="7">
        <v>300</v>
      </c>
      <c r="M32" s="3">
        <v>44777</v>
      </c>
      <c r="N32" s="1" t="s">
        <v>4</v>
      </c>
      <c r="O32" s="1" t="s">
        <v>220</v>
      </c>
      <c r="P32" s="6">
        <v>100</v>
      </c>
      <c r="Q32" s="7">
        <v>350</v>
      </c>
      <c r="S32" s="3">
        <v>44781</v>
      </c>
      <c r="T32" s="1" t="s">
        <v>218</v>
      </c>
      <c r="U32" s="1" t="s">
        <v>65</v>
      </c>
      <c r="V32" s="6">
        <v>170</v>
      </c>
      <c r="W32" s="7">
        <v>170</v>
      </c>
    </row>
    <row r="33" spans="1:23" x14ac:dyDescent="0.25">
      <c r="A33" s="3">
        <v>44784</v>
      </c>
      <c r="B33" s="1" t="s">
        <v>181</v>
      </c>
      <c r="C33" s="1" t="s">
        <v>9</v>
      </c>
      <c r="D33" s="6"/>
      <c r="E33" s="7">
        <v>190</v>
      </c>
      <c r="G33" s="3">
        <v>44781</v>
      </c>
      <c r="H33" s="1" t="s">
        <v>243</v>
      </c>
      <c r="I33" s="1" t="s">
        <v>122</v>
      </c>
      <c r="J33" s="6">
        <v>150</v>
      </c>
      <c r="K33" s="7">
        <v>150</v>
      </c>
      <c r="M33" s="3">
        <v>44782</v>
      </c>
      <c r="N33" s="1" t="s">
        <v>154</v>
      </c>
      <c r="O33" s="1" t="s">
        <v>263</v>
      </c>
      <c r="P33" s="6">
        <v>170</v>
      </c>
      <c r="Q33" s="7">
        <v>170</v>
      </c>
      <c r="S33" s="3">
        <v>44785</v>
      </c>
      <c r="T33" s="50" t="s">
        <v>246</v>
      </c>
      <c r="U33" s="1" t="s">
        <v>269</v>
      </c>
      <c r="V33" s="6">
        <v>150</v>
      </c>
      <c r="W33" s="7">
        <v>210</v>
      </c>
    </row>
    <row r="34" spans="1:23" x14ac:dyDescent="0.25">
      <c r="A34" s="3">
        <v>44788</v>
      </c>
      <c r="B34" s="1" t="s">
        <v>163</v>
      </c>
      <c r="C34" s="1" t="s">
        <v>167</v>
      </c>
      <c r="D34" s="6">
        <v>140</v>
      </c>
      <c r="E34" s="7">
        <v>140</v>
      </c>
      <c r="G34" s="3">
        <v>44753</v>
      </c>
      <c r="H34" s="1" t="s">
        <v>264</v>
      </c>
      <c r="I34" s="1" t="s">
        <v>265</v>
      </c>
      <c r="J34" s="6">
        <v>150</v>
      </c>
      <c r="K34" s="7">
        <v>150</v>
      </c>
      <c r="M34" s="3">
        <v>44783</v>
      </c>
      <c r="N34" s="1" t="s">
        <v>116</v>
      </c>
      <c r="O34" s="1" t="s">
        <v>123</v>
      </c>
      <c r="P34" s="6"/>
      <c r="Q34" s="7">
        <v>80</v>
      </c>
      <c r="S34" s="3">
        <v>44790</v>
      </c>
      <c r="T34" s="1" t="s">
        <v>208</v>
      </c>
      <c r="U34" s="1" t="s">
        <v>123</v>
      </c>
      <c r="V34" s="6">
        <v>130</v>
      </c>
      <c r="W34" s="7">
        <v>130</v>
      </c>
    </row>
    <row r="35" spans="1:23" x14ac:dyDescent="0.25">
      <c r="A35" s="3">
        <v>44789</v>
      </c>
      <c r="B35" s="1" t="s">
        <v>26</v>
      </c>
      <c r="C35" s="1" t="s">
        <v>122</v>
      </c>
      <c r="D35" s="6">
        <v>150</v>
      </c>
      <c r="E35" s="7">
        <v>150</v>
      </c>
      <c r="G35" s="3">
        <v>44784</v>
      </c>
      <c r="H35" s="1" t="s">
        <v>10</v>
      </c>
      <c r="I35" s="1" t="s">
        <v>11</v>
      </c>
      <c r="J35" s="6">
        <v>240</v>
      </c>
      <c r="K35" s="7">
        <v>240</v>
      </c>
      <c r="M35" s="3">
        <v>44783</v>
      </c>
      <c r="N35" s="1" t="s">
        <v>10</v>
      </c>
      <c r="O35" s="1" t="s">
        <v>123</v>
      </c>
      <c r="P35" s="6">
        <v>140</v>
      </c>
      <c r="Q35" s="7">
        <v>140</v>
      </c>
      <c r="S35" s="3">
        <v>44791</v>
      </c>
      <c r="T35" s="1" t="s">
        <v>155</v>
      </c>
      <c r="U35" s="1" t="s">
        <v>30</v>
      </c>
      <c r="V35" s="6">
        <v>150</v>
      </c>
      <c r="W35" s="7">
        <v>150</v>
      </c>
    </row>
    <row r="36" spans="1:23" x14ac:dyDescent="0.25">
      <c r="A36" s="3">
        <v>44790</v>
      </c>
      <c r="B36" s="1" t="s">
        <v>147</v>
      </c>
      <c r="C36" s="1" t="s">
        <v>288</v>
      </c>
      <c r="D36" s="6">
        <v>100</v>
      </c>
      <c r="E36" s="7">
        <v>400</v>
      </c>
      <c r="G36" s="3">
        <v>44785</v>
      </c>
      <c r="H36" s="1" t="s">
        <v>26</v>
      </c>
      <c r="I36" s="1" t="s">
        <v>211</v>
      </c>
      <c r="J36" s="6"/>
      <c r="K36" s="7">
        <v>200</v>
      </c>
      <c r="M36" s="3">
        <v>44784</v>
      </c>
      <c r="N36" s="1" t="s">
        <v>78</v>
      </c>
      <c r="O36" s="1" t="s">
        <v>283</v>
      </c>
      <c r="P36" s="6">
        <v>130</v>
      </c>
      <c r="Q36" s="7">
        <v>130</v>
      </c>
      <c r="S36" s="3">
        <v>44795</v>
      </c>
      <c r="T36" s="1" t="s">
        <v>75</v>
      </c>
      <c r="U36" s="1" t="s">
        <v>202</v>
      </c>
      <c r="V36" s="6">
        <v>100</v>
      </c>
      <c r="W36" s="7">
        <v>350</v>
      </c>
    </row>
    <row r="37" spans="1:23" x14ac:dyDescent="0.25">
      <c r="A37" s="3">
        <v>44792</v>
      </c>
      <c r="B37" s="1" t="s">
        <v>163</v>
      </c>
      <c r="C37" s="1" t="s">
        <v>66</v>
      </c>
      <c r="D37" s="6">
        <v>140</v>
      </c>
      <c r="E37" s="7">
        <v>140</v>
      </c>
      <c r="G37" s="3">
        <v>44788</v>
      </c>
      <c r="H37" s="1" t="s">
        <v>163</v>
      </c>
      <c r="I37" s="1" t="s">
        <v>167</v>
      </c>
      <c r="J37" s="6" t="s">
        <v>284</v>
      </c>
      <c r="K37" s="7"/>
      <c r="M37" s="3">
        <v>44784</v>
      </c>
      <c r="N37" s="1" t="s">
        <v>10</v>
      </c>
      <c r="O37" s="1" t="s">
        <v>167</v>
      </c>
      <c r="P37" s="6">
        <v>240</v>
      </c>
      <c r="Q37" s="7">
        <v>240</v>
      </c>
      <c r="S37" s="3">
        <v>44797</v>
      </c>
      <c r="T37" s="1" t="s">
        <v>75</v>
      </c>
      <c r="U37" s="1" t="s">
        <v>202</v>
      </c>
      <c r="V37" s="6">
        <v>100</v>
      </c>
      <c r="W37" s="7">
        <v>350</v>
      </c>
    </row>
    <row r="38" spans="1:23" x14ac:dyDescent="0.25">
      <c r="A38" s="3">
        <v>44791</v>
      </c>
      <c r="B38" s="1" t="s">
        <v>92</v>
      </c>
      <c r="C38" s="1" t="s">
        <v>65</v>
      </c>
      <c r="D38" s="6">
        <v>130</v>
      </c>
      <c r="E38" s="7">
        <v>130</v>
      </c>
      <c r="G38" s="3">
        <v>44790</v>
      </c>
      <c r="H38" s="1" t="s">
        <v>154</v>
      </c>
      <c r="I38" s="1" t="s">
        <v>263</v>
      </c>
      <c r="J38" s="6">
        <v>160</v>
      </c>
      <c r="K38" s="7">
        <v>160</v>
      </c>
      <c r="M38" s="3">
        <v>44791</v>
      </c>
      <c r="N38" s="1" t="s">
        <v>10</v>
      </c>
      <c r="O38" s="1" t="s">
        <v>156</v>
      </c>
      <c r="P38" s="6">
        <v>140</v>
      </c>
      <c r="Q38" s="7">
        <v>140</v>
      </c>
      <c r="S38" s="3">
        <v>44798</v>
      </c>
      <c r="T38" s="1" t="s">
        <v>181</v>
      </c>
      <c r="U38" s="1" t="s">
        <v>232</v>
      </c>
      <c r="V38" s="6">
        <v>160</v>
      </c>
      <c r="W38" s="7">
        <v>160</v>
      </c>
    </row>
    <row r="39" spans="1:23" x14ac:dyDescent="0.25">
      <c r="A39" s="3">
        <v>44796</v>
      </c>
      <c r="B39" s="49" t="s">
        <v>150</v>
      </c>
      <c r="C39" s="1" t="s">
        <v>123</v>
      </c>
      <c r="D39" s="6">
        <v>150</v>
      </c>
      <c r="E39" s="7">
        <v>200</v>
      </c>
      <c r="G39" s="3">
        <v>44792</v>
      </c>
      <c r="H39" s="1" t="s">
        <v>80</v>
      </c>
      <c r="I39" s="1" t="s">
        <v>62</v>
      </c>
      <c r="J39" s="6"/>
      <c r="K39" s="7">
        <v>170</v>
      </c>
      <c r="M39" s="10">
        <v>44795</v>
      </c>
      <c r="N39" s="1" t="s">
        <v>4</v>
      </c>
      <c r="O39" s="1" t="s">
        <v>292</v>
      </c>
      <c r="P39" s="6" t="s">
        <v>296</v>
      </c>
      <c r="Q39" s="7"/>
      <c r="S39" s="10">
        <v>44799</v>
      </c>
      <c r="T39" s="1" t="s">
        <v>181</v>
      </c>
      <c r="U39" s="1" t="s">
        <v>42</v>
      </c>
      <c r="V39" s="6">
        <v>150</v>
      </c>
      <c r="W39" s="7">
        <v>150</v>
      </c>
    </row>
    <row r="40" spans="1:23" x14ac:dyDescent="0.25">
      <c r="A40" s="3">
        <v>44797</v>
      </c>
      <c r="B40" s="1" t="s">
        <v>163</v>
      </c>
      <c r="C40" s="1" t="s">
        <v>38</v>
      </c>
      <c r="D40" s="6">
        <v>140</v>
      </c>
      <c r="E40" s="7">
        <v>140</v>
      </c>
      <c r="G40" s="3">
        <v>44793</v>
      </c>
      <c r="H40" s="1" t="s">
        <v>80</v>
      </c>
      <c r="I40" s="1" t="s">
        <v>62</v>
      </c>
      <c r="J40" s="6">
        <v>150</v>
      </c>
      <c r="K40" s="7">
        <v>150</v>
      </c>
      <c r="M40" s="10">
        <v>44796</v>
      </c>
      <c r="N40" s="1" t="s">
        <v>293</v>
      </c>
      <c r="O40" s="1" t="s">
        <v>152</v>
      </c>
      <c r="P40" s="6">
        <v>140</v>
      </c>
      <c r="Q40" s="7">
        <v>140</v>
      </c>
      <c r="S40" s="10">
        <v>44802</v>
      </c>
      <c r="T40" s="1" t="s">
        <v>72</v>
      </c>
      <c r="U40" s="1" t="s">
        <v>301</v>
      </c>
      <c r="V40" s="6"/>
      <c r="W40" s="7">
        <v>80</v>
      </c>
    </row>
    <row r="41" spans="1:23" x14ac:dyDescent="0.25">
      <c r="A41" s="3">
        <v>44799</v>
      </c>
      <c r="B41" s="1" t="s">
        <v>26</v>
      </c>
      <c r="C41" s="1" t="s">
        <v>65</v>
      </c>
      <c r="D41" s="6"/>
      <c r="E41" s="7">
        <v>200</v>
      </c>
      <c r="G41" s="3">
        <v>44796</v>
      </c>
      <c r="H41" s="1" t="s">
        <v>131</v>
      </c>
      <c r="I41" s="1" t="s">
        <v>132</v>
      </c>
      <c r="J41" s="6">
        <v>140</v>
      </c>
      <c r="K41" s="7">
        <v>140</v>
      </c>
      <c r="M41" s="35">
        <v>44797</v>
      </c>
      <c r="N41" s="36" t="s">
        <v>80</v>
      </c>
      <c r="O41" s="36" t="s">
        <v>38</v>
      </c>
      <c r="P41" s="36">
        <v>140</v>
      </c>
      <c r="Q41" s="36">
        <v>140</v>
      </c>
      <c r="S41" s="35">
        <v>44802</v>
      </c>
      <c r="T41" s="36" t="s">
        <v>75</v>
      </c>
      <c r="U41" s="36" t="s">
        <v>202</v>
      </c>
      <c r="V41" s="36">
        <v>100</v>
      </c>
      <c r="W41" s="36">
        <v>350</v>
      </c>
    </row>
    <row r="42" spans="1:23" x14ac:dyDescent="0.25">
      <c r="A42" s="10">
        <v>44801</v>
      </c>
      <c r="B42" s="1" t="s">
        <v>163</v>
      </c>
      <c r="C42" s="1" t="s">
        <v>9</v>
      </c>
      <c r="D42" s="6">
        <v>170</v>
      </c>
      <c r="E42" s="7">
        <v>170</v>
      </c>
      <c r="G42" s="3">
        <v>44797</v>
      </c>
      <c r="H42" s="1" t="s">
        <v>26</v>
      </c>
      <c r="I42" s="1" t="s">
        <v>211</v>
      </c>
      <c r="J42" s="6">
        <v>150</v>
      </c>
      <c r="K42" s="7">
        <v>150</v>
      </c>
      <c r="M42" s="10">
        <v>44801</v>
      </c>
      <c r="N42" s="1" t="s">
        <v>80</v>
      </c>
      <c r="O42" s="1" t="s">
        <v>108</v>
      </c>
      <c r="P42" s="6">
        <v>140</v>
      </c>
      <c r="Q42" s="7">
        <v>140</v>
      </c>
      <c r="S42" s="10">
        <v>44804</v>
      </c>
      <c r="T42" s="1" t="s">
        <v>72</v>
      </c>
      <c r="U42" s="1" t="s">
        <v>301</v>
      </c>
      <c r="V42" s="6"/>
      <c r="W42" s="7">
        <v>80</v>
      </c>
    </row>
    <row r="43" spans="1:23" x14ac:dyDescent="0.25">
      <c r="A43" s="10">
        <v>44802</v>
      </c>
      <c r="B43" s="1" t="s">
        <v>26</v>
      </c>
      <c r="C43" s="1" t="s">
        <v>65</v>
      </c>
      <c r="D43" s="6">
        <v>150</v>
      </c>
      <c r="E43" s="7">
        <v>150</v>
      </c>
      <c r="G43" s="3">
        <v>44799</v>
      </c>
      <c r="H43" s="1" t="s">
        <v>26</v>
      </c>
      <c r="I43" s="1" t="s">
        <v>211</v>
      </c>
      <c r="J43" s="6"/>
      <c r="K43" s="7">
        <v>150</v>
      </c>
      <c r="M43" s="3">
        <v>44802</v>
      </c>
      <c r="N43" s="1" t="s">
        <v>80</v>
      </c>
      <c r="O43" s="1" t="s">
        <v>123</v>
      </c>
      <c r="P43" s="6">
        <v>160</v>
      </c>
      <c r="Q43" s="7">
        <v>200</v>
      </c>
      <c r="S43" s="3"/>
      <c r="T43" s="1"/>
      <c r="U43" s="1"/>
      <c r="V43" s="6"/>
      <c r="W43" s="7"/>
    </row>
    <row r="44" spans="1:23" x14ac:dyDescent="0.25">
      <c r="A44" s="10">
        <v>44804</v>
      </c>
      <c r="B44" s="1" t="s">
        <v>163</v>
      </c>
      <c r="C44" s="1" t="s">
        <v>65</v>
      </c>
      <c r="D44" s="6">
        <v>160</v>
      </c>
      <c r="E44" s="7">
        <v>200</v>
      </c>
      <c r="G44" s="3">
        <v>44802</v>
      </c>
      <c r="H44" s="1" t="s">
        <v>26</v>
      </c>
      <c r="I44" s="1" t="s">
        <v>211</v>
      </c>
      <c r="J44" s="6">
        <v>150</v>
      </c>
      <c r="K44" s="7">
        <v>150</v>
      </c>
      <c r="M44" s="10">
        <v>44804</v>
      </c>
      <c r="N44" s="1" t="s">
        <v>80</v>
      </c>
      <c r="O44" s="1" t="s">
        <v>123</v>
      </c>
      <c r="P44" s="6">
        <v>140</v>
      </c>
      <c r="Q44" s="7">
        <v>140</v>
      </c>
      <c r="S44" s="10"/>
      <c r="T44" s="1"/>
      <c r="U44" s="1"/>
      <c r="V44" s="6"/>
      <c r="W44" s="7"/>
    </row>
    <row r="45" spans="1:23" x14ac:dyDescent="0.25">
      <c r="A45" s="3"/>
      <c r="B45" s="1"/>
      <c r="C45" s="1"/>
      <c r="D45" s="6"/>
      <c r="E45" s="7"/>
      <c r="G45" s="3">
        <v>44804</v>
      </c>
      <c r="H45" s="1" t="s">
        <v>10</v>
      </c>
      <c r="I45" s="1" t="s">
        <v>211</v>
      </c>
      <c r="J45" s="6">
        <v>140</v>
      </c>
      <c r="K45" s="7">
        <v>140</v>
      </c>
      <c r="M45" s="10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/>
      <c r="B46" s="1"/>
      <c r="C46" s="1"/>
      <c r="D46" s="6"/>
      <c r="E46" s="7"/>
      <c r="G46" s="3"/>
      <c r="H46" s="1"/>
      <c r="I46" s="1"/>
      <c r="J46" s="6"/>
      <c r="K46" s="7"/>
      <c r="M46" s="10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/>
      <c r="B47" s="1"/>
      <c r="C47" s="1"/>
      <c r="D47" s="6"/>
      <c r="E47" s="7"/>
      <c r="G47" s="3"/>
      <c r="H47" s="1"/>
      <c r="I47" s="1"/>
      <c r="J47" s="6"/>
      <c r="K47" s="7"/>
      <c r="M47" s="1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/>
      <c r="B48" s="1"/>
      <c r="C48" s="1"/>
      <c r="D48" s="6"/>
      <c r="E48" s="7"/>
      <c r="G48" s="3"/>
      <c r="H48" s="1"/>
      <c r="I48" s="1"/>
      <c r="J48" s="6"/>
      <c r="K48" s="7"/>
      <c r="M48" s="1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/>
      <c r="B49" s="1"/>
      <c r="C49" s="1"/>
      <c r="D49" s="6"/>
      <c r="E49" s="7"/>
      <c r="G49" s="3"/>
      <c r="H49" s="1"/>
      <c r="I49" s="1"/>
      <c r="J49" s="6"/>
      <c r="K49" s="7"/>
      <c r="M49" s="1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/>
      <c r="B50" s="1"/>
      <c r="C50" s="1"/>
      <c r="D50" s="6"/>
      <c r="E50" s="7"/>
      <c r="G50" s="3"/>
      <c r="H50" s="1"/>
      <c r="I50" s="1"/>
      <c r="J50" s="6"/>
      <c r="K50" s="7"/>
      <c r="M50" s="1"/>
      <c r="N50" s="1"/>
      <c r="O50" s="1"/>
      <c r="P50" s="6"/>
      <c r="Q50" s="7"/>
      <c r="S50" s="1"/>
      <c r="T50" s="1"/>
      <c r="U50" s="1"/>
      <c r="V50" s="6"/>
      <c r="W50" s="7"/>
    </row>
    <row r="51" spans="1:23" ht="21" x14ac:dyDescent="0.35">
      <c r="A51" s="80" t="s">
        <v>5</v>
      </c>
      <c r="B51" s="81"/>
      <c r="C51" s="82"/>
      <c r="D51" s="9">
        <f>SUM(D30:D50)</f>
        <v>1890</v>
      </c>
      <c r="E51" s="8">
        <f>SUM(E30:E50)</f>
        <v>2710</v>
      </c>
      <c r="G51" s="80" t="s">
        <v>5</v>
      </c>
      <c r="H51" s="81"/>
      <c r="I51" s="82"/>
      <c r="J51" s="9">
        <f>SUM(J30:J50)</f>
        <v>1830</v>
      </c>
      <c r="K51" s="8">
        <f>SUM(K30:K50)</f>
        <v>2550</v>
      </c>
      <c r="M51" s="80" t="s">
        <v>5</v>
      </c>
      <c r="N51" s="81"/>
      <c r="O51" s="82"/>
      <c r="P51" s="9">
        <f>SUM(P30:P50)</f>
        <v>1880</v>
      </c>
      <c r="Q51" s="8">
        <f>SUM(Q30:Q50)</f>
        <v>2500</v>
      </c>
      <c r="S51" s="80" t="s">
        <v>5</v>
      </c>
      <c r="T51" s="81"/>
      <c r="U51" s="82"/>
      <c r="V51" s="9">
        <f>SUM(V30:V50)</f>
        <v>1530</v>
      </c>
      <c r="W51" s="8">
        <f>SUM(W30:W50)</f>
        <v>2500</v>
      </c>
    </row>
    <row r="54" spans="1:23" ht="15" customHeight="1" x14ac:dyDescent="0.25">
      <c r="B54" s="74" t="s">
        <v>149</v>
      </c>
      <c r="C54" s="75"/>
      <c r="D54" s="75"/>
      <c r="E54" s="75"/>
      <c r="F54" s="76"/>
      <c r="H54" s="74" t="s">
        <v>23</v>
      </c>
      <c r="I54" s="75"/>
      <c r="J54" s="75"/>
      <c r="K54" s="75"/>
      <c r="L54" s="76"/>
      <c r="N54" s="74" t="s">
        <v>266</v>
      </c>
      <c r="O54" s="75"/>
      <c r="P54" s="75"/>
      <c r="Q54" s="75"/>
      <c r="R54" s="76"/>
    </row>
    <row r="55" spans="1:23" ht="15" customHeight="1" x14ac:dyDescent="0.25">
      <c r="B55" s="77"/>
      <c r="C55" s="78"/>
      <c r="D55" s="78"/>
      <c r="E55" s="78"/>
      <c r="F55" s="79"/>
      <c r="H55" s="77"/>
      <c r="I55" s="78"/>
      <c r="J55" s="78"/>
      <c r="K55" s="78"/>
      <c r="L55" s="79"/>
      <c r="N55" s="77"/>
      <c r="O55" s="78"/>
      <c r="P55" s="78"/>
      <c r="Q55" s="78"/>
      <c r="R55" s="79"/>
    </row>
    <row r="56" spans="1:23" x14ac:dyDescent="0.25">
      <c r="B56" s="2" t="s">
        <v>1</v>
      </c>
      <c r="C56" s="2" t="s">
        <v>2</v>
      </c>
      <c r="D56" s="2" t="s">
        <v>3</v>
      </c>
      <c r="E56" s="2" t="s">
        <v>13</v>
      </c>
      <c r="F56" s="2" t="s">
        <v>14</v>
      </c>
      <c r="H56" s="2" t="s">
        <v>1</v>
      </c>
      <c r="I56" s="2" t="s">
        <v>2</v>
      </c>
      <c r="J56" s="2" t="s">
        <v>3</v>
      </c>
      <c r="K56" s="2" t="s">
        <v>13</v>
      </c>
      <c r="L56" s="2" t="s">
        <v>14</v>
      </c>
      <c r="N56" s="2" t="s">
        <v>1</v>
      </c>
      <c r="O56" s="2" t="s">
        <v>2</v>
      </c>
      <c r="P56" s="2" t="s">
        <v>3</v>
      </c>
      <c r="Q56" s="2" t="s">
        <v>13</v>
      </c>
      <c r="R56" s="2" t="s">
        <v>14</v>
      </c>
    </row>
    <row r="57" spans="1:23" x14ac:dyDescent="0.25">
      <c r="B57" s="10">
        <v>44774</v>
      </c>
      <c r="C57" s="1" t="s">
        <v>181</v>
      </c>
      <c r="D57" s="1" t="s">
        <v>42</v>
      </c>
      <c r="E57" s="1">
        <v>170</v>
      </c>
      <c r="F57" s="1">
        <v>170</v>
      </c>
      <c r="H57" s="3">
        <v>44776</v>
      </c>
      <c r="I57" s="1" t="s">
        <v>10</v>
      </c>
      <c r="J57" s="1" t="s">
        <v>128</v>
      </c>
      <c r="K57" s="6">
        <v>140</v>
      </c>
      <c r="L57" s="7" t="s">
        <v>331</v>
      </c>
      <c r="N57" s="3">
        <v>44774</v>
      </c>
      <c r="O57" s="1" t="s">
        <v>155</v>
      </c>
      <c r="P57" s="1" t="s">
        <v>30</v>
      </c>
      <c r="Q57" s="6">
        <v>170</v>
      </c>
      <c r="R57" s="7">
        <v>170</v>
      </c>
    </row>
    <row r="58" spans="1:23" x14ac:dyDescent="0.25">
      <c r="B58" s="3">
        <v>44776</v>
      </c>
      <c r="C58" s="1" t="s">
        <v>181</v>
      </c>
      <c r="D58" s="1" t="s">
        <v>42</v>
      </c>
      <c r="E58" s="6">
        <v>170</v>
      </c>
      <c r="F58" s="7">
        <v>170</v>
      </c>
      <c r="H58" s="3">
        <v>44777</v>
      </c>
      <c r="I58" s="1" t="s">
        <v>275</v>
      </c>
      <c r="J58" s="1" t="s">
        <v>219</v>
      </c>
      <c r="K58" s="6">
        <v>100</v>
      </c>
      <c r="L58" s="7">
        <v>300</v>
      </c>
      <c r="N58" s="3">
        <v>44564</v>
      </c>
      <c r="O58" s="1" t="s">
        <v>58</v>
      </c>
      <c r="P58" s="1" t="s">
        <v>65</v>
      </c>
      <c r="Q58" s="6">
        <v>150</v>
      </c>
      <c r="R58" s="7">
        <v>150</v>
      </c>
    </row>
    <row r="59" spans="1:23" x14ac:dyDescent="0.25">
      <c r="B59" s="3">
        <v>44778</v>
      </c>
      <c r="C59" s="1" t="s">
        <v>181</v>
      </c>
      <c r="D59" s="1" t="s">
        <v>7</v>
      </c>
      <c r="E59" s="6">
        <v>150</v>
      </c>
      <c r="F59" s="7">
        <v>150</v>
      </c>
      <c r="H59" s="3">
        <v>44780</v>
      </c>
      <c r="I59" s="1" t="s">
        <v>275</v>
      </c>
      <c r="J59" s="1" t="s">
        <v>15</v>
      </c>
      <c r="K59" s="6">
        <v>100</v>
      </c>
      <c r="L59" s="7">
        <v>300</v>
      </c>
      <c r="N59" s="3">
        <v>44747</v>
      </c>
      <c r="O59" s="1" t="s">
        <v>155</v>
      </c>
      <c r="P59" s="1" t="s">
        <v>65</v>
      </c>
      <c r="Q59" s="6">
        <v>150</v>
      </c>
      <c r="R59" s="7">
        <v>150</v>
      </c>
    </row>
    <row r="60" spans="1:23" x14ac:dyDescent="0.25">
      <c r="B60" s="3">
        <v>44752</v>
      </c>
      <c r="C60" s="1" t="s">
        <v>159</v>
      </c>
      <c r="D60" s="1" t="s">
        <v>161</v>
      </c>
      <c r="E60" s="6">
        <v>100</v>
      </c>
      <c r="F60" s="7">
        <v>300</v>
      </c>
      <c r="H60" s="3">
        <v>44781</v>
      </c>
      <c r="I60" s="1" t="s">
        <v>154</v>
      </c>
      <c r="J60" s="1" t="s">
        <v>263</v>
      </c>
      <c r="K60" s="6">
        <v>170</v>
      </c>
      <c r="L60" s="7">
        <v>170</v>
      </c>
      <c r="N60" s="3">
        <v>44781</v>
      </c>
      <c r="O60" s="1" t="s">
        <v>58</v>
      </c>
      <c r="P60" s="1" t="s">
        <v>282</v>
      </c>
      <c r="Q60" s="6"/>
      <c r="R60" s="7"/>
    </row>
    <row r="61" spans="1:23" x14ac:dyDescent="0.25">
      <c r="B61" s="3">
        <v>44784</v>
      </c>
      <c r="C61" s="1" t="s">
        <v>181</v>
      </c>
      <c r="D61" s="1" t="s">
        <v>9</v>
      </c>
      <c r="E61" s="6"/>
      <c r="F61" s="7">
        <v>190</v>
      </c>
      <c r="H61" s="3">
        <v>44783</v>
      </c>
      <c r="I61" s="1" t="s">
        <v>280</v>
      </c>
      <c r="J61" s="1" t="s">
        <v>128</v>
      </c>
      <c r="K61" s="6">
        <v>140</v>
      </c>
      <c r="L61" s="7" t="s">
        <v>332</v>
      </c>
      <c r="N61" s="3">
        <v>44782</v>
      </c>
      <c r="O61" s="20" t="s">
        <v>159</v>
      </c>
      <c r="P61" s="1" t="s">
        <v>161</v>
      </c>
      <c r="Q61" s="6">
        <v>100</v>
      </c>
      <c r="R61" s="7">
        <v>300</v>
      </c>
    </row>
    <row r="62" spans="1:23" x14ac:dyDescent="0.25">
      <c r="B62" s="3">
        <v>44789</v>
      </c>
      <c r="C62" s="1" t="s">
        <v>181</v>
      </c>
      <c r="D62" s="1" t="s">
        <v>248</v>
      </c>
      <c r="E62" s="6">
        <v>250</v>
      </c>
      <c r="F62" s="7">
        <v>250</v>
      </c>
      <c r="H62" s="3">
        <v>44784</v>
      </c>
      <c r="I62" s="1" t="s">
        <v>78</v>
      </c>
      <c r="J62" s="1" t="s">
        <v>283</v>
      </c>
      <c r="K62" s="6">
        <v>130</v>
      </c>
      <c r="L62" s="7">
        <v>130</v>
      </c>
      <c r="N62" s="3">
        <v>44785</v>
      </c>
      <c r="O62" s="49" t="s">
        <v>246</v>
      </c>
      <c r="P62" s="1" t="s">
        <v>7</v>
      </c>
      <c r="Q62" s="6"/>
      <c r="R62" s="7">
        <v>150</v>
      </c>
    </row>
    <row r="63" spans="1:23" x14ac:dyDescent="0.25">
      <c r="B63" s="3">
        <v>44791</v>
      </c>
      <c r="C63" s="1" t="s">
        <v>181</v>
      </c>
      <c r="D63" s="1" t="s">
        <v>42</v>
      </c>
      <c r="E63" s="6">
        <v>150</v>
      </c>
      <c r="F63" s="7">
        <v>150</v>
      </c>
      <c r="H63" s="3">
        <v>44789</v>
      </c>
      <c r="I63" s="1" t="s">
        <v>26</v>
      </c>
      <c r="J63" s="1" t="s">
        <v>30</v>
      </c>
      <c r="K63" s="6">
        <v>150</v>
      </c>
      <c r="L63" s="7">
        <v>150</v>
      </c>
      <c r="N63" s="3">
        <v>44788</v>
      </c>
      <c r="O63" s="1" t="s">
        <v>58</v>
      </c>
      <c r="P63" s="1" t="s">
        <v>65</v>
      </c>
      <c r="Q63" s="6">
        <v>150</v>
      </c>
      <c r="R63" s="7">
        <v>150</v>
      </c>
    </row>
    <row r="64" spans="1:23" x14ac:dyDescent="0.25">
      <c r="B64" s="3">
        <v>44792</v>
      </c>
      <c r="C64" s="49" t="s">
        <v>251</v>
      </c>
      <c r="D64" s="1" t="s">
        <v>7</v>
      </c>
      <c r="E64" s="6"/>
      <c r="F64" s="7">
        <v>210</v>
      </c>
      <c r="H64" s="3">
        <v>44790</v>
      </c>
      <c r="I64" s="1" t="s">
        <v>264</v>
      </c>
      <c r="J64" s="1" t="s">
        <v>286</v>
      </c>
      <c r="K64" s="6">
        <v>240</v>
      </c>
      <c r="L64" s="7">
        <v>240</v>
      </c>
      <c r="N64" s="3">
        <v>44790</v>
      </c>
      <c r="O64" s="1" t="s">
        <v>154</v>
      </c>
      <c r="P64" s="1" t="s">
        <v>123</v>
      </c>
      <c r="Q64" s="6">
        <v>150</v>
      </c>
      <c r="R64" s="7">
        <v>150</v>
      </c>
    </row>
    <row r="65" spans="2:18" x14ac:dyDescent="0.25">
      <c r="B65" s="3">
        <v>44793</v>
      </c>
      <c r="C65" s="1" t="s">
        <v>208</v>
      </c>
      <c r="D65" s="1" t="s">
        <v>7</v>
      </c>
      <c r="E65" s="6">
        <v>130</v>
      </c>
      <c r="F65" s="7">
        <v>130</v>
      </c>
      <c r="H65" s="3">
        <v>44789</v>
      </c>
      <c r="I65" s="1" t="s">
        <v>80</v>
      </c>
      <c r="J65" s="1" t="s">
        <v>99</v>
      </c>
      <c r="K65" s="6">
        <v>100</v>
      </c>
      <c r="L65" s="7">
        <v>540</v>
      </c>
      <c r="N65" s="3">
        <v>44791</v>
      </c>
      <c r="O65" s="1" t="s">
        <v>58</v>
      </c>
      <c r="P65" s="1" t="s">
        <v>65</v>
      </c>
      <c r="Q65" s="6"/>
      <c r="R65" s="7">
        <v>150</v>
      </c>
    </row>
    <row r="66" spans="2:18" x14ac:dyDescent="0.25">
      <c r="B66" s="3">
        <v>44796</v>
      </c>
      <c r="C66" s="1" t="s">
        <v>150</v>
      </c>
      <c r="D66" s="1" t="s">
        <v>7</v>
      </c>
      <c r="E66" s="6">
        <v>150</v>
      </c>
      <c r="F66" s="7">
        <v>200</v>
      </c>
      <c r="H66" s="3">
        <v>44797</v>
      </c>
      <c r="I66" s="1" t="s">
        <v>154</v>
      </c>
      <c r="J66" s="1" t="s">
        <v>65</v>
      </c>
      <c r="K66" s="6">
        <v>150</v>
      </c>
      <c r="L66" s="7">
        <v>150</v>
      </c>
      <c r="N66" s="3">
        <v>44793</v>
      </c>
      <c r="O66" s="49" t="s">
        <v>246</v>
      </c>
      <c r="P66" s="1" t="s">
        <v>148</v>
      </c>
      <c r="Q66" s="6">
        <v>150</v>
      </c>
      <c r="R66" s="7">
        <v>150</v>
      </c>
    </row>
    <row r="67" spans="2:18" x14ac:dyDescent="0.25">
      <c r="B67" s="10">
        <v>44797</v>
      </c>
      <c r="C67" s="1" t="s">
        <v>181</v>
      </c>
      <c r="D67" s="1" t="s">
        <v>7</v>
      </c>
      <c r="E67" s="6">
        <v>150</v>
      </c>
      <c r="F67" s="7">
        <v>150</v>
      </c>
      <c r="H67" s="3">
        <v>44802</v>
      </c>
      <c r="I67" s="1" t="s">
        <v>61</v>
      </c>
      <c r="J67" s="1" t="s">
        <v>80</v>
      </c>
      <c r="K67" s="2">
        <v>100</v>
      </c>
      <c r="L67" s="7">
        <v>270</v>
      </c>
      <c r="N67" s="10">
        <v>44796</v>
      </c>
      <c r="O67" s="1" t="s">
        <v>290</v>
      </c>
      <c r="P67" s="1" t="s">
        <v>291</v>
      </c>
      <c r="Q67" s="6">
        <v>100</v>
      </c>
      <c r="R67" s="7">
        <v>800</v>
      </c>
    </row>
    <row r="68" spans="2:18" x14ac:dyDescent="0.25">
      <c r="B68" s="10">
        <v>44798</v>
      </c>
      <c r="C68" s="1" t="s">
        <v>181</v>
      </c>
      <c r="D68" s="1" t="s">
        <v>232</v>
      </c>
      <c r="E68" s="6">
        <v>160</v>
      </c>
      <c r="F68" s="7">
        <v>160</v>
      </c>
      <c r="H68" s="10">
        <v>44803</v>
      </c>
      <c r="I68" s="1" t="s">
        <v>80</v>
      </c>
      <c r="J68" s="1" t="s">
        <v>62</v>
      </c>
      <c r="K68" s="6">
        <v>170</v>
      </c>
      <c r="L68" s="7">
        <v>170</v>
      </c>
      <c r="N68" s="10">
        <v>44798</v>
      </c>
      <c r="O68" s="1" t="s">
        <v>297</v>
      </c>
      <c r="P68" s="1" t="s">
        <v>298</v>
      </c>
      <c r="Q68" s="6">
        <v>100</v>
      </c>
      <c r="R68" s="7">
        <v>370</v>
      </c>
    </row>
    <row r="69" spans="2:18" x14ac:dyDescent="0.25">
      <c r="B69" s="10">
        <v>44799</v>
      </c>
      <c r="C69" s="1" t="s">
        <v>159</v>
      </c>
      <c r="D69" s="1" t="s">
        <v>300</v>
      </c>
      <c r="E69" s="6"/>
      <c r="F69" s="7">
        <v>350</v>
      </c>
      <c r="H69" s="10">
        <v>44804</v>
      </c>
      <c r="I69" s="1" t="s">
        <v>80</v>
      </c>
      <c r="J69" s="1" t="s">
        <v>65</v>
      </c>
      <c r="K69" s="6">
        <v>150</v>
      </c>
      <c r="L69" s="7">
        <v>150</v>
      </c>
      <c r="N69" s="10">
        <v>44798</v>
      </c>
      <c r="O69" s="1" t="s">
        <v>203</v>
      </c>
      <c r="P69" s="1" t="s">
        <v>299</v>
      </c>
      <c r="Q69" s="6">
        <v>130</v>
      </c>
      <c r="R69" s="7">
        <v>130</v>
      </c>
    </row>
    <row r="70" spans="2:18" x14ac:dyDescent="0.25">
      <c r="B70" s="10">
        <v>44802</v>
      </c>
      <c r="C70" s="1" t="s">
        <v>72</v>
      </c>
      <c r="D70" s="1" t="s">
        <v>7</v>
      </c>
      <c r="E70" s="6"/>
      <c r="F70" s="7">
        <v>80</v>
      </c>
      <c r="H70" s="10"/>
      <c r="I70" s="1"/>
      <c r="J70" s="1"/>
      <c r="K70" s="6"/>
      <c r="L70" s="7"/>
      <c r="N70" s="10">
        <v>44799</v>
      </c>
      <c r="O70" s="1" t="s">
        <v>58</v>
      </c>
      <c r="P70" s="1" t="s">
        <v>65</v>
      </c>
      <c r="Q70" s="6"/>
      <c r="R70" s="7">
        <v>150</v>
      </c>
    </row>
    <row r="71" spans="2:18" x14ac:dyDescent="0.25">
      <c r="B71" s="10">
        <v>44802</v>
      </c>
      <c r="C71" s="1" t="s">
        <v>75</v>
      </c>
      <c r="D71" s="1" t="s">
        <v>219</v>
      </c>
      <c r="E71" s="6">
        <v>100</v>
      </c>
      <c r="F71" s="7">
        <v>300</v>
      </c>
      <c r="H71" s="10"/>
      <c r="I71" s="1"/>
      <c r="J71" s="1"/>
      <c r="K71" s="6"/>
      <c r="L71" s="7"/>
      <c r="N71" s="10">
        <v>44798</v>
      </c>
      <c r="O71" s="1" t="s">
        <v>154</v>
      </c>
      <c r="P71" s="1" t="s">
        <v>30</v>
      </c>
      <c r="Q71" s="6">
        <v>150</v>
      </c>
      <c r="R71" s="7">
        <v>150</v>
      </c>
    </row>
    <row r="72" spans="2:18" x14ac:dyDescent="0.25">
      <c r="B72" s="3">
        <v>44804</v>
      </c>
      <c r="C72" s="1" t="s">
        <v>181</v>
      </c>
      <c r="D72" s="1" t="s">
        <v>7</v>
      </c>
      <c r="E72" s="6">
        <v>150</v>
      </c>
      <c r="F72" s="7">
        <v>150</v>
      </c>
      <c r="H72" s="3"/>
      <c r="I72" s="1"/>
      <c r="J72" s="1"/>
      <c r="K72" s="6"/>
      <c r="L72" s="7"/>
      <c r="N72" s="3">
        <v>44802</v>
      </c>
      <c r="O72" s="1" t="s">
        <v>58</v>
      </c>
      <c r="P72" s="1" t="s">
        <v>65</v>
      </c>
      <c r="Q72" s="6">
        <v>150</v>
      </c>
      <c r="R72" s="7">
        <v>150</v>
      </c>
    </row>
    <row r="73" spans="2:18" x14ac:dyDescent="0.25">
      <c r="B73" s="10"/>
      <c r="C73" s="1"/>
      <c r="D73" s="1"/>
      <c r="E73" s="6"/>
      <c r="F73" s="7"/>
      <c r="H73" s="10"/>
      <c r="I73" s="1"/>
      <c r="J73" s="1"/>
      <c r="K73" s="6"/>
      <c r="L73" s="7"/>
      <c r="N73" s="10">
        <v>44804</v>
      </c>
      <c r="O73" s="1" t="s">
        <v>72</v>
      </c>
      <c r="P73" s="1" t="s">
        <v>65</v>
      </c>
      <c r="Q73" s="6"/>
      <c r="R73" s="7">
        <v>80</v>
      </c>
    </row>
    <row r="74" spans="2:18" x14ac:dyDescent="0.25">
      <c r="B74" s="10"/>
      <c r="C74" s="1"/>
      <c r="D74" s="1"/>
      <c r="E74" s="6"/>
      <c r="F74" s="7"/>
      <c r="H74" s="10"/>
      <c r="I74" s="1"/>
      <c r="J74" s="1"/>
      <c r="K74" s="6"/>
      <c r="L74" s="7"/>
      <c r="N74" s="10"/>
      <c r="O74" s="1"/>
      <c r="P74" s="1"/>
      <c r="Q74" s="6"/>
      <c r="R74" s="7"/>
    </row>
    <row r="75" spans="2:18" ht="21" x14ac:dyDescent="0.35">
      <c r="B75" s="80" t="s">
        <v>5</v>
      </c>
      <c r="C75" s="81"/>
      <c r="D75" s="82"/>
      <c r="E75" s="9">
        <f>SUM(E57:E74)</f>
        <v>1830</v>
      </c>
      <c r="F75" s="8">
        <f>SUM(F57:F74)</f>
        <v>3110</v>
      </c>
      <c r="H75" s="80" t="s">
        <v>5</v>
      </c>
      <c r="I75" s="81"/>
      <c r="J75" s="82"/>
      <c r="K75" s="9">
        <f>SUM(K57:K74)</f>
        <v>1840</v>
      </c>
      <c r="L75" s="8">
        <f>SUM(L57:L74)</f>
        <v>2570</v>
      </c>
      <c r="N75" s="80" t="s">
        <v>5</v>
      </c>
      <c r="O75" s="81"/>
      <c r="P75" s="82"/>
      <c r="Q75" s="9">
        <f>SUM(Q57:Q74)</f>
        <v>1650</v>
      </c>
      <c r="R75" s="8">
        <f>SUM(R57:R74)</f>
        <v>3350</v>
      </c>
    </row>
    <row r="83" spans="1:16" x14ac:dyDescent="0.25">
      <c r="J83" s="48" t="s">
        <v>1</v>
      </c>
      <c r="K83" s="48" t="s">
        <v>303</v>
      </c>
      <c r="L83" s="48" t="s">
        <v>304</v>
      </c>
      <c r="M83" s="48" t="s">
        <v>305</v>
      </c>
      <c r="N83" s="48" t="s">
        <v>3</v>
      </c>
      <c r="O83" s="48" t="s">
        <v>306</v>
      </c>
      <c r="P83" s="48" t="s">
        <v>307</v>
      </c>
    </row>
    <row r="84" spans="1:16" x14ac:dyDescent="0.25">
      <c r="J84" s="3">
        <v>44790</v>
      </c>
      <c r="K84" s="1" t="s">
        <v>309</v>
      </c>
      <c r="L84" s="1" t="s">
        <v>310</v>
      </c>
      <c r="M84" s="1" t="s">
        <v>311</v>
      </c>
      <c r="N84" s="1" t="s">
        <v>123</v>
      </c>
      <c r="O84" s="1" t="s">
        <v>318</v>
      </c>
      <c r="P84" s="1">
        <v>130</v>
      </c>
    </row>
    <row r="85" spans="1:16" x14ac:dyDescent="0.25">
      <c r="C85" s="33"/>
      <c r="F85" s="43"/>
      <c r="J85" s="3">
        <v>44791</v>
      </c>
      <c r="K85" s="1" t="s">
        <v>308</v>
      </c>
      <c r="L85" s="1" t="s">
        <v>316</v>
      </c>
      <c r="M85" s="1" t="s">
        <v>311</v>
      </c>
      <c r="N85" s="1" t="s">
        <v>123</v>
      </c>
      <c r="O85" s="1" t="s">
        <v>319</v>
      </c>
      <c r="P85" s="1">
        <v>130</v>
      </c>
    </row>
    <row r="86" spans="1:16" x14ac:dyDescent="0.25">
      <c r="A86">
        <v>1</v>
      </c>
      <c r="B86" s="12" t="s">
        <v>17</v>
      </c>
      <c r="C86" s="34">
        <f>V25</f>
        <v>1860</v>
      </c>
      <c r="E86" s="22" t="s">
        <v>267</v>
      </c>
      <c r="F86" s="12" t="s">
        <v>18</v>
      </c>
      <c r="G86" s="29">
        <f>LARGE($C$86:$C$96,A86)</f>
        <v>1940</v>
      </c>
      <c r="J86" s="3">
        <v>44793</v>
      </c>
      <c r="K86" s="1" t="s">
        <v>312</v>
      </c>
      <c r="L86" s="1" t="s">
        <v>313</v>
      </c>
      <c r="M86" s="1" t="s">
        <v>311</v>
      </c>
      <c r="N86" s="1" t="s">
        <v>123</v>
      </c>
      <c r="O86" s="1" t="s">
        <v>326</v>
      </c>
      <c r="P86" s="1">
        <v>130</v>
      </c>
    </row>
    <row r="87" spans="1:16" x14ac:dyDescent="0.25">
      <c r="A87">
        <f>A86+1</f>
        <v>2</v>
      </c>
      <c r="B87" s="12" t="s">
        <v>16</v>
      </c>
      <c r="C87" s="34">
        <f>J24</f>
        <v>1900</v>
      </c>
      <c r="E87" s="22" t="s">
        <v>198</v>
      </c>
      <c r="F87" s="12" t="s">
        <v>16</v>
      </c>
      <c r="G87" s="29">
        <f t="shared" ref="G87:G96" si="0">LARGE($C$86:$C$96,A87)</f>
        <v>1900</v>
      </c>
      <c r="J87" s="3">
        <v>44799</v>
      </c>
      <c r="K87" s="1" t="s">
        <v>314</v>
      </c>
      <c r="L87" s="1" t="s">
        <v>317</v>
      </c>
      <c r="M87" s="1" t="s">
        <v>311</v>
      </c>
      <c r="N87" s="1" t="s">
        <v>123</v>
      </c>
      <c r="O87" s="1" t="s">
        <v>315</v>
      </c>
      <c r="P87" s="1">
        <v>130</v>
      </c>
    </row>
    <row r="88" spans="1:16" x14ac:dyDescent="0.25">
      <c r="A88">
        <f t="shared" ref="A88:A95" si="1">A87+1</f>
        <v>3</v>
      </c>
      <c r="B88" s="12" t="s">
        <v>0</v>
      </c>
      <c r="C88" s="34">
        <f>D24</f>
        <v>1760</v>
      </c>
      <c r="E88" s="22" t="s">
        <v>197</v>
      </c>
      <c r="F88" s="12" t="s">
        <v>19</v>
      </c>
      <c r="G88" s="29">
        <f t="shared" si="0"/>
        <v>1890</v>
      </c>
    </row>
    <row r="89" spans="1:16" x14ac:dyDescent="0.25">
      <c r="A89">
        <f t="shared" si="1"/>
        <v>4</v>
      </c>
      <c r="B89" s="12" t="s">
        <v>20</v>
      </c>
      <c r="C89" s="34">
        <f>J51</f>
        <v>1830</v>
      </c>
      <c r="E89" s="22" t="s">
        <v>196</v>
      </c>
      <c r="F89" s="12" t="s">
        <v>21</v>
      </c>
      <c r="G89" s="29">
        <f t="shared" si="0"/>
        <v>1880</v>
      </c>
    </row>
    <row r="90" spans="1:16" x14ac:dyDescent="0.25">
      <c r="A90">
        <f t="shared" si="1"/>
        <v>5</v>
      </c>
      <c r="B90" s="12" t="s">
        <v>21</v>
      </c>
      <c r="C90" s="34">
        <f>P51</f>
        <v>1880</v>
      </c>
      <c r="E90" s="22" t="s">
        <v>195</v>
      </c>
      <c r="F90" s="12" t="s">
        <v>17</v>
      </c>
      <c r="G90" s="29">
        <f t="shared" si="0"/>
        <v>1860</v>
      </c>
    </row>
    <row r="91" spans="1:16" x14ac:dyDescent="0.25">
      <c r="A91">
        <f t="shared" si="1"/>
        <v>6</v>
      </c>
      <c r="B91" s="12" t="s">
        <v>18</v>
      </c>
      <c r="C91" s="34">
        <f>P25</f>
        <v>1940</v>
      </c>
      <c r="E91" s="22" t="s">
        <v>194</v>
      </c>
      <c r="F91" s="12" t="s">
        <v>23</v>
      </c>
      <c r="G91" s="29">
        <f t="shared" si="0"/>
        <v>1840</v>
      </c>
    </row>
    <row r="92" spans="1:16" x14ac:dyDescent="0.25">
      <c r="A92">
        <f t="shared" si="1"/>
        <v>7</v>
      </c>
      <c r="B92" s="12" t="s">
        <v>22</v>
      </c>
      <c r="C92" s="34">
        <f>V51</f>
        <v>1530</v>
      </c>
      <c r="E92" s="22" t="s">
        <v>193</v>
      </c>
      <c r="F92" s="12" t="s">
        <v>20</v>
      </c>
      <c r="G92" s="29">
        <f t="shared" si="0"/>
        <v>1830</v>
      </c>
    </row>
    <row r="93" spans="1:16" x14ac:dyDescent="0.25">
      <c r="A93">
        <f t="shared" si="1"/>
        <v>8</v>
      </c>
      <c r="B93" s="12" t="s">
        <v>19</v>
      </c>
      <c r="C93" s="34">
        <f>D51</f>
        <v>1890</v>
      </c>
      <c r="E93" s="22" t="s">
        <v>192</v>
      </c>
      <c r="F93" s="12" t="s">
        <v>149</v>
      </c>
      <c r="G93" s="29">
        <f t="shared" si="0"/>
        <v>1830</v>
      </c>
    </row>
    <row r="94" spans="1:16" x14ac:dyDescent="0.25">
      <c r="A94">
        <f t="shared" si="1"/>
        <v>9</v>
      </c>
      <c r="B94" s="12" t="s">
        <v>23</v>
      </c>
      <c r="C94" s="34">
        <f>K75</f>
        <v>1840</v>
      </c>
      <c r="E94" s="22" t="s">
        <v>191</v>
      </c>
      <c r="F94" s="12" t="s">
        <v>0</v>
      </c>
      <c r="G94" s="29">
        <f t="shared" si="0"/>
        <v>1760</v>
      </c>
    </row>
    <row r="95" spans="1:16" x14ac:dyDescent="0.25">
      <c r="A95">
        <f t="shared" si="1"/>
        <v>10</v>
      </c>
      <c r="B95" s="12" t="s">
        <v>149</v>
      </c>
      <c r="C95" s="34">
        <f>E75</f>
        <v>1830</v>
      </c>
      <c r="E95" s="22" t="s">
        <v>190</v>
      </c>
      <c r="F95" s="12" t="s">
        <v>266</v>
      </c>
      <c r="G95" s="29">
        <f t="shared" si="0"/>
        <v>1650</v>
      </c>
    </row>
    <row r="96" spans="1:16" x14ac:dyDescent="0.25">
      <c r="A96" s="12">
        <v>11</v>
      </c>
      <c r="B96" s="12" t="str">
        <f>N54</f>
        <v>AFU 0919</v>
      </c>
      <c r="C96" s="44">
        <f>Q75</f>
        <v>1650</v>
      </c>
      <c r="E96" s="22" t="s">
        <v>189</v>
      </c>
      <c r="F96" s="12" t="s">
        <v>22</v>
      </c>
      <c r="G96" s="29">
        <f t="shared" si="0"/>
        <v>1530</v>
      </c>
    </row>
    <row r="97" spans="3:3" x14ac:dyDescent="0.25">
      <c r="C97" s="33"/>
    </row>
  </sheetData>
  <mergeCells count="22">
    <mergeCell ref="B75:D75"/>
    <mergeCell ref="H75:J75"/>
    <mergeCell ref="N75:P75"/>
    <mergeCell ref="A51:C51"/>
    <mergeCell ref="G51:I51"/>
    <mergeCell ref="M51:O51"/>
    <mergeCell ref="S51:U51"/>
    <mergeCell ref="B54:F55"/>
    <mergeCell ref="H54:L55"/>
    <mergeCell ref="N54:R55"/>
    <mergeCell ref="M25:O25"/>
    <mergeCell ref="S25:U25"/>
    <mergeCell ref="A27:E28"/>
    <mergeCell ref="G27:K28"/>
    <mergeCell ref="M27:Q28"/>
    <mergeCell ref="S27:W28"/>
    <mergeCell ref="A1:E2"/>
    <mergeCell ref="G1:K2"/>
    <mergeCell ref="M1:Q2"/>
    <mergeCell ref="S1:W2"/>
    <mergeCell ref="A24:C24"/>
    <mergeCell ref="G24:I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A27" zoomScale="90" zoomScaleNormal="90" workbookViewId="0">
      <selection activeCell="P43" sqref="P43"/>
    </sheetView>
  </sheetViews>
  <sheetFormatPr baseColWidth="10" defaultRowHeight="15" x14ac:dyDescent="0.25"/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 t="s">
        <v>1</v>
      </c>
      <c r="T3" s="2" t="s">
        <v>2</v>
      </c>
      <c r="U3" s="2" t="s">
        <v>3</v>
      </c>
      <c r="V3" s="2" t="s">
        <v>13</v>
      </c>
      <c r="W3" s="2" t="s">
        <v>14</v>
      </c>
    </row>
    <row r="4" spans="1:23" x14ac:dyDescent="0.25">
      <c r="A4" s="19">
        <v>44806</v>
      </c>
      <c r="B4" s="20" t="s">
        <v>6</v>
      </c>
      <c r="C4" s="20" t="s">
        <v>65</v>
      </c>
      <c r="D4" s="6"/>
      <c r="E4" s="7">
        <v>220</v>
      </c>
      <c r="G4" s="3">
        <v>44809</v>
      </c>
      <c r="H4" s="1" t="s">
        <v>322</v>
      </c>
      <c r="I4" s="1" t="s">
        <v>320</v>
      </c>
      <c r="J4" s="6">
        <v>100</v>
      </c>
      <c r="K4" s="7">
        <v>400</v>
      </c>
      <c r="M4" s="3">
        <v>44809</v>
      </c>
      <c r="N4" s="1" t="s">
        <v>131</v>
      </c>
      <c r="O4" s="1" t="s">
        <v>321</v>
      </c>
      <c r="P4" s="6">
        <v>140</v>
      </c>
      <c r="Q4" s="7">
        <v>140</v>
      </c>
      <c r="S4" s="3">
        <v>44809</v>
      </c>
      <c r="T4" s="1" t="s">
        <v>323</v>
      </c>
      <c r="U4" s="1" t="s">
        <v>320</v>
      </c>
      <c r="V4" s="6">
        <v>100</v>
      </c>
      <c r="W4" s="7">
        <v>400</v>
      </c>
    </row>
    <row r="5" spans="1:23" x14ac:dyDescent="0.25">
      <c r="A5" s="19">
        <v>44809</v>
      </c>
      <c r="B5" s="20" t="s">
        <v>243</v>
      </c>
      <c r="C5" s="20" t="s">
        <v>122</v>
      </c>
      <c r="D5" s="6">
        <v>100</v>
      </c>
      <c r="E5" s="7">
        <v>550</v>
      </c>
      <c r="G5" s="3">
        <v>44810</v>
      </c>
      <c r="H5" s="1" t="s">
        <v>205</v>
      </c>
      <c r="I5" s="1" t="s">
        <v>123</v>
      </c>
      <c r="J5" s="6">
        <v>100</v>
      </c>
      <c r="K5" s="7">
        <v>300</v>
      </c>
      <c r="M5" s="3">
        <v>44810</v>
      </c>
      <c r="N5" s="1" t="s">
        <v>243</v>
      </c>
      <c r="O5" s="1" t="s">
        <v>122</v>
      </c>
      <c r="P5" s="6">
        <v>150</v>
      </c>
      <c r="Q5" s="7">
        <v>150</v>
      </c>
      <c r="S5" s="3">
        <v>44810</v>
      </c>
      <c r="T5" s="1" t="s">
        <v>205</v>
      </c>
      <c r="U5" s="1" t="s">
        <v>123</v>
      </c>
      <c r="V5" s="6">
        <v>100</v>
      </c>
      <c r="W5" s="7">
        <v>300</v>
      </c>
    </row>
    <row r="6" spans="1:23" x14ac:dyDescent="0.25">
      <c r="A6" s="19">
        <v>44811</v>
      </c>
      <c r="B6" s="20" t="s">
        <v>243</v>
      </c>
      <c r="C6" s="20" t="s">
        <v>122</v>
      </c>
      <c r="D6" s="6">
        <v>150</v>
      </c>
      <c r="E6" s="7">
        <v>150</v>
      </c>
      <c r="G6" s="3">
        <v>44811</v>
      </c>
      <c r="H6" s="1" t="s">
        <v>154</v>
      </c>
      <c r="I6" s="1" t="s">
        <v>123</v>
      </c>
      <c r="J6" s="6">
        <v>150</v>
      </c>
      <c r="K6" s="7">
        <v>170</v>
      </c>
      <c r="M6" s="3"/>
      <c r="N6" s="1"/>
      <c r="O6" s="1"/>
      <c r="P6" s="6"/>
      <c r="Q6" s="7"/>
      <c r="S6" s="3">
        <v>44811</v>
      </c>
      <c r="T6" s="1" t="s">
        <v>243</v>
      </c>
      <c r="U6" s="1" t="s">
        <v>123</v>
      </c>
      <c r="V6" s="6">
        <v>160</v>
      </c>
      <c r="W6" s="7">
        <v>200</v>
      </c>
    </row>
    <row r="7" spans="1:23" x14ac:dyDescent="0.25">
      <c r="A7" s="19">
        <v>44812</v>
      </c>
      <c r="B7" s="20" t="s">
        <v>155</v>
      </c>
      <c r="C7" s="20" t="s">
        <v>62</v>
      </c>
      <c r="D7" s="6">
        <v>190</v>
      </c>
      <c r="E7" s="7">
        <v>190</v>
      </c>
      <c r="G7" s="3">
        <v>44812</v>
      </c>
      <c r="H7" s="10" t="s">
        <v>154</v>
      </c>
      <c r="I7" s="1" t="s">
        <v>62</v>
      </c>
      <c r="J7" s="6">
        <v>190</v>
      </c>
      <c r="K7" s="7">
        <v>190</v>
      </c>
      <c r="M7" s="3">
        <v>44812</v>
      </c>
      <c r="N7" s="1" t="s">
        <v>80</v>
      </c>
      <c r="O7" s="1" t="s">
        <v>11</v>
      </c>
      <c r="P7" s="6">
        <v>140</v>
      </c>
      <c r="Q7" s="7">
        <v>140</v>
      </c>
      <c r="S7" s="3">
        <v>44812</v>
      </c>
      <c r="T7" s="1" t="s">
        <v>155</v>
      </c>
      <c r="U7" s="1" t="s">
        <v>62</v>
      </c>
      <c r="V7" s="6">
        <v>190</v>
      </c>
      <c r="W7" s="7">
        <v>190</v>
      </c>
    </row>
    <row r="8" spans="1:23" x14ac:dyDescent="0.25">
      <c r="A8" s="19">
        <v>44813</v>
      </c>
      <c r="B8" s="20" t="s">
        <v>6</v>
      </c>
      <c r="C8" s="20" t="s">
        <v>65</v>
      </c>
      <c r="D8" s="6"/>
      <c r="E8" s="7">
        <v>200</v>
      </c>
      <c r="G8" s="3">
        <v>44813</v>
      </c>
      <c r="H8" s="1" t="s">
        <v>58</v>
      </c>
      <c r="I8" s="1" t="s">
        <v>123</v>
      </c>
      <c r="J8" s="6"/>
      <c r="K8" s="7">
        <v>150</v>
      </c>
      <c r="M8" s="3">
        <v>44816</v>
      </c>
      <c r="N8" s="1" t="s">
        <v>91</v>
      </c>
      <c r="O8" s="1" t="s">
        <v>30</v>
      </c>
      <c r="P8" s="6">
        <v>170</v>
      </c>
      <c r="Q8" s="7">
        <v>170</v>
      </c>
      <c r="S8" s="3">
        <v>44813</v>
      </c>
      <c r="T8" s="1" t="s">
        <v>80</v>
      </c>
      <c r="U8" s="1" t="s">
        <v>65</v>
      </c>
      <c r="V8" s="6"/>
      <c r="W8" s="7">
        <v>200</v>
      </c>
    </row>
    <row r="9" spans="1:23" x14ac:dyDescent="0.25">
      <c r="A9" s="19">
        <v>44816</v>
      </c>
      <c r="B9" s="20" t="s">
        <v>243</v>
      </c>
      <c r="C9" s="20" t="s">
        <v>65</v>
      </c>
      <c r="D9" s="6">
        <v>150</v>
      </c>
      <c r="E9" s="7">
        <v>150</v>
      </c>
      <c r="G9" s="3">
        <v>44816</v>
      </c>
      <c r="H9" s="1" t="s">
        <v>4</v>
      </c>
      <c r="I9" s="1" t="s">
        <v>220</v>
      </c>
      <c r="J9" s="6">
        <v>100</v>
      </c>
      <c r="K9" s="7">
        <v>350</v>
      </c>
      <c r="M9" s="3">
        <v>44819</v>
      </c>
      <c r="N9" s="1" t="s">
        <v>91</v>
      </c>
      <c r="O9" s="1" t="s">
        <v>337</v>
      </c>
      <c r="P9" s="6">
        <v>170</v>
      </c>
      <c r="Q9" s="7">
        <v>170</v>
      </c>
      <c r="S9" s="3">
        <v>44816</v>
      </c>
      <c r="T9" s="1" t="s">
        <v>243</v>
      </c>
      <c r="U9" s="1" t="s">
        <v>123</v>
      </c>
      <c r="V9" s="6">
        <v>150</v>
      </c>
      <c r="W9" s="7">
        <v>150</v>
      </c>
    </row>
    <row r="10" spans="1:23" x14ac:dyDescent="0.25">
      <c r="A10" s="28">
        <v>44817</v>
      </c>
      <c r="B10" s="28" t="s">
        <v>91</v>
      </c>
      <c r="C10" s="28" t="s">
        <v>30</v>
      </c>
      <c r="D10" s="45">
        <v>170</v>
      </c>
      <c r="E10" s="31">
        <v>170</v>
      </c>
      <c r="G10" s="3">
        <v>44819</v>
      </c>
      <c r="H10" s="1" t="s">
        <v>186</v>
      </c>
      <c r="I10" s="1" t="s">
        <v>62</v>
      </c>
      <c r="J10" s="6">
        <v>240</v>
      </c>
      <c r="K10" s="7">
        <v>240</v>
      </c>
      <c r="M10" s="3">
        <v>44820</v>
      </c>
      <c r="N10" s="1" t="s">
        <v>91</v>
      </c>
      <c r="O10" s="1" t="s">
        <v>62</v>
      </c>
      <c r="P10" s="6">
        <v>190</v>
      </c>
      <c r="Q10" s="7">
        <v>190</v>
      </c>
      <c r="S10" s="3">
        <v>44818</v>
      </c>
      <c r="T10" s="1" t="s">
        <v>243</v>
      </c>
      <c r="U10" s="1" t="s">
        <v>123</v>
      </c>
      <c r="V10" s="6">
        <v>160</v>
      </c>
      <c r="W10" s="7">
        <v>200</v>
      </c>
    </row>
    <row r="11" spans="1:23" x14ac:dyDescent="0.25">
      <c r="A11" s="3">
        <v>44818</v>
      </c>
      <c r="B11" s="1" t="s">
        <v>75</v>
      </c>
      <c r="C11" s="1" t="s">
        <v>113</v>
      </c>
      <c r="D11" s="6">
        <v>100</v>
      </c>
      <c r="E11" s="7">
        <v>300</v>
      </c>
      <c r="G11" s="3">
        <v>44820</v>
      </c>
      <c r="H11" s="1" t="s">
        <v>121</v>
      </c>
      <c r="I11" s="1" t="s">
        <v>124</v>
      </c>
      <c r="J11" s="6">
        <v>198</v>
      </c>
      <c r="K11" s="7">
        <v>198</v>
      </c>
      <c r="M11" s="3">
        <v>44821</v>
      </c>
      <c r="N11" s="1" t="s">
        <v>101</v>
      </c>
      <c r="O11" s="1" t="s">
        <v>62</v>
      </c>
      <c r="P11" s="6"/>
      <c r="Q11" s="7">
        <v>160</v>
      </c>
      <c r="S11" s="3">
        <v>44820</v>
      </c>
      <c r="T11" s="1" t="s">
        <v>125</v>
      </c>
      <c r="U11" s="1" t="s">
        <v>124</v>
      </c>
      <c r="V11" s="6">
        <v>198</v>
      </c>
      <c r="W11" s="7">
        <v>198</v>
      </c>
    </row>
    <row r="12" spans="1:23" x14ac:dyDescent="0.25">
      <c r="A12" s="3">
        <v>44819</v>
      </c>
      <c r="B12" s="1" t="s">
        <v>91</v>
      </c>
      <c r="C12" s="1" t="s">
        <v>124</v>
      </c>
      <c r="D12" s="6">
        <v>198</v>
      </c>
      <c r="E12" s="7">
        <v>198</v>
      </c>
      <c r="G12" s="3" t="s">
        <v>328</v>
      </c>
      <c r="H12" s="1" t="s">
        <v>58</v>
      </c>
      <c r="I12" s="1" t="s">
        <v>65</v>
      </c>
      <c r="J12" s="6"/>
      <c r="K12" s="7">
        <v>150</v>
      </c>
      <c r="M12" s="3">
        <v>44822</v>
      </c>
      <c r="N12" s="1" t="s">
        <v>80</v>
      </c>
      <c r="O12" s="1" t="s">
        <v>152</v>
      </c>
      <c r="P12" s="6">
        <v>140</v>
      </c>
      <c r="Q12" s="7">
        <v>140</v>
      </c>
      <c r="S12" s="3">
        <v>44821</v>
      </c>
      <c r="T12" s="1" t="s">
        <v>155</v>
      </c>
      <c r="U12" s="1" t="s">
        <v>62</v>
      </c>
      <c r="V12" s="6"/>
      <c r="W12" s="7">
        <v>190</v>
      </c>
    </row>
    <row r="13" spans="1:23" x14ac:dyDescent="0.25">
      <c r="A13" s="3">
        <v>44823</v>
      </c>
      <c r="B13" s="1" t="s">
        <v>243</v>
      </c>
      <c r="C13" s="1" t="s">
        <v>65</v>
      </c>
      <c r="D13" s="6">
        <v>150</v>
      </c>
      <c r="E13" s="7">
        <v>150</v>
      </c>
      <c r="G13" s="3">
        <v>44638</v>
      </c>
      <c r="H13" s="1" t="s">
        <v>80</v>
      </c>
      <c r="I13" s="1" t="s">
        <v>62</v>
      </c>
      <c r="J13" s="6">
        <v>170</v>
      </c>
      <c r="K13" s="7">
        <v>170</v>
      </c>
      <c r="M13" s="3">
        <v>44823</v>
      </c>
      <c r="N13" s="1" t="s">
        <v>154</v>
      </c>
      <c r="O13" s="1" t="s">
        <v>263</v>
      </c>
      <c r="P13" s="6">
        <v>160</v>
      </c>
      <c r="Q13" s="7">
        <v>230</v>
      </c>
      <c r="S13" s="3">
        <v>44823</v>
      </c>
      <c r="T13" s="1" t="s">
        <v>243</v>
      </c>
      <c r="U13" s="1" t="s">
        <v>123</v>
      </c>
      <c r="V13" s="6">
        <v>160</v>
      </c>
      <c r="W13" s="7">
        <v>200</v>
      </c>
    </row>
    <row r="14" spans="1:23" x14ac:dyDescent="0.25">
      <c r="A14" s="3">
        <v>44825</v>
      </c>
      <c r="B14" s="1" t="s">
        <v>243</v>
      </c>
      <c r="C14" s="1" t="s">
        <v>65</v>
      </c>
      <c r="D14" s="6">
        <v>150</v>
      </c>
      <c r="E14" s="7"/>
      <c r="G14" s="3">
        <v>44823</v>
      </c>
      <c r="H14" s="1" t="s">
        <v>121</v>
      </c>
      <c r="I14" s="1" t="s">
        <v>122</v>
      </c>
      <c r="J14" s="6">
        <v>170</v>
      </c>
      <c r="K14" s="7">
        <v>170</v>
      </c>
      <c r="M14" s="3">
        <v>44824</v>
      </c>
      <c r="N14" s="1" t="s">
        <v>205</v>
      </c>
      <c r="O14" s="1" t="s">
        <v>123</v>
      </c>
      <c r="P14" s="6">
        <v>140</v>
      </c>
      <c r="Q14" s="7">
        <v>140</v>
      </c>
      <c r="S14" s="3">
        <v>44825</v>
      </c>
      <c r="T14" s="1" t="s">
        <v>154</v>
      </c>
      <c r="U14" s="1" t="s">
        <v>130</v>
      </c>
      <c r="V14" s="6">
        <v>100</v>
      </c>
      <c r="W14" s="7">
        <v>500</v>
      </c>
    </row>
    <row r="15" spans="1:23" x14ac:dyDescent="0.25">
      <c r="A15" s="3">
        <v>44827</v>
      </c>
      <c r="B15" s="1" t="s">
        <v>154</v>
      </c>
      <c r="C15" s="1" t="s">
        <v>124</v>
      </c>
      <c r="D15" s="6"/>
      <c r="E15" s="7">
        <v>190</v>
      </c>
      <c r="G15" s="3">
        <v>44825</v>
      </c>
      <c r="H15" s="1" t="s">
        <v>58</v>
      </c>
      <c r="I15" s="1" t="s">
        <v>65</v>
      </c>
      <c r="J15" s="6">
        <v>160</v>
      </c>
      <c r="K15" s="7">
        <v>200</v>
      </c>
      <c r="M15" s="3">
        <v>44826</v>
      </c>
      <c r="N15" s="1" t="s">
        <v>91</v>
      </c>
      <c r="O15" s="1" t="s">
        <v>62</v>
      </c>
      <c r="P15" s="6">
        <v>198</v>
      </c>
      <c r="Q15" s="7">
        <v>198</v>
      </c>
      <c r="S15" s="3">
        <v>44828</v>
      </c>
      <c r="T15" s="1" t="s">
        <v>125</v>
      </c>
      <c r="U15" s="1" t="s">
        <v>122</v>
      </c>
      <c r="V15" s="6">
        <v>170</v>
      </c>
      <c r="W15" s="7">
        <v>170</v>
      </c>
    </row>
    <row r="16" spans="1:23" x14ac:dyDescent="0.25">
      <c r="A16" s="3">
        <v>44830</v>
      </c>
      <c r="B16" s="1" t="s">
        <v>243</v>
      </c>
      <c r="C16" s="1" t="s">
        <v>65</v>
      </c>
      <c r="D16" s="6">
        <v>150</v>
      </c>
      <c r="E16" s="7">
        <v>150</v>
      </c>
      <c r="G16" s="3">
        <v>44827</v>
      </c>
      <c r="H16" s="1" t="s">
        <v>154</v>
      </c>
      <c r="I16" s="1" t="s">
        <v>62</v>
      </c>
      <c r="J16" s="6"/>
      <c r="K16" s="7">
        <v>190</v>
      </c>
      <c r="M16" s="3">
        <v>44827</v>
      </c>
      <c r="N16" s="1" t="s">
        <v>154</v>
      </c>
      <c r="O16" s="1" t="s">
        <v>62</v>
      </c>
      <c r="P16" s="6"/>
      <c r="Q16" s="7">
        <v>190</v>
      </c>
      <c r="S16" s="3">
        <v>44830</v>
      </c>
      <c r="T16" s="1" t="s">
        <v>243</v>
      </c>
      <c r="U16" s="1" t="s">
        <v>123</v>
      </c>
      <c r="V16" s="6">
        <v>160</v>
      </c>
      <c r="W16" s="7">
        <v>200</v>
      </c>
    </row>
    <row r="17" spans="1:23" x14ac:dyDescent="0.25">
      <c r="A17" s="3">
        <v>44832</v>
      </c>
      <c r="B17" s="1" t="s">
        <v>335</v>
      </c>
      <c r="C17" s="1" t="s">
        <v>68</v>
      </c>
      <c r="D17" s="6">
        <v>100</v>
      </c>
      <c r="E17" s="7">
        <v>600</v>
      </c>
      <c r="G17" s="3">
        <v>44830</v>
      </c>
      <c r="H17" s="1" t="s">
        <v>58</v>
      </c>
      <c r="I17" s="1" t="s">
        <v>123</v>
      </c>
      <c r="J17" s="6">
        <v>150</v>
      </c>
      <c r="K17" s="7">
        <v>150</v>
      </c>
      <c r="M17" s="3">
        <v>44830</v>
      </c>
      <c r="N17" s="1" t="s">
        <v>91</v>
      </c>
      <c r="O17" s="1" t="s">
        <v>30</v>
      </c>
      <c r="P17" s="6">
        <v>170</v>
      </c>
      <c r="Q17" s="7">
        <v>170</v>
      </c>
      <c r="S17" s="3">
        <v>44832</v>
      </c>
      <c r="T17" s="1" t="s">
        <v>243</v>
      </c>
      <c r="U17" s="1" t="s">
        <v>123</v>
      </c>
      <c r="V17" s="6">
        <v>160</v>
      </c>
      <c r="W17" s="7">
        <v>200</v>
      </c>
    </row>
    <row r="18" spans="1:23" x14ac:dyDescent="0.25">
      <c r="A18" s="3">
        <v>44833</v>
      </c>
      <c r="B18" s="1" t="s">
        <v>338</v>
      </c>
      <c r="C18" s="1" t="s">
        <v>339</v>
      </c>
      <c r="D18" s="6">
        <v>100</v>
      </c>
      <c r="E18" s="7"/>
      <c r="G18" s="3">
        <v>44832</v>
      </c>
      <c r="H18" s="1" t="s">
        <v>58</v>
      </c>
      <c r="I18" s="1" t="s">
        <v>336</v>
      </c>
      <c r="J18" s="6">
        <v>100</v>
      </c>
      <c r="K18" s="7">
        <v>700</v>
      </c>
      <c r="M18" s="3">
        <v>44832</v>
      </c>
      <c r="N18" s="1" t="s">
        <v>91</v>
      </c>
      <c r="O18" s="1" t="s">
        <v>30</v>
      </c>
      <c r="P18" s="6">
        <v>170</v>
      </c>
      <c r="Q18" s="7">
        <v>170</v>
      </c>
      <c r="S18" s="3">
        <v>44833</v>
      </c>
      <c r="T18" s="1" t="s">
        <v>243</v>
      </c>
      <c r="U18" s="1" t="s">
        <v>123</v>
      </c>
      <c r="V18" s="6">
        <v>150</v>
      </c>
      <c r="W18" s="7">
        <v>150</v>
      </c>
    </row>
    <row r="19" spans="1:23" x14ac:dyDescent="0.25">
      <c r="A19" s="3">
        <v>44834</v>
      </c>
      <c r="B19" s="1" t="s">
        <v>243</v>
      </c>
      <c r="C19" s="1" t="s">
        <v>65</v>
      </c>
      <c r="D19" s="6"/>
      <c r="E19" s="7">
        <v>150</v>
      </c>
      <c r="G19" s="3">
        <v>44834</v>
      </c>
      <c r="H19" s="1" t="s">
        <v>264</v>
      </c>
      <c r="I19" s="1" t="s">
        <v>265</v>
      </c>
      <c r="J19" s="6">
        <v>170</v>
      </c>
      <c r="K19" s="7">
        <v>170</v>
      </c>
      <c r="M19" s="3"/>
      <c r="N19" s="1"/>
      <c r="O19" s="1"/>
      <c r="P19" s="6"/>
      <c r="Q19" s="7"/>
      <c r="S19" s="3"/>
      <c r="T19" s="1"/>
      <c r="U19" s="1"/>
      <c r="V19" s="6"/>
      <c r="W19" s="7"/>
    </row>
    <row r="20" spans="1:23" x14ac:dyDescent="0.25">
      <c r="A20" s="3"/>
      <c r="B20" s="1"/>
      <c r="C20" s="1"/>
      <c r="D20" s="6"/>
      <c r="E20" s="7"/>
      <c r="G20" s="3"/>
      <c r="H20" s="1"/>
      <c r="I20" s="1"/>
      <c r="J20" s="6"/>
      <c r="K20" s="7"/>
      <c r="M20" s="3"/>
      <c r="N20" s="1"/>
      <c r="O20" s="1"/>
      <c r="P20" s="6"/>
      <c r="Q20" s="7"/>
      <c r="S20" s="3"/>
      <c r="T20" s="1"/>
      <c r="U20" s="1"/>
      <c r="V20" s="6"/>
      <c r="W20" s="7"/>
    </row>
    <row r="21" spans="1:23" x14ac:dyDescent="0.25">
      <c r="A21" s="3"/>
      <c r="B21" s="1"/>
      <c r="C21" s="1"/>
      <c r="D21" s="6"/>
      <c r="E21" s="7"/>
      <c r="G21" s="3"/>
      <c r="H21" s="1"/>
      <c r="I21" s="1"/>
      <c r="J21" s="6"/>
      <c r="K21" s="7"/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/>
      <c r="B22" s="1"/>
      <c r="C22" s="1"/>
      <c r="D22" s="6"/>
      <c r="E22" s="7"/>
      <c r="G22" s="3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3"/>
      <c r="B23" s="1"/>
      <c r="C23" s="1"/>
      <c r="D23" s="6"/>
      <c r="E23" s="7"/>
      <c r="G23" s="3"/>
      <c r="H23" s="1"/>
      <c r="I23" s="1"/>
      <c r="J23" s="6"/>
      <c r="K23" s="7"/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1708</v>
      </c>
      <c r="E24" s="8">
        <f>SUM(E4:E23)</f>
        <v>3368</v>
      </c>
      <c r="G24" s="80" t="s">
        <v>5</v>
      </c>
      <c r="H24" s="81"/>
      <c r="I24" s="82"/>
      <c r="J24" s="9">
        <f>SUM(J4:J23)</f>
        <v>1998</v>
      </c>
      <c r="K24" s="8">
        <f>SUM(K4:K23)</f>
        <v>3898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1938</v>
      </c>
      <c r="Q25" s="8">
        <f>SUM(Q4:Q24)</f>
        <v>2358</v>
      </c>
      <c r="S25" s="80" t="s">
        <v>5</v>
      </c>
      <c r="T25" s="81"/>
      <c r="U25" s="82"/>
      <c r="V25" s="9">
        <f>SUM(V4:V24)</f>
        <v>1958</v>
      </c>
      <c r="W25" s="8">
        <f>SUM(W4:W24)</f>
        <v>3448</v>
      </c>
    </row>
    <row r="27" spans="1:23" ht="15" customHeight="1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ht="15" customHeight="1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44809</v>
      </c>
      <c r="B30" s="1" t="s">
        <v>131</v>
      </c>
      <c r="C30" s="1" t="s">
        <v>123</v>
      </c>
      <c r="D30" s="6">
        <v>160</v>
      </c>
      <c r="E30" s="7">
        <v>200</v>
      </c>
      <c r="G30" s="3">
        <v>44806</v>
      </c>
      <c r="H30" s="1" t="s">
        <v>100</v>
      </c>
      <c r="I30" s="1" t="s">
        <v>65</v>
      </c>
      <c r="J30" s="6"/>
      <c r="K30" s="7">
        <v>150</v>
      </c>
      <c r="M30" s="3">
        <v>44810</v>
      </c>
      <c r="N30" s="1" t="s">
        <v>150</v>
      </c>
      <c r="O30" s="1" t="s">
        <v>123</v>
      </c>
      <c r="P30" s="6">
        <v>150</v>
      </c>
      <c r="Q30" s="7">
        <v>150</v>
      </c>
      <c r="S30" s="3">
        <v>44808</v>
      </c>
      <c r="T30" s="1" t="s">
        <v>75</v>
      </c>
      <c r="U30" s="1" t="s">
        <v>170</v>
      </c>
      <c r="V30" s="6">
        <v>100</v>
      </c>
      <c r="W30" s="7">
        <v>360</v>
      </c>
    </row>
    <row r="31" spans="1:23" x14ac:dyDescent="0.25">
      <c r="A31" s="3">
        <v>44810</v>
      </c>
      <c r="B31" s="1" t="s">
        <v>243</v>
      </c>
      <c r="C31" s="1" t="s">
        <v>122</v>
      </c>
      <c r="D31" s="6">
        <v>150</v>
      </c>
      <c r="E31" s="7">
        <v>150</v>
      </c>
      <c r="G31" s="3">
        <v>44809</v>
      </c>
      <c r="H31" s="1" t="s">
        <v>131</v>
      </c>
      <c r="I31" s="1" t="s">
        <v>132</v>
      </c>
      <c r="J31" s="6">
        <v>140</v>
      </c>
      <c r="K31" s="7">
        <v>140</v>
      </c>
      <c r="M31" s="3">
        <v>44811</v>
      </c>
      <c r="N31" s="1" t="s">
        <v>159</v>
      </c>
      <c r="O31" s="1" t="s">
        <v>161</v>
      </c>
      <c r="P31" s="6">
        <v>100</v>
      </c>
      <c r="Q31" s="7">
        <v>300</v>
      </c>
      <c r="S31" s="3">
        <v>44810</v>
      </c>
      <c r="T31" s="1" t="s">
        <v>154</v>
      </c>
      <c r="U31" s="1" t="s">
        <v>263</v>
      </c>
      <c r="V31" s="6">
        <v>160</v>
      </c>
      <c r="W31" s="7">
        <v>160</v>
      </c>
    </row>
    <row r="32" spans="1:23" x14ac:dyDescent="0.25">
      <c r="A32" s="3">
        <v>44780</v>
      </c>
      <c r="B32" s="1" t="s">
        <v>243</v>
      </c>
      <c r="C32" s="1" t="s">
        <v>123</v>
      </c>
      <c r="D32" s="6">
        <v>160</v>
      </c>
      <c r="E32" s="7">
        <v>200</v>
      </c>
      <c r="G32" s="3">
        <v>44810</v>
      </c>
      <c r="H32" s="1" t="s">
        <v>100</v>
      </c>
      <c r="I32" s="1" t="s">
        <v>122</v>
      </c>
      <c r="J32" s="6">
        <v>150</v>
      </c>
      <c r="K32" s="7">
        <v>150</v>
      </c>
      <c r="M32" s="3">
        <v>44812</v>
      </c>
      <c r="N32" s="1" t="s">
        <v>159</v>
      </c>
      <c r="O32" s="1" t="s">
        <v>126</v>
      </c>
      <c r="P32" s="6">
        <v>100</v>
      </c>
      <c r="Q32" s="7">
        <v>350</v>
      </c>
      <c r="S32" s="3">
        <v>44811</v>
      </c>
      <c r="T32" s="1" t="s">
        <v>154</v>
      </c>
      <c r="U32" s="1" t="s">
        <v>123</v>
      </c>
      <c r="V32" s="6">
        <v>150</v>
      </c>
      <c r="W32" s="7">
        <v>170</v>
      </c>
    </row>
    <row r="33" spans="1:23" x14ac:dyDescent="0.25">
      <c r="A33" s="3">
        <v>44813</v>
      </c>
      <c r="B33" s="1" t="s">
        <v>58</v>
      </c>
      <c r="C33" s="1" t="s">
        <v>123</v>
      </c>
      <c r="D33" s="6"/>
      <c r="E33" s="7">
        <v>200</v>
      </c>
      <c r="G33" s="3">
        <v>44813</v>
      </c>
      <c r="H33" s="1" t="s">
        <v>155</v>
      </c>
      <c r="I33" s="1" t="s">
        <v>62</v>
      </c>
      <c r="J33" s="6">
        <v>190</v>
      </c>
      <c r="K33" s="7">
        <v>190</v>
      </c>
      <c r="M33" s="3">
        <v>44816</v>
      </c>
      <c r="N33" s="1" t="s">
        <v>91</v>
      </c>
      <c r="O33" s="1" t="s">
        <v>123</v>
      </c>
      <c r="P33" s="6">
        <v>170</v>
      </c>
      <c r="Q33" s="7">
        <v>170</v>
      </c>
      <c r="S33" s="3">
        <v>44813</v>
      </c>
      <c r="T33" s="1" t="s">
        <v>8</v>
      </c>
      <c r="U33" s="1" t="s">
        <v>212</v>
      </c>
      <c r="V33" s="6">
        <v>170</v>
      </c>
      <c r="W33" s="7">
        <v>170</v>
      </c>
    </row>
    <row r="34" spans="1:23" x14ac:dyDescent="0.25">
      <c r="A34" s="3">
        <v>44816</v>
      </c>
      <c r="B34" s="1" t="s">
        <v>243</v>
      </c>
      <c r="C34" s="1" t="s">
        <v>123</v>
      </c>
      <c r="D34" s="6">
        <v>160</v>
      </c>
      <c r="E34" s="7">
        <v>200</v>
      </c>
      <c r="G34" s="3">
        <v>44816</v>
      </c>
      <c r="H34" s="1" t="s">
        <v>155</v>
      </c>
      <c r="I34" s="1" t="s">
        <v>30</v>
      </c>
      <c r="J34" s="6">
        <v>170</v>
      </c>
      <c r="K34" s="7">
        <v>170</v>
      </c>
      <c r="M34" s="3">
        <v>44817</v>
      </c>
      <c r="N34" s="1" t="s">
        <v>155</v>
      </c>
      <c r="O34" s="1" t="s">
        <v>232</v>
      </c>
      <c r="P34" s="6">
        <v>125</v>
      </c>
      <c r="Q34" s="7">
        <v>125</v>
      </c>
      <c r="S34" s="3">
        <v>44818</v>
      </c>
      <c r="T34" s="1" t="s">
        <v>8</v>
      </c>
      <c r="U34" s="1" t="s">
        <v>30</v>
      </c>
      <c r="V34" s="6">
        <v>170</v>
      </c>
      <c r="W34" s="7">
        <v>170</v>
      </c>
    </row>
    <row r="35" spans="1:23" x14ac:dyDescent="0.25">
      <c r="A35" s="3">
        <v>44817</v>
      </c>
      <c r="B35" s="1" t="s">
        <v>175</v>
      </c>
      <c r="C35" s="1" t="s">
        <v>113</v>
      </c>
      <c r="D35" s="6">
        <v>100</v>
      </c>
      <c r="E35" s="7">
        <v>450</v>
      </c>
      <c r="G35" s="3">
        <v>44819</v>
      </c>
      <c r="H35" s="1" t="s">
        <v>75</v>
      </c>
      <c r="I35" s="1" t="s">
        <v>74</v>
      </c>
      <c r="J35" s="6">
        <v>100</v>
      </c>
      <c r="K35" s="7">
        <v>300</v>
      </c>
      <c r="M35" s="3">
        <v>44818</v>
      </c>
      <c r="N35" s="1" t="s">
        <v>155</v>
      </c>
      <c r="O35" s="1" t="s">
        <v>68</v>
      </c>
      <c r="P35" s="6">
        <v>100</v>
      </c>
      <c r="Q35" s="7">
        <v>500</v>
      </c>
      <c r="S35" s="51">
        <v>44817</v>
      </c>
      <c r="T35" s="52" t="s">
        <v>154</v>
      </c>
      <c r="U35" s="52" t="s">
        <v>232</v>
      </c>
      <c r="V35" s="53">
        <v>125</v>
      </c>
      <c r="W35" s="54">
        <v>125</v>
      </c>
    </row>
    <row r="36" spans="1:23" x14ac:dyDescent="0.25">
      <c r="A36" s="3">
        <v>44818</v>
      </c>
      <c r="B36" s="1" t="s">
        <v>243</v>
      </c>
      <c r="C36" s="1" t="s">
        <v>65</v>
      </c>
      <c r="D36" s="6">
        <v>150</v>
      </c>
      <c r="E36" s="7">
        <v>150</v>
      </c>
      <c r="G36" s="3"/>
      <c r="H36" s="1"/>
      <c r="I36" s="1"/>
      <c r="J36" s="6"/>
      <c r="K36" s="7"/>
      <c r="M36" s="3">
        <v>44819</v>
      </c>
      <c r="N36" s="1" t="s">
        <v>327</v>
      </c>
      <c r="O36" s="1" t="s">
        <v>142</v>
      </c>
      <c r="P36" s="6">
        <v>100</v>
      </c>
      <c r="Q36" s="7">
        <v>120</v>
      </c>
      <c r="S36" s="3">
        <v>44819</v>
      </c>
      <c r="T36" s="1" t="s">
        <v>8</v>
      </c>
      <c r="U36" s="1" t="s">
        <v>30</v>
      </c>
      <c r="V36" s="6">
        <v>170</v>
      </c>
      <c r="W36" s="7">
        <v>170</v>
      </c>
    </row>
    <row r="37" spans="1:23" x14ac:dyDescent="0.25">
      <c r="A37" s="3">
        <v>44821</v>
      </c>
      <c r="B37" s="1" t="s">
        <v>101</v>
      </c>
      <c r="C37" s="1" t="s">
        <v>62</v>
      </c>
      <c r="D37" s="6"/>
      <c r="E37" s="7">
        <v>170</v>
      </c>
      <c r="G37" s="3"/>
      <c r="H37" s="1"/>
      <c r="I37" s="1"/>
      <c r="J37" s="6"/>
      <c r="K37" s="7"/>
      <c r="M37" s="3">
        <v>44822</v>
      </c>
      <c r="N37" s="1" t="s">
        <v>329</v>
      </c>
      <c r="O37" s="1" t="s">
        <v>62</v>
      </c>
      <c r="P37" s="6">
        <v>170</v>
      </c>
      <c r="Q37" s="7">
        <v>170</v>
      </c>
      <c r="S37" s="3">
        <v>44823</v>
      </c>
      <c r="T37" s="1" t="s">
        <v>8</v>
      </c>
      <c r="U37" s="1" t="s">
        <v>123</v>
      </c>
      <c r="V37" s="6">
        <v>170</v>
      </c>
      <c r="W37" s="7">
        <v>170</v>
      </c>
    </row>
    <row r="38" spans="1:23" x14ac:dyDescent="0.25">
      <c r="A38" s="3">
        <v>44791</v>
      </c>
      <c r="B38" s="1" t="s">
        <v>131</v>
      </c>
      <c r="C38" s="1" t="s">
        <v>62</v>
      </c>
      <c r="D38" s="6">
        <v>170</v>
      </c>
      <c r="E38" s="7">
        <v>170</v>
      </c>
      <c r="G38" s="3"/>
      <c r="H38" s="1"/>
      <c r="I38" s="1"/>
      <c r="J38" s="6"/>
      <c r="K38" s="7"/>
      <c r="M38" s="3">
        <v>44823</v>
      </c>
      <c r="N38" s="1" t="s">
        <v>329</v>
      </c>
      <c r="O38" s="1" t="s">
        <v>62</v>
      </c>
      <c r="P38" s="6">
        <v>170</v>
      </c>
      <c r="Q38" s="7">
        <v>170</v>
      </c>
      <c r="S38" s="3">
        <v>44824</v>
      </c>
      <c r="T38" s="1" t="s">
        <v>8</v>
      </c>
      <c r="U38" s="1" t="s">
        <v>122</v>
      </c>
      <c r="V38" s="6">
        <v>170</v>
      </c>
      <c r="W38" s="7">
        <v>170</v>
      </c>
    </row>
    <row r="39" spans="1:23" x14ac:dyDescent="0.25">
      <c r="A39" s="3">
        <v>44823</v>
      </c>
      <c r="B39" s="1" t="s">
        <v>131</v>
      </c>
      <c r="C39" s="1" t="s">
        <v>123</v>
      </c>
      <c r="D39" s="6">
        <v>160</v>
      </c>
      <c r="E39" s="7">
        <v>200</v>
      </c>
      <c r="G39" s="3"/>
      <c r="H39" s="1"/>
      <c r="I39" s="1"/>
      <c r="J39" s="6"/>
      <c r="K39" s="7"/>
      <c r="M39" s="10">
        <v>44825</v>
      </c>
      <c r="N39" s="1" t="s">
        <v>154</v>
      </c>
      <c r="O39" s="1" t="s">
        <v>130</v>
      </c>
      <c r="P39" s="6">
        <v>100</v>
      </c>
      <c r="Q39" s="7">
        <v>300</v>
      </c>
      <c r="S39" s="10">
        <v>44826</v>
      </c>
      <c r="T39" s="1" t="s">
        <v>8</v>
      </c>
      <c r="U39" s="1" t="s">
        <v>62</v>
      </c>
      <c r="V39" s="6">
        <v>198</v>
      </c>
      <c r="W39" s="7">
        <v>198</v>
      </c>
    </row>
    <row r="40" spans="1:23" x14ac:dyDescent="0.25">
      <c r="A40" s="3">
        <v>44824</v>
      </c>
      <c r="B40" s="1" t="s">
        <v>131</v>
      </c>
      <c r="C40" s="1" t="s">
        <v>124</v>
      </c>
      <c r="D40" s="6">
        <v>170</v>
      </c>
      <c r="E40" s="7">
        <v>170</v>
      </c>
      <c r="G40" s="3"/>
      <c r="H40" s="1"/>
      <c r="I40" s="1"/>
      <c r="J40" s="6"/>
      <c r="K40" s="7"/>
      <c r="M40" s="10">
        <v>44826</v>
      </c>
      <c r="N40" s="1" t="s">
        <v>330</v>
      </c>
      <c r="O40" s="1" t="s">
        <v>142</v>
      </c>
      <c r="P40" s="6">
        <v>100</v>
      </c>
      <c r="Q40" s="7">
        <v>100</v>
      </c>
      <c r="S40" s="10">
        <v>44831</v>
      </c>
      <c r="T40" s="1" t="s">
        <v>371</v>
      </c>
      <c r="U40" s="1" t="s">
        <v>334</v>
      </c>
      <c r="V40" s="6">
        <v>100</v>
      </c>
      <c r="W40" s="7">
        <v>300</v>
      </c>
    </row>
    <row r="41" spans="1:23" x14ac:dyDescent="0.25">
      <c r="A41" s="3">
        <v>44825</v>
      </c>
      <c r="B41" s="1" t="s">
        <v>243</v>
      </c>
      <c r="C41" s="1" t="s">
        <v>123</v>
      </c>
      <c r="D41" s="6">
        <v>160</v>
      </c>
      <c r="E41" s="7">
        <v>160</v>
      </c>
      <c r="G41" s="3"/>
      <c r="H41" s="1"/>
      <c r="I41" s="1"/>
      <c r="J41" s="6"/>
      <c r="K41" s="7"/>
      <c r="M41" s="35">
        <v>44830</v>
      </c>
      <c r="N41" s="36" t="s">
        <v>329</v>
      </c>
      <c r="O41" s="36" t="s">
        <v>156</v>
      </c>
      <c r="P41" s="36">
        <v>140</v>
      </c>
      <c r="Q41" s="36">
        <v>140</v>
      </c>
      <c r="S41" s="35">
        <v>44832</v>
      </c>
      <c r="T41" s="36" t="s">
        <v>155</v>
      </c>
      <c r="U41" s="36" t="s">
        <v>237</v>
      </c>
      <c r="V41" s="36">
        <v>160</v>
      </c>
      <c r="W41" s="36">
        <v>230</v>
      </c>
    </row>
    <row r="42" spans="1:23" x14ac:dyDescent="0.25">
      <c r="A42" s="10">
        <v>44827</v>
      </c>
      <c r="B42" s="1" t="s">
        <v>208</v>
      </c>
      <c r="C42" s="1" t="s">
        <v>123</v>
      </c>
      <c r="D42" s="6">
        <v>130</v>
      </c>
      <c r="E42" s="7">
        <v>130</v>
      </c>
      <c r="G42" s="3"/>
      <c r="H42" s="1"/>
      <c r="I42" s="1"/>
      <c r="J42" s="6"/>
      <c r="K42" s="7"/>
      <c r="M42" s="10">
        <v>44832</v>
      </c>
      <c r="N42" s="1" t="s">
        <v>329</v>
      </c>
      <c r="O42" s="1" t="s">
        <v>156</v>
      </c>
      <c r="P42" s="6">
        <v>140</v>
      </c>
      <c r="Q42" s="7">
        <v>140</v>
      </c>
      <c r="S42" s="10">
        <v>44833</v>
      </c>
      <c r="T42" s="1" t="s">
        <v>340</v>
      </c>
      <c r="U42" s="1" t="s">
        <v>123</v>
      </c>
      <c r="V42" s="6">
        <v>170</v>
      </c>
      <c r="W42" s="7">
        <v>170</v>
      </c>
    </row>
    <row r="43" spans="1:23" x14ac:dyDescent="0.25">
      <c r="A43" s="10">
        <v>44827</v>
      </c>
      <c r="B43" s="1" t="s">
        <v>243</v>
      </c>
      <c r="C43" s="1" t="s">
        <v>123</v>
      </c>
      <c r="D43" s="6"/>
      <c r="E43" s="7">
        <v>200</v>
      </c>
      <c r="G43" s="3"/>
      <c r="H43" s="1"/>
      <c r="I43" s="1"/>
      <c r="J43" s="6"/>
      <c r="K43" s="7"/>
      <c r="M43" s="3">
        <v>44833</v>
      </c>
      <c r="N43" s="1" t="s">
        <v>341</v>
      </c>
      <c r="O43" s="1" t="s">
        <v>123</v>
      </c>
      <c r="P43" s="6">
        <v>150</v>
      </c>
      <c r="Q43" s="7">
        <v>200</v>
      </c>
      <c r="S43" s="3"/>
      <c r="T43" s="1"/>
      <c r="U43" s="1"/>
      <c r="V43" s="6"/>
      <c r="W43" s="7"/>
    </row>
    <row r="44" spans="1:23" x14ac:dyDescent="0.25">
      <c r="A44" s="10">
        <v>44830</v>
      </c>
      <c r="B44" s="1" t="s">
        <v>243</v>
      </c>
      <c r="C44" s="1" t="s">
        <v>123</v>
      </c>
      <c r="D44" s="6">
        <v>150</v>
      </c>
      <c r="E44" s="7">
        <v>150</v>
      </c>
      <c r="G44" s="3"/>
      <c r="H44" s="1"/>
      <c r="I44" s="1"/>
      <c r="J44" s="6"/>
      <c r="K44" s="7"/>
      <c r="M44" s="10"/>
      <c r="N44" s="1"/>
      <c r="O44" s="1"/>
      <c r="P44" s="6"/>
      <c r="Q44" s="7"/>
      <c r="S44" s="10"/>
      <c r="T44" s="1"/>
      <c r="U44" s="1"/>
      <c r="V44" s="6"/>
      <c r="W44" s="7"/>
    </row>
    <row r="45" spans="1:23" x14ac:dyDescent="0.25">
      <c r="A45" s="3">
        <v>44831</v>
      </c>
      <c r="B45" s="1" t="s">
        <v>91</v>
      </c>
      <c r="C45" s="1" t="s">
        <v>122</v>
      </c>
      <c r="D45" s="6">
        <v>170</v>
      </c>
      <c r="E45" s="7">
        <v>170</v>
      </c>
      <c r="G45" s="3"/>
      <c r="H45" s="1"/>
      <c r="I45" s="1"/>
      <c r="J45" s="6"/>
      <c r="K45" s="7"/>
      <c r="M45" s="10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>
        <v>44832</v>
      </c>
      <c r="B46" s="1" t="s">
        <v>243</v>
      </c>
      <c r="C46" s="1" t="s">
        <v>123</v>
      </c>
      <c r="D46" s="6">
        <v>160</v>
      </c>
      <c r="E46" s="7">
        <v>200</v>
      </c>
      <c r="G46" s="3"/>
      <c r="H46" s="1"/>
      <c r="I46" s="1"/>
      <c r="J46" s="6"/>
      <c r="K46" s="7"/>
      <c r="M46" s="10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>
        <v>44833</v>
      </c>
      <c r="B47" s="1" t="s">
        <v>243</v>
      </c>
      <c r="C47" s="1" t="s">
        <v>123</v>
      </c>
      <c r="D47" s="6">
        <v>160</v>
      </c>
      <c r="E47" s="7">
        <v>200</v>
      </c>
      <c r="G47" s="3"/>
      <c r="H47" s="1"/>
      <c r="I47" s="1"/>
      <c r="J47" s="6"/>
      <c r="K47" s="7"/>
      <c r="M47" s="1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>
        <v>44834</v>
      </c>
      <c r="C48" s="1" t="s">
        <v>123</v>
      </c>
      <c r="D48" s="6"/>
      <c r="E48" s="7">
        <v>150</v>
      </c>
      <c r="G48" s="3"/>
      <c r="H48" s="1"/>
      <c r="I48" s="1"/>
      <c r="J48" s="6"/>
      <c r="K48" s="7"/>
      <c r="M48" s="1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/>
      <c r="B49" s="1"/>
      <c r="C49" s="1"/>
      <c r="D49" s="6"/>
      <c r="E49" s="7"/>
      <c r="G49" s="3"/>
      <c r="H49" s="1"/>
      <c r="I49" s="1"/>
      <c r="J49" s="6"/>
      <c r="K49" s="7"/>
      <c r="M49" s="1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/>
      <c r="B50" s="1" t="s">
        <v>243</v>
      </c>
      <c r="C50" s="1"/>
      <c r="D50" s="6"/>
      <c r="E50" s="7"/>
      <c r="G50" s="3"/>
      <c r="H50" s="1"/>
      <c r="I50" s="1"/>
      <c r="J50" s="6"/>
      <c r="K50" s="7"/>
      <c r="M50" s="1"/>
      <c r="N50" s="1"/>
      <c r="O50" s="1"/>
      <c r="P50" s="6"/>
      <c r="Q50" s="7"/>
      <c r="S50" s="1"/>
      <c r="T50" s="1"/>
      <c r="U50" s="1"/>
      <c r="V50" s="6"/>
      <c r="W50" s="7"/>
    </row>
    <row r="51" spans="1:23" ht="21" x14ac:dyDescent="0.35">
      <c r="A51" s="80" t="s">
        <v>5</v>
      </c>
      <c r="B51" s="81"/>
      <c r="C51" s="82"/>
      <c r="D51" s="9">
        <f>SUM(D30:D50)</f>
        <v>2310</v>
      </c>
      <c r="E51" s="8">
        <f>SUM(E30:E50)</f>
        <v>3620</v>
      </c>
      <c r="G51" s="80" t="s">
        <v>5</v>
      </c>
      <c r="H51" s="81"/>
      <c r="I51" s="82"/>
      <c r="J51" s="9">
        <f>SUM(J30:J50)</f>
        <v>750</v>
      </c>
      <c r="K51" s="8">
        <f>SUM(K30:K50)</f>
        <v>1100</v>
      </c>
      <c r="M51" s="80" t="s">
        <v>5</v>
      </c>
      <c r="N51" s="81"/>
      <c r="O51" s="82"/>
      <c r="P51" s="9">
        <f>SUM(P30:P50)</f>
        <v>1815</v>
      </c>
      <c r="Q51" s="8">
        <f>SUM(Q30:Q50)</f>
        <v>2935</v>
      </c>
      <c r="S51" s="80" t="s">
        <v>5</v>
      </c>
      <c r="T51" s="81"/>
      <c r="U51" s="82"/>
      <c r="V51" s="9">
        <f>SUM(V30:V50)</f>
        <v>2013</v>
      </c>
      <c r="W51" s="8">
        <f>SUM(W30:W50)</f>
        <v>2563</v>
      </c>
    </row>
    <row r="54" spans="1:23" x14ac:dyDescent="0.25">
      <c r="B54" s="74" t="s">
        <v>149</v>
      </c>
      <c r="C54" s="75"/>
      <c r="D54" s="75"/>
      <c r="E54" s="75"/>
      <c r="F54" s="76"/>
      <c r="H54" s="74" t="s">
        <v>23</v>
      </c>
      <c r="I54" s="75"/>
      <c r="J54" s="75"/>
      <c r="K54" s="75"/>
      <c r="L54" s="76"/>
      <c r="N54" s="74" t="s">
        <v>266</v>
      </c>
      <c r="O54" s="75"/>
      <c r="P54" s="75"/>
      <c r="Q54" s="75"/>
      <c r="R54" s="76"/>
    </row>
    <row r="55" spans="1:23" x14ac:dyDescent="0.25">
      <c r="B55" s="77"/>
      <c r="C55" s="78"/>
      <c r="D55" s="78"/>
      <c r="E55" s="78"/>
      <c r="F55" s="79"/>
      <c r="H55" s="77"/>
      <c r="I55" s="78"/>
      <c r="J55" s="78"/>
      <c r="K55" s="78"/>
      <c r="L55" s="79"/>
      <c r="N55" s="77"/>
      <c r="O55" s="78"/>
      <c r="P55" s="78"/>
      <c r="Q55" s="78"/>
      <c r="R55" s="79"/>
    </row>
    <row r="56" spans="1:23" x14ac:dyDescent="0.25">
      <c r="B56" s="2" t="s">
        <v>1</v>
      </c>
      <c r="C56" s="2" t="s">
        <v>2</v>
      </c>
      <c r="D56" s="2" t="s">
        <v>3</v>
      </c>
      <c r="E56" s="2" t="s">
        <v>13</v>
      </c>
      <c r="F56" s="2" t="s">
        <v>14</v>
      </c>
      <c r="H56" s="2" t="s">
        <v>1</v>
      </c>
      <c r="I56" s="2" t="s">
        <v>2</v>
      </c>
      <c r="J56" s="2" t="s">
        <v>3</v>
      </c>
      <c r="K56" s="2" t="s">
        <v>13</v>
      </c>
      <c r="L56" s="2" t="s">
        <v>14</v>
      </c>
      <c r="N56" s="2" t="s">
        <v>1</v>
      </c>
      <c r="O56" s="2" t="s">
        <v>2</v>
      </c>
      <c r="P56" s="2" t="s">
        <v>3</v>
      </c>
      <c r="Q56" s="2" t="s">
        <v>13</v>
      </c>
      <c r="R56" s="2" t="s">
        <v>14</v>
      </c>
    </row>
    <row r="57" spans="1:23" x14ac:dyDescent="0.25">
      <c r="B57" s="3">
        <v>44806</v>
      </c>
      <c r="C57" s="1" t="s">
        <v>98</v>
      </c>
      <c r="D57" s="1" t="s">
        <v>170</v>
      </c>
      <c r="E57" s="1"/>
      <c r="F57" s="1">
        <v>360</v>
      </c>
      <c r="H57" s="3">
        <v>44810</v>
      </c>
      <c r="I57" s="1" t="s">
        <v>181</v>
      </c>
      <c r="J57" s="1" t="s">
        <v>65</v>
      </c>
      <c r="K57" s="6">
        <v>150</v>
      </c>
      <c r="L57" s="7">
        <v>150</v>
      </c>
      <c r="N57" s="3">
        <v>44805</v>
      </c>
      <c r="O57" s="1" t="s">
        <v>155</v>
      </c>
      <c r="P57" s="1" t="s">
        <v>30</v>
      </c>
      <c r="Q57" s="6">
        <v>170</v>
      </c>
      <c r="R57" s="7">
        <v>170</v>
      </c>
    </row>
    <row r="58" spans="1:23" x14ac:dyDescent="0.25">
      <c r="B58" s="3">
        <v>44810</v>
      </c>
      <c r="C58" s="1" t="s">
        <v>154</v>
      </c>
      <c r="D58" s="1" t="s">
        <v>263</v>
      </c>
      <c r="E58" s="6">
        <v>160</v>
      </c>
      <c r="F58" s="7">
        <v>230</v>
      </c>
      <c r="H58" s="3">
        <v>44810</v>
      </c>
      <c r="I58" s="1" t="s">
        <v>159</v>
      </c>
      <c r="J58" s="1" t="s">
        <v>161</v>
      </c>
      <c r="K58" s="6">
        <v>100</v>
      </c>
      <c r="L58" s="7">
        <v>300</v>
      </c>
      <c r="N58" s="3">
        <v>44809</v>
      </c>
      <c r="O58" s="1" t="s">
        <v>243</v>
      </c>
      <c r="P58" s="1" t="s">
        <v>123</v>
      </c>
      <c r="Q58" s="6">
        <v>150</v>
      </c>
      <c r="R58" s="7">
        <v>150</v>
      </c>
    </row>
    <row r="59" spans="1:23" x14ac:dyDescent="0.25">
      <c r="B59" s="3">
        <v>44811</v>
      </c>
      <c r="C59" s="1" t="s">
        <v>154</v>
      </c>
      <c r="D59" s="1" t="s">
        <v>123</v>
      </c>
      <c r="E59" s="6">
        <v>150</v>
      </c>
      <c r="F59" s="7">
        <v>170</v>
      </c>
      <c r="H59" s="3">
        <v>44811</v>
      </c>
      <c r="I59" s="1" t="s">
        <v>181</v>
      </c>
      <c r="J59" s="1" t="s">
        <v>65</v>
      </c>
      <c r="K59" s="6">
        <v>150</v>
      </c>
      <c r="L59" s="7">
        <v>170</v>
      </c>
      <c r="N59" s="3">
        <v>44811</v>
      </c>
      <c r="O59" s="1" t="s">
        <v>154</v>
      </c>
      <c r="P59" s="1" t="s">
        <v>130</v>
      </c>
      <c r="Q59" s="6">
        <v>100</v>
      </c>
      <c r="R59" s="7">
        <v>500</v>
      </c>
    </row>
    <row r="60" spans="1:23" x14ac:dyDescent="0.25">
      <c r="B60" s="3">
        <v>44813</v>
      </c>
      <c r="C60" s="1" t="s">
        <v>98</v>
      </c>
      <c r="D60" s="1" t="s">
        <v>170</v>
      </c>
      <c r="E60" s="6">
        <v>100</v>
      </c>
      <c r="F60" s="7">
        <v>350</v>
      </c>
      <c r="H60" s="3">
        <v>44782</v>
      </c>
      <c r="I60" s="1" t="s">
        <v>91</v>
      </c>
      <c r="J60" s="1" t="s">
        <v>325</v>
      </c>
      <c r="K60" s="6">
        <v>150</v>
      </c>
      <c r="L60" s="7">
        <v>150</v>
      </c>
      <c r="N60" s="3">
        <v>44812</v>
      </c>
      <c r="O60" s="1" t="s">
        <v>173</v>
      </c>
      <c r="P60" s="1" t="s">
        <v>324</v>
      </c>
      <c r="Q60" s="6">
        <v>100</v>
      </c>
      <c r="R60" s="7">
        <v>280</v>
      </c>
    </row>
    <row r="61" spans="1:23" x14ac:dyDescent="0.25">
      <c r="B61" s="3">
        <v>44815</v>
      </c>
      <c r="C61" s="1" t="s">
        <v>98</v>
      </c>
      <c r="D61" s="1" t="s">
        <v>219</v>
      </c>
      <c r="E61" s="6">
        <v>100</v>
      </c>
      <c r="F61" s="7">
        <v>300</v>
      </c>
      <c r="H61" s="3">
        <v>44816</v>
      </c>
      <c r="I61" s="1" t="s">
        <v>159</v>
      </c>
      <c r="J61" s="1" t="s">
        <v>219</v>
      </c>
      <c r="K61" s="6">
        <v>100</v>
      </c>
      <c r="L61" s="7">
        <v>300</v>
      </c>
      <c r="N61" s="3">
        <v>44817</v>
      </c>
      <c r="O61" s="47" t="s">
        <v>243</v>
      </c>
      <c r="P61" s="1" t="s">
        <v>30</v>
      </c>
      <c r="Q61" s="6">
        <v>150</v>
      </c>
      <c r="R61" s="7">
        <v>150</v>
      </c>
    </row>
    <row r="62" spans="1:23" x14ac:dyDescent="0.25">
      <c r="B62" s="3"/>
      <c r="C62" s="1"/>
      <c r="D62" s="1"/>
      <c r="E62" s="6"/>
      <c r="F62" s="7"/>
      <c r="H62" s="51">
        <v>44817</v>
      </c>
      <c r="I62" s="52" t="s">
        <v>155</v>
      </c>
      <c r="J62" s="52" t="s">
        <v>237</v>
      </c>
      <c r="K62" s="53">
        <v>125</v>
      </c>
      <c r="L62" s="54">
        <v>125</v>
      </c>
      <c r="N62" s="3">
        <v>44818</v>
      </c>
      <c r="O62" s="1" t="s">
        <v>243</v>
      </c>
      <c r="P62" s="1" t="s">
        <v>65</v>
      </c>
      <c r="Q62" s="6">
        <v>160</v>
      </c>
      <c r="R62" s="7">
        <v>200</v>
      </c>
    </row>
    <row r="63" spans="1:23" x14ac:dyDescent="0.25">
      <c r="B63" s="3"/>
      <c r="C63" s="1"/>
      <c r="D63" s="1"/>
      <c r="E63" s="6"/>
      <c r="F63" s="7"/>
      <c r="H63" s="3">
        <v>44821</v>
      </c>
      <c r="I63" s="1" t="s">
        <v>101</v>
      </c>
      <c r="J63" s="1" t="s">
        <v>62</v>
      </c>
      <c r="K63" s="6"/>
      <c r="L63" s="7">
        <v>170</v>
      </c>
      <c r="N63" s="3">
        <v>44821</v>
      </c>
      <c r="O63" s="1" t="s">
        <v>243</v>
      </c>
      <c r="P63" s="1" t="s">
        <v>123</v>
      </c>
      <c r="Q63" s="6"/>
      <c r="R63" s="7">
        <v>200</v>
      </c>
    </row>
    <row r="64" spans="1:23" x14ac:dyDescent="0.25">
      <c r="B64" s="3"/>
      <c r="C64" s="1"/>
      <c r="D64" s="1"/>
      <c r="E64" s="6"/>
      <c r="F64" s="7"/>
      <c r="H64" s="3">
        <v>44791</v>
      </c>
      <c r="I64" s="1" t="s">
        <v>80</v>
      </c>
      <c r="J64" s="1" t="s">
        <v>62</v>
      </c>
      <c r="K64" s="6">
        <v>170</v>
      </c>
      <c r="L64" s="7">
        <v>170</v>
      </c>
      <c r="N64" s="3">
        <v>44823</v>
      </c>
      <c r="O64" s="1" t="s">
        <v>155</v>
      </c>
      <c r="P64" s="1" t="s">
        <v>263</v>
      </c>
      <c r="Q64" s="6">
        <v>170</v>
      </c>
      <c r="R64" s="7">
        <v>170</v>
      </c>
    </row>
    <row r="65" spans="2:18" x14ac:dyDescent="0.25">
      <c r="B65" s="3"/>
      <c r="C65" s="1"/>
      <c r="D65" s="1"/>
      <c r="E65" s="6"/>
      <c r="F65" s="7"/>
      <c r="H65" s="3">
        <v>44823</v>
      </c>
      <c r="I65" s="1" t="s">
        <v>80</v>
      </c>
      <c r="J65" s="1" t="s">
        <v>62</v>
      </c>
      <c r="K65" s="6">
        <v>170</v>
      </c>
      <c r="L65" s="7">
        <v>170</v>
      </c>
      <c r="N65" s="3">
        <v>44825</v>
      </c>
      <c r="O65" s="1" t="s">
        <v>121</v>
      </c>
      <c r="P65" s="1" t="s">
        <v>122</v>
      </c>
      <c r="Q65" s="6">
        <v>170</v>
      </c>
      <c r="R65" s="7">
        <v>170</v>
      </c>
    </row>
    <row r="66" spans="2:18" x14ac:dyDescent="0.25">
      <c r="B66" s="3"/>
      <c r="C66" s="1"/>
      <c r="D66" s="1"/>
      <c r="E66" s="6"/>
      <c r="F66" s="7"/>
      <c r="H66" s="3">
        <v>44824</v>
      </c>
      <c r="I66" s="47" t="s">
        <v>80</v>
      </c>
      <c r="J66" s="1" t="s">
        <v>62</v>
      </c>
      <c r="K66" s="6">
        <v>170</v>
      </c>
      <c r="L66" s="7">
        <v>170</v>
      </c>
      <c r="N66" s="3">
        <v>44826</v>
      </c>
      <c r="O66" s="1" t="s">
        <v>121</v>
      </c>
      <c r="P66" s="1" t="s">
        <v>62</v>
      </c>
      <c r="Q66" s="6">
        <v>198</v>
      </c>
      <c r="R66" s="7">
        <v>198</v>
      </c>
    </row>
    <row r="67" spans="2:18" x14ac:dyDescent="0.25">
      <c r="B67" s="3"/>
      <c r="C67" s="1"/>
      <c r="D67" s="1"/>
      <c r="E67" s="6"/>
      <c r="F67" s="7"/>
      <c r="H67" s="3">
        <v>44825</v>
      </c>
      <c r="I67" s="1" t="s">
        <v>58</v>
      </c>
      <c r="J67" s="1" t="s">
        <v>65</v>
      </c>
      <c r="K67" s="2">
        <v>150</v>
      </c>
      <c r="L67" s="7">
        <v>150</v>
      </c>
      <c r="N67" s="10">
        <v>44830</v>
      </c>
      <c r="O67" s="1" t="s">
        <v>243</v>
      </c>
      <c r="P67" s="1" t="s">
        <v>123</v>
      </c>
      <c r="Q67" s="6">
        <v>160</v>
      </c>
      <c r="R67" s="7">
        <v>160</v>
      </c>
    </row>
    <row r="68" spans="2:18" x14ac:dyDescent="0.25">
      <c r="B68" s="3"/>
      <c r="C68" s="1"/>
      <c r="D68" s="1"/>
      <c r="E68" s="6"/>
      <c r="F68" s="7"/>
      <c r="H68" s="10">
        <v>44764</v>
      </c>
      <c r="I68" s="47" t="s">
        <v>80</v>
      </c>
      <c r="J68" s="1" t="s">
        <v>62</v>
      </c>
      <c r="K68" s="6">
        <v>170</v>
      </c>
      <c r="L68" s="7">
        <v>170</v>
      </c>
      <c r="N68" s="10">
        <v>44831</v>
      </c>
      <c r="O68" s="1" t="s">
        <v>243</v>
      </c>
      <c r="P68" s="1" t="s">
        <v>30</v>
      </c>
      <c r="Q68" s="6">
        <v>150</v>
      </c>
      <c r="R68" s="7">
        <v>150</v>
      </c>
    </row>
    <row r="69" spans="2:18" x14ac:dyDescent="0.25">
      <c r="B69" s="3"/>
      <c r="C69" s="1"/>
      <c r="D69" s="1"/>
      <c r="E69" s="6"/>
      <c r="F69" s="7"/>
      <c r="H69" s="10">
        <v>44827</v>
      </c>
      <c r="I69" s="1" t="s">
        <v>58</v>
      </c>
      <c r="J69" s="1" t="s">
        <v>65</v>
      </c>
      <c r="K69" s="6"/>
      <c r="L69" s="7">
        <v>150</v>
      </c>
      <c r="N69" s="10">
        <v>44832</v>
      </c>
      <c r="O69" s="1" t="s">
        <v>243</v>
      </c>
      <c r="P69" s="1" t="s">
        <v>123</v>
      </c>
      <c r="Q69" s="6">
        <v>150</v>
      </c>
      <c r="R69" s="7">
        <v>150</v>
      </c>
    </row>
    <row r="70" spans="2:18" x14ac:dyDescent="0.25">
      <c r="B70" s="3"/>
      <c r="C70" s="1"/>
      <c r="D70" s="1"/>
      <c r="E70" s="6"/>
      <c r="F70" s="7"/>
      <c r="H70" s="10">
        <v>44830</v>
      </c>
      <c r="I70" s="1" t="s">
        <v>58</v>
      </c>
      <c r="J70" s="1" t="s">
        <v>65</v>
      </c>
      <c r="K70" s="6">
        <v>150</v>
      </c>
      <c r="L70" s="7">
        <v>150</v>
      </c>
      <c r="N70" s="10">
        <v>44833</v>
      </c>
      <c r="O70" s="1" t="s">
        <v>243</v>
      </c>
      <c r="P70" s="1" t="s">
        <v>123</v>
      </c>
      <c r="Q70" s="6">
        <v>150</v>
      </c>
      <c r="R70" s="7">
        <v>150</v>
      </c>
    </row>
    <row r="71" spans="2:18" x14ac:dyDescent="0.25">
      <c r="B71" s="3"/>
      <c r="C71" s="1"/>
      <c r="D71" s="1"/>
      <c r="E71" s="6"/>
      <c r="F71" s="7"/>
      <c r="H71" s="10">
        <v>44832</v>
      </c>
      <c r="I71" s="1" t="s">
        <v>58</v>
      </c>
      <c r="J71" s="1" t="s">
        <v>65</v>
      </c>
      <c r="K71" s="6">
        <v>150</v>
      </c>
      <c r="L71" s="7">
        <v>150</v>
      </c>
      <c r="N71" s="10">
        <v>44834</v>
      </c>
      <c r="O71" s="1" t="s">
        <v>243</v>
      </c>
      <c r="P71" s="1" t="s">
        <v>123</v>
      </c>
      <c r="Q71" s="6"/>
      <c r="R71" s="7">
        <v>150</v>
      </c>
    </row>
    <row r="72" spans="2:18" x14ac:dyDescent="0.25">
      <c r="B72" s="3"/>
      <c r="C72" s="1"/>
      <c r="D72" s="1"/>
      <c r="E72" s="6"/>
      <c r="F72" s="7"/>
      <c r="H72" s="3">
        <v>44833</v>
      </c>
      <c r="I72" s="1" t="s">
        <v>121</v>
      </c>
      <c r="J72" s="1" t="s">
        <v>124</v>
      </c>
      <c r="K72" s="6">
        <v>198</v>
      </c>
      <c r="L72" s="7"/>
      <c r="N72" s="3">
        <v>44832</v>
      </c>
      <c r="O72" s="1" t="s">
        <v>154</v>
      </c>
      <c r="P72" s="1" t="s">
        <v>263</v>
      </c>
      <c r="Q72" s="6">
        <v>190</v>
      </c>
      <c r="R72" s="7"/>
    </row>
    <row r="73" spans="2:18" x14ac:dyDescent="0.25">
      <c r="B73" s="3"/>
      <c r="C73" s="1"/>
      <c r="D73" s="1"/>
      <c r="E73" s="6"/>
      <c r="F73" s="7"/>
      <c r="H73" s="10"/>
      <c r="I73" s="1"/>
      <c r="J73" s="1"/>
      <c r="K73" s="6"/>
      <c r="L73" s="7"/>
      <c r="N73" s="10"/>
      <c r="O73" s="1"/>
      <c r="P73" s="1"/>
      <c r="Q73" s="6"/>
      <c r="R73" s="7"/>
    </row>
    <row r="74" spans="2:18" x14ac:dyDescent="0.25">
      <c r="B74" s="3"/>
      <c r="C74" s="1"/>
      <c r="D74" s="1"/>
      <c r="E74" s="6"/>
      <c r="F74" s="7"/>
      <c r="H74" s="10"/>
      <c r="I74" s="1"/>
      <c r="J74" s="1"/>
      <c r="K74" s="6"/>
      <c r="L74" s="7"/>
      <c r="N74" s="10"/>
      <c r="O74" s="1"/>
      <c r="P74" s="1"/>
      <c r="Q74" s="6"/>
      <c r="R74" s="7"/>
    </row>
    <row r="75" spans="2:18" ht="21" x14ac:dyDescent="0.35">
      <c r="B75" s="80" t="s">
        <v>5</v>
      </c>
      <c r="C75" s="81"/>
      <c r="D75" s="82"/>
      <c r="E75" s="9">
        <f>SUM(E57:E74)</f>
        <v>510</v>
      </c>
      <c r="F75" s="8">
        <f>SUM(F57:F74)</f>
        <v>1410</v>
      </c>
      <c r="H75" s="80" t="s">
        <v>5</v>
      </c>
      <c r="I75" s="81"/>
      <c r="J75" s="82"/>
      <c r="K75" s="9">
        <f>SUM(K57:K74)</f>
        <v>2103</v>
      </c>
      <c r="L75" s="8">
        <f>SUM(L57:L74)</f>
        <v>2645</v>
      </c>
      <c r="N75" s="80" t="s">
        <v>5</v>
      </c>
      <c r="O75" s="81"/>
      <c r="P75" s="82"/>
      <c r="Q75" s="9">
        <f>SUM(Q57:Q74)</f>
        <v>2168</v>
      </c>
      <c r="R75" s="8">
        <f>SUM(R57:R74)</f>
        <v>2948</v>
      </c>
    </row>
    <row r="85" spans="1:10" x14ac:dyDescent="0.25">
      <c r="C85" s="17"/>
      <c r="F85" s="43"/>
    </row>
    <row r="86" spans="1:10" x14ac:dyDescent="0.25">
      <c r="A86">
        <v>1</v>
      </c>
      <c r="B86" s="12" t="s">
        <v>17</v>
      </c>
      <c r="C86" s="55">
        <f>V25</f>
        <v>1958</v>
      </c>
      <c r="E86" s="22" t="s">
        <v>267</v>
      </c>
      <c r="F86" s="12" t="s">
        <v>19</v>
      </c>
      <c r="G86" s="29">
        <f>LARGE($C$86:$C$96,A86)</f>
        <v>2310</v>
      </c>
      <c r="J86" t="s">
        <v>258</v>
      </c>
    </row>
    <row r="87" spans="1:10" x14ac:dyDescent="0.25">
      <c r="A87">
        <f>A86+1</f>
        <v>2</v>
      </c>
      <c r="B87" s="12" t="s">
        <v>16</v>
      </c>
      <c r="C87" s="55">
        <f>J24</f>
        <v>1998</v>
      </c>
      <c r="E87" s="22" t="s">
        <v>198</v>
      </c>
      <c r="F87" s="12" t="s">
        <v>23</v>
      </c>
      <c r="G87" s="29">
        <f t="shared" ref="G87:G95" si="0">LARGE($C$86:$C$96,A87)</f>
        <v>2168</v>
      </c>
    </row>
    <row r="88" spans="1:10" x14ac:dyDescent="0.25">
      <c r="A88">
        <f t="shared" ref="A88:A95" si="1">A87+1</f>
        <v>3</v>
      </c>
      <c r="B88" s="12" t="s">
        <v>0</v>
      </c>
      <c r="C88" s="55">
        <f>D24</f>
        <v>1708</v>
      </c>
      <c r="E88" s="22" t="s">
        <v>197</v>
      </c>
      <c r="F88" s="12" t="s">
        <v>22</v>
      </c>
      <c r="G88" s="29">
        <f t="shared" si="0"/>
        <v>2103</v>
      </c>
    </row>
    <row r="89" spans="1:10" x14ac:dyDescent="0.25">
      <c r="A89">
        <f t="shared" si="1"/>
        <v>4</v>
      </c>
      <c r="B89" s="12" t="s">
        <v>20</v>
      </c>
      <c r="C89" s="34">
        <f>J51</f>
        <v>750</v>
      </c>
      <c r="E89" s="22" t="s">
        <v>196</v>
      </c>
      <c r="F89" s="12" t="s">
        <v>16</v>
      </c>
      <c r="G89" s="29">
        <f t="shared" si="0"/>
        <v>2013</v>
      </c>
    </row>
    <row r="90" spans="1:10" x14ac:dyDescent="0.25">
      <c r="A90">
        <f t="shared" si="1"/>
        <v>5</v>
      </c>
      <c r="B90" s="12" t="s">
        <v>21</v>
      </c>
      <c r="C90" s="55">
        <f>P51</f>
        <v>1815</v>
      </c>
      <c r="E90" s="22" t="s">
        <v>195</v>
      </c>
      <c r="F90" s="12" t="s">
        <v>266</v>
      </c>
      <c r="G90" s="29">
        <f t="shared" si="0"/>
        <v>1998</v>
      </c>
    </row>
    <row r="91" spans="1:10" x14ac:dyDescent="0.25">
      <c r="A91">
        <f t="shared" si="1"/>
        <v>6</v>
      </c>
      <c r="B91" s="12" t="s">
        <v>18</v>
      </c>
      <c r="C91" s="55">
        <f>P25</f>
        <v>1938</v>
      </c>
      <c r="E91" s="22" t="s">
        <v>194</v>
      </c>
      <c r="F91" s="12" t="s">
        <v>17</v>
      </c>
      <c r="G91" s="29">
        <f t="shared" si="0"/>
        <v>1958</v>
      </c>
    </row>
    <row r="92" spans="1:10" x14ac:dyDescent="0.25">
      <c r="A92">
        <f t="shared" si="1"/>
        <v>7</v>
      </c>
      <c r="B92" s="12" t="s">
        <v>22</v>
      </c>
      <c r="C92" s="55">
        <f>V51</f>
        <v>2013</v>
      </c>
      <c r="E92" s="22" t="s">
        <v>193</v>
      </c>
      <c r="F92" s="12" t="s">
        <v>18</v>
      </c>
      <c r="G92" s="29">
        <f t="shared" si="0"/>
        <v>1938</v>
      </c>
    </row>
    <row r="93" spans="1:10" x14ac:dyDescent="0.25">
      <c r="A93">
        <f t="shared" si="1"/>
        <v>8</v>
      </c>
      <c r="B93" s="12" t="s">
        <v>19</v>
      </c>
      <c r="C93" s="34">
        <f>D51</f>
        <v>2310</v>
      </c>
      <c r="E93" s="22" t="s">
        <v>192</v>
      </c>
      <c r="F93" s="12" t="s">
        <v>21</v>
      </c>
      <c r="G93" s="29">
        <f t="shared" si="0"/>
        <v>1815</v>
      </c>
    </row>
    <row r="94" spans="1:10" x14ac:dyDescent="0.25">
      <c r="A94">
        <f t="shared" si="1"/>
        <v>9</v>
      </c>
      <c r="B94" s="12" t="s">
        <v>23</v>
      </c>
      <c r="C94" s="55">
        <f>K75</f>
        <v>2103</v>
      </c>
      <c r="E94" s="22" t="s">
        <v>191</v>
      </c>
      <c r="F94" s="12" t="s">
        <v>0</v>
      </c>
      <c r="G94" s="29">
        <f>LARGE($C$86:$C$96,A94)</f>
        <v>1708</v>
      </c>
    </row>
    <row r="95" spans="1:10" x14ac:dyDescent="0.25">
      <c r="A95">
        <f t="shared" si="1"/>
        <v>10</v>
      </c>
      <c r="B95" s="12" t="s">
        <v>149</v>
      </c>
      <c r="C95" s="34">
        <f>E75</f>
        <v>510</v>
      </c>
      <c r="E95" s="22" t="s">
        <v>190</v>
      </c>
      <c r="F95" s="12" t="s">
        <v>20</v>
      </c>
      <c r="G95" s="29">
        <f t="shared" si="0"/>
        <v>750</v>
      </c>
    </row>
    <row r="96" spans="1:10" x14ac:dyDescent="0.25">
      <c r="A96" s="12">
        <v>11</v>
      </c>
      <c r="B96" s="12" t="str">
        <f>N54</f>
        <v>AFU 0919</v>
      </c>
      <c r="C96" s="56">
        <f>Q75</f>
        <v>2168</v>
      </c>
      <c r="E96" s="22" t="s">
        <v>189</v>
      </c>
      <c r="F96" s="12" t="s">
        <v>149</v>
      </c>
      <c r="G96" s="29">
        <f>LARGE($C$86:$C$96,A96)</f>
        <v>510</v>
      </c>
    </row>
    <row r="97" spans="3:3" x14ac:dyDescent="0.25">
      <c r="C97" s="33"/>
    </row>
  </sheetData>
  <mergeCells count="22">
    <mergeCell ref="A1:E2"/>
    <mergeCell ref="G1:K2"/>
    <mergeCell ref="M1:Q2"/>
    <mergeCell ref="S1:W2"/>
    <mergeCell ref="A24:C24"/>
    <mergeCell ref="G24:I24"/>
    <mergeCell ref="S51:U51"/>
    <mergeCell ref="B54:F55"/>
    <mergeCell ref="H54:L55"/>
    <mergeCell ref="N54:R55"/>
    <mergeCell ref="M25:O25"/>
    <mergeCell ref="S25:U25"/>
    <mergeCell ref="A27:E28"/>
    <mergeCell ref="G27:K28"/>
    <mergeCell ref="M27:Q28"/>
    <mergeCell ref="S27:W28"/>
    <mergeCell ref="B75:D75"/>
    <mergeCell ref="H75:J75"/>
    <mergeCell ref="N75:P75"/>
    <mergeCell ref="A51:C51"/>
    <mergeCell ref="G51:I51"/>
    <mergeCell ref="M51:O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view="pageBreakPreview" topLeftCell="A82" zoomScale="90" zoomScaleNormal="100" zoomScaleSheetLayoutView="90" workbookViewId="0">
      <selection activeCell="E11" sqref="E11"/>
    </sheetView>
  </sheetViews>
  <sheetFormatPr baseColWidth="10" defaultRowHeight="15" x14ac:dyDescent="0.25"/>
  <sheetData>
    <row r="1" spans="1:23" x14ac:dyDescent="0.25">
      <c r="A1" s="74" t="s">
        <v>0</v>
      </c>
      <c r="B1" s="75"/>
      <c r="C1" s="75"/>
      <c r="D1" s="75"/>
      <c r="E1" s="76"/>
      <c r="G1" s="74" t="s">
        <v>16</v>
      </c>
      <c r="H1" s="75"/>
      <c r="I1" s="75"/>
      <c r="J1" s="75"/>
      <c r="K1" s="76"/>
      <c r="M1" s="74" t="s">
        <v>18</v>
      </c>
      <c r="N1" s="75"/>
      <c r="O1" s="75"/>
      <c r="P1" s="75"/>
      <c r="Q1" s="76"/>
      <c r="S1" s="74" t="s">
        <v>17</v>
      </c>
      <c r="T1" s="75"/>
      <c r="U1" s="75"/>
      <c r="V1" s="75"/>
      <c r="W1" s="76"/>
    </row>
    <row r="2" spans="1:23" x14ac:dyDescent="0.25">
      <c r="A2" s="77"/>
      <c r="B2" s="78"/>
      <c r="C2" s="78"/>
      <c r="D2" s="78"/>
      <c r="E2" s="79"/>
      <c r="G2" s="77"/>
      <c r="H2" s="78"/>
      <c r="I2" s="78"/>
      <c r="J2" s="78"/>
      <c r="K2" s="79"/>
      <c r="M2" s="77"/>
      <c r="N2" s="78"/>
      <c r="O2" s="78"/>
      <c r="P2" s="78"/>
      <c r="Q2" s="79"/>
      <c r="S2" s="77"/>
      <c r="T2" s="78"/>
      <c r="U2" s="78"/>
      <c r="V2" s="78"/>
      <c r="W2" s="79"/>
    </row>
    <row r="3" spans="1:23" x14ac:dyDescent="0.2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G3" s="2" t="s">
        <v>1</v>
      </c>
      <c r="H3" s="2" t="s">
        <v>2</v>
      </c>
      <c r="I3" s="2" t="s">
        <v>3</v>
      </c>
      <c r="J3" s="2" t="s">
        <v>13</v>
      </c>
      <c r="K3" s="2" t="s">
        <v>14</v>
      </c>
      <c r="M3" s="2" t="s">
        <v>1</v>
      </c>
      <c r="N3" s="2" t="s">
        <v>2</v>
      </c>
      <c r="O3" s="2" t="s">
        <v>3</v>
      </c>
      <c r="P3" s="2" t="s">
        <v>13</v>
      </c>
      <c r="Q3" s="2" t="s">
        <v>14</v>
      </c>
      <c r="S3" s="2" t="s">
        <v>1</v>
      </c>
      <c r="T3" s="2" t="s">
        <v>2</v>
      </c>
      <c r="U3" s="2" t="s">
        <v>3</v>
      </c>
      <c r="V3" s="2" t="s">
        <v>13</v>
      </c>
      <c r="W3" s="2" t="s">
        <v>14</v>
      </c>
    </row>
    <row r="4" spans="1:23" x14ac:dyDescent="0.25">
      <c r="A4" s="19">
        <v>44837</v>
      </c>
      <c r="B4" s="20" t="s">
        <v>154</v>
      </c>
      <c r="C4" s="20" t="s">
        <v>122</v>
      </c>
      <c r="D4" s="6">
        <v>190</v>
      </c>
      <c r="E4" s="7">
        <v>190</v>
      </c>
      <c r="G4" s="3">
        <v>44838</v>
      </c>
      <c r="H4" s="1" t="s">
        <v>243</v>
      </c>
      <c r="I4" s="1" t="s">
        <v>367</v>
      </c>
      <c r="J4" s="6">
        <v>100</v>
      </c>
      <c r="K4" s="7">
        <v>500</v>
      </c>
      <c r="M4" s="3">
        <v>44808</v>
      </c>
      <c r="N4" s="1" t="s">
        <v>340</v>
      </c>
      <c r="O4" s="1" t="s">
        <v>123</v>
      </c>
      <c r="P4" s="6">
        <v>160</v>
      </c>
      <c r="Q4" s="7">
        <v>160</v>
      </c>
      <c r="S4" s="3">
        <v>44838</v>
      </c>
      <c r="T4" s="1" t="s">
        <v>243</v>
      </c>
      <c r="U4" s="1" t="s">
        <v>122</v>
      </c>
      <c r="V4" s="6">
        <v>150</v>
      </c>
      <c r="W4" s="7">
        <v>150</v>
      </c>
    </row>
    <row r="5" spans="1:23" x14ac:dyDescent="0.25">
      <c r="A5" s="19" t="s">
        <v>365</v>
      </c>
      <c r="B5" s="2" t="s">
        <v>366</v>
      </c>
      <c r="C5" s="20" t="s">
        <v>123</v>
      </c>
      <c r="D5" s="6">
        <v>150</v>
      </c>
      <c r="E5" s="7">
        <v>220</v>
      </c>
      <c r="G5" s="3">
        <v>44839</v>
      </c>
      <c r="H5" s="1" t="s">
        <v>206</v>
      </c>
      <c r="I5" s="1" t="s">
        <v>367</v>
      </c>
      <c r="J5" s="6">
        <v>150</v>
      </c>
      <c r="K5" s="7">
        <v>100</v>
      </c>
      <c r="M5" s="3">
        <v>44839</v>
      </c>
      <c r="N5" s="1" t="s">
        <v>154</v>
      </c>
      <c r="O5" s="1" t="s">
        <v>263</v>
      </c>
      <c r="P5" s="6">
        <v>160</v>
      </c>
      <c r="Q5" s="7">
        <v>230</v>
      </c>
      <c r="S5" s="3">
        <v>44839</v>
      </c>
      <c r="T5" s="1" t="s">
        <v>243</v>
      </c>
      <c r="U5" s="1" t="s">
        <v>123</v>
      </c>
      <c r="V5" s="6">
        <v>160</v>
      </c>
      <c r="W5" s="7">
        <v>200</v>
      </c>
    </row>
    <row r="6" spans="1:23" x14ac:dyDescent="0.25">
      <c r="A6" s="19">
        <v>44839</v>
      </c>
      <c r="B6" s="20" t="s">
        <v>154</v>
      </c>
      <c r="C6" s="20" t="s">
        <v>130</v>
      </c>
      <c r="D6" s="6">
        <v>100</v>
      </c>
      <c r="E6" s="7">
        <v>500</v>
      </c>
      <c r="G6" s="3">
        <v>44840</v>
      </c>
      <c r="H6" s="1" t="s">
        <v>91</v>
      </c>
      <c r="I6" s="1" t="s">
        <v>62</v>
      </c>
      <c r="J6" s="6">
        <v>198</v>
      </c>
      <c r="K6" s="7">
        <v>198</v>
      </c>
      <c r="M6" s="3">
        <v>44840</v>
      </c>
      <c r="N6" s="1" t="s">
        <v>91</v>
      </c>
      <c r="O6" s="1" t="s">
        <v>62</v>
      </c>
      <c r="P6" s="6">
        <v>198</v>
      </c>
      <c r="Q6" s="7">
        <v>198</v>
      </c>
      <c r="S6" s="3">
        <v>44840</v>
      </c>
      <c r="T6" s="1" t="s">
        <v>91</v>
      </c>
      <c r="U6" s="1" t="s">
        <v>65</v>
      </c>
      <c r="V6" s="6" t="s">
        <v>27</v>
      </c>
      <c r="W6" s="7">
        <v>170</v>
      </c>
    </row>
    <row r="7" spans="1:23" x14ac:dyDescent="0.25">
      <c r="A7" s="19">
        <v>44853</v>
      </c>
      <c r="B7" s="20" t="s">
        <v>154</v>
      </c>
      <c r="C7" s="20" t="s">
        <v>130</v>
      </c>
      <c r="D7" s="6">
        <v>100</v>
      </c>
      <c r="E7" s="7">
        <v>100</v>
      </c>
      <c r="G7" s="3">
        <v>44841</v>
      </c>
      <c r="H7" s="10" t="s">
        <v>154</v>
      </c>
      <c r="I7" s="1" t="s">
        <v>124</v>
      </c>
      <c r="J7" s="6"/>
      <c r="K7" s="7">
        <v>190</v>
      </c>
      <c r="M7" s="3">
        <v>44841</v>
      </c>
      <c r="N7" s="1" t="s">
        <v>154</v>
      </c>
      <c r="O7" s="1" t="s">
        <v>62</v>
      </c>
      <c r="P7" s="6"/>
      <c r="Q7" s="7">
        <v>190</v>
      </c>
      <c r="S7" s="3">
        <v>44842</v>
      </c>
      <c r="T7" s="1" t="s">
        <v>91</v>
      </c>
      <c r="U7" s="1" t="s">
        <v>122</v>
      </c>
      <c r="V7" s="6">
        <v>170</v>
      </c>
      <c r="W7" s="7">
        <v>170</v>
      </c>
    </row>
    <row r="8" spans="1:23" x14ac:dyDescent="0.25">
      <c r="A8" s="19">
        <v>44854</v>
      </c>
      <c r="B8" s="20" t="s">
        <v>173</v>
      </c>
      <c r="C8" s="20" t="s">
        <v>142</v>
      </c>
      <c r="D8" s="6">
        <v>100</v>
      </c>
      <c r="E8" s="7">
        <v>200</v>
      </c>
      <c r="G8" s="3">
        <v>44844</v>
      </c>
      <c r="H8" s="1" t="s">
        <v>243</v>
      </c>
      <c r="I8" s="1" t="s">
        <v>42</v>
      </c>
      <c r="J8" s="6">
        <v>150</v>
      </c>
      <c r="K8" s="7">
        <v>150</v>
      </c>
      <c r="M8" s="3">
        <v>44846</v>
      </c>
      <c r="N8" s="1" t="s">
        <v>91</v>
      </c>
      <c r="O8" s="1" t="s">
        <v>30</v>
      </c>
      <c r="P8" s="6">
        <v>170</v>
      </c>
      <c r="Q8" s="7">
        <v>170</v>
      </c>
      <c r="S8" s="3">
        <v>44844</v>
      </c>
      <c r="T8" s="1" t="s">
        <v>243</v>
      </c>
      <c r="U8" s="1" t="s">
        <v>122</v>
      </c>
      <c r="V8" s="6">
        <v>150</v>
      </c>
      <c r="W8" s="7">
        <v>150</v>
      </c>
    </row>
    <row r="9" spans="1:23" x14ac:dyDescent="0.25">
      <c r="A9" s="19">
        <v>44855</v>
      </c>
      <c r="B9" s="20" t="s">
        <v>58</v>
      </c>
      <c r="C9" s="20" t="s">
        <v>65</v>
      </c>
      <c r="D9" s="6"/>
      <c r="E9" s="7">
        <v>160</v>
      </c>
      <c r="G9" s="3">
        <v>44846</v>
      </c>
      <c r="H9" s="1" t="s">
        <v>243</v>
      </c>
      <c r="I9" s="1" t="s">
        <v>7</v>
      </c>
      <c r="J9" s="6">
        <v>150</v>
      </c>
      <c r="K9" s="7">
        <v>150</v>
      </c>
      <c r="M9" s="3">
        <v>44847</v>
      </c>
      <c r="N9" s="1" t="s">
        <v>154</v>
      </c>
      <c r="O9" s="1" t="s">
        <v>30</v>
      </c>
      <c r="P9" s="6">
        <v>150</v>
      </c>
      <c r="Q9" s="7">
        <v>150</v>
      </c>
      <c r="S9" s="3">
        <v>44848</v>
      </c>
      <c r="T9" s="1" t="s">
        <v>243</v>
      </c>
      <c r="U9" s="1" t="s">
        <v>123</v>
      </c>
      <c r="V9" s="6"/>
      <c r="W9" s="7">
        <v>150</v>
      </c>
    </row>
    <row r="10" spans="1:23" x14ac:dyDescent="0.25">
      <c r="A10" s="28">
        <v>44856</v>
      </c>
      <c r="B10" s="28" t="s">
        <v>80</v>
      </c>
      <c r="C10" s="28" t="s">
        <v>68</v>
      </c>
      <c r="D10" s="45">
        <v>100</v>
      </c>
      <c r="E10" s="31">
        <v>500</v>
      </c>
      <c r="G10" s="3">
        <v>44848</v>
      </c>
      <c r="H10" s="1" t="s">
        <v>378</v>
      </c>
      <c r="I10" s="1" t="s">
        <v>66</v>
      </c>
      <c r="J10" s="6">
        <v>240</v>
      </c>
      <c r="K10" s="7">
        <v>240</v>
      </c>
      <c r="M10" s="3">
        <v>44848</v>
      </c>
      <c r="N10" s="1" t="s">
        <v>380</v>
      </c>
      <c r="O10" s="1" t="s">
        <v>381</v>
      </c>
      <c r="P10" s="6"/>
      <c r="Q10" s="7">
        <v>90</v>
      </c>
      <c r="S10" s="3">
        <v>44852</v>
      </c>
      <c r="T10" s="1" t="s">
        <v>243</v>
      </c>
      <c r="U10" s="1" t="s">
        <v>122</v>
      </c>
      <c r="V10" s="6">
        <v>150</v>
      </c>
      <c r="W10" s="7">
        <v>150</v>
      </c>
    </row>
    <row r="11" spans="1:23" x14ac:dyDescent="0.25">
      <c r="A11" s="3">
        <v>44860</v>
      </c>
      <c r="B11" s="1" t="s">
        <v>80</v>
      </c>
      <c r="C11" s="1" t="s">
        <v>123</v>
      </c>
      <c r="D11" s="6">
        <v>160</v>
      </c>
      <c r="E11" s="7">
        <v>200</v>
      </c>
      <c r="G11" s="3">
        <v>44849</v>
      </c>
      <c r="H11" s="1" t="s">
        <v>91</v>
      </c>
      <c r="I11" s="1" t="s">
        <v>42</v>
      </c>
      <c r="J11" s="6">
        <v>170</v>
      </c>
      <c r="K11" s="7">
        <v>170</v>
      </c>
      <c r="M11" s="3">
        <v>44851</v>
      </c>
      <c r="N11" s="1" t="s">
        <v>154</v>
      </c>
      <c r="O11" s="1" t="s">
        <v>30</v>
      </c>
      <c r="P11" s="6">
        <v>170</v>
      </c>
      <c r="Q11" s="7">
        <v>170</v>
      </c>
      <c r="S11" s="3">
        <v>44853</v>
      </c>
      <c r="T11" s="1" t="s">
        <v>243</v>
      </c>
      <c r="U11" s="1" t="s">
        <v>123</v>
      </c>
      <c r="V11" s="6">
        <v>160</v>
      </c>
      <c r="W11" s="7">
        <v>200</v>
      </c>
    </row>
    <row r="12" spans="1:23" x14ac:dyDescent="0.25">
      <c r="A12" s="3">
        <v>44861</v>
      </c>
      <c r="B12" s="1" t="s">
        <v>80</v>
      </c>
      <c r="C12" s="1" t="s">
        <v>152</v>
      </c>
      <c r="D12" s="6">
        <v>140</v>
      </c>
      <c r="E12" s="7">
        <v>140</v>
      </c>
      <c r="G12" s="3">
        <v>44853</v>
      </c>
      <c r="H12" s="1" t="s">
        <v>243</v>
      </c>
      <c r="I12" s="1" t="s">
        <v>7</v>
      </c>
      <c r="J12" s="6">
        <v>150</v>
      </c>
      <c r="K12" s="7">
        <v>150</v>
      </c>
      <c r="M12" s="3">
        <v>44853</v>
      </c>
      <c r="N12" s="1" t="s">
        <v>91</v>
      </c>
      <c r="O12" s="1" t="s">
        <v>30</v>
      </c>
      <c r="P12" s="6">
        <v>170</v>
      </c>
      <c r="Q12" s="7">
        <v>170</v>
      </c>
      <c r="S12" s="3">
        <v>44854</v>
      </c>
      <c r="T12" s="1" t="s">
        <v>155</v>
      </c>
      <c r="U12" s="1" t="s">
        <v>237</v>
      </c>
      <c r="V12" s="6">
        <v>160</v>
      </c>
      <c r="W12" s="7">
        <v>170</v>
      </c>
    </row>
    <row r="13" spans="1:23" x14ac:dyDescent="0.25">
      <c r="A13" s="3">
        <v>44863</v>
      </c>
      <c r="B13" s="1" t="s">
        <v>243</v>
      </c>
      <c r="C13" s="1" t="s">
        <v>123</v>
      </c>
      <c r="D13" s="6"/>
      <c r="E13" s="7">
        <v>200</v>
      </c>
      <c r="G13" s="3">
        <v>44854</v>
      </c>
      <c r="H13" s="1" t="s">
        <v>385</v>
      </c>
      <c r="I13" s="1" t="s">
        <v>30</v>
      </c>
      <c r="J13" s="6">
        <v>170</v>
      </c>
      <c r="K13" s="7">
        <v>170</v>
      </c>
      <c r="M13" s="3">
        <v>44854</v>
      </c>
      <c r="N13" s="1" t="s">
        <v>155</v>
      </c>
      <c r="O13" s="1" t="s">
        <v>237</v>
      </c>
      <c r="P13" s="6">
        <v>160</v>
      </c>
      <c r="Q13" s="7">
        <v>230</v>
      </c>
      <c r="S13" s="3">
        <v>44855</v>
      </c>
      <c r="T13" s="1" t="s">
        <v>131</v>
      </c>
      <c r="U13" s="1" t="s">
        <v>132</v>
      </c>
      <c r="V13" s="6">
        <v>140</v>
      </c>
      <c r="W13" s="7">
        <v>140</v>
      </c>
    </row>
    <row r="14" spans="1:23" x14ac:dyDescent="0.25">
      <c r="A14" s="3">
        <v>44864</v>
      </c>
      <c r="B14" s="1" t="s">
        <v>80</v>
      </c>
      <c r="C14" s="1" t="s">
        <v>123</v>
      </c>
      <c r="D14" s="6">
        <v>160</v>
      </c>
      <c r="E14" s="7">
        <v>200</v>
      </c>
      <c r="G14" s="3">
        <v>44855</v>
      </c>
      <c r="H14" s="1" t="s">
        <v>155</v>
      </c>
      <c r="I14" s="1" t="s">
        <v>62</v>
      </c>
      <c r="J14" s="6"/>
      <c r="K14" s="7">
        <v>210</v>
      </c>
      <c r="M14" s="3">
        <v>44856</v>
      </c>
      <c r="N14" s="1" t="s">
        <v>154</v>
      </c>
      <c r="O14" s="1" t="s">
        <v>30</v>
      </c>
      <c r="P14" s="6">
        <v>170</v>
      </c>
      <c r="Q14" s="7">
        <v>170</v>
      </c>
      <c r="S14" s="3">
        <v>44858</v>
      </c>
      <c r="T14" s="1" t="s">
        <v>243</v>
      </c>
      <c r="U14" s="1" t="s">
        <v>123</v>
      </c>
      <c r="V14" s="6">
        <v>160</v>
      </c>
      <c r="W14" s="7">
        <v>200</v>
      </c>
    </row>
    <row r="15" spans="1:23" x14ac:dyDescent="0.25">
      <c r="A15" s="3"/>
      <c r="B15" s="1"/>
      <c r="C15" s="1"/>
      <c r="D15" s="6"/>
      <c r="E15" s="7"/>
      <c r="G15" s="3">
        <v>44856</v>
      </c>
      <c r="H15" s="1" t="s">
        <v>80</v>
      </c>
      <c r="I15" s="1" t="s">
        <v>38</v>
      </c>
      <c r="J15" s="6">
        <v>140</v>
      </c>
      <c r="K15" s="7">
        <v>140</v>
      </c>
      <c r="M15" s="3">
        <v>44858</v>
      </c>
      <c r="N15" s="1" t="s">
        <v>390</v>
      </c>
      <c r="O15" s="1" t="s">
        <v>161</v>
      </c>
      <c r="P15" s="6">
        <v>100</v>
      </c>
      <c r="Q15" s="7">
        <v>100</v>
      </c>
      <c r="S15" s="3">
        <v>44861</v>
      </c>
      <c r="T15" s="1" t="s">
        <v>91</v>
      </c>
      <c r="U15" s="1" t="s">
        <v>391</v>
      </c>
      <c r="V15" s="6">
        <v>170</v>
      </c>
      <c r="W15" s="7">
        <v>170</v>
      </c>
    </row>
    <row r="16" spans="1:23" x14ac:dyDescent="0.25">
      <c r="A16" s="3"/>
      <c r="B16" s="1"/>
      <c r="C16" s="1"/>
      <c r="D16" s="6"/>
      <c r="E16" s="7"/>
      <c r="G16" s="3">
        <v>44858</v>
      </c>
      <c r="H16" s="1" t="s">
        <v>243</v>
      </c>
      <c r="I16" s="1" t="s">
        <v>7</v>
      </c>
      <c r="J16" s="6">
        <v>150</v>
      </c>
      <c r="K16" s="7">
        <v>150</v>
      </c>
      <c r="M16" s="3">
        <v>44860</v>
      </c>
      <c r="N16" s="1" t="s">
        <v>91</v>
      </c>
      <c r="O16" s="1" t="s">
        <v>122</v>
      </c>
      <c r="P16" s="6">
        <v>170</v>
      </c>
      <c r="Q16" s="7">
        <v>170</v>
      </c>
      <c r="S16" s="3">
        <v>44861</v>
      </c>
      <c r="T16" s="1" t="s">
        <v>131</v>
      </c>
      <c r="U16" s="1" t="s">
        <v>152</v>
      </c>
      <c r="V16" s="6">
        <v>140</v>
      </c>
      <c r="W16" s="7">
        <v>140</v>
      </c>
    </row>
    <row r="17" spans="1:23" x14ac:dyDescent="0.25">
      <c r="A17" s="3"/>
      <c r="B17" s="1"/>
      <c r="C17" s="1"/>
      <c r="D17" s="6"/>
      <c r="E17" s="7"/>
      <c r="G17" s="3">
        <v>44861</v>
      </c>
      <c r="H17" s="1" t="s">
        <v>91</v>
      </c>
      <c r="I17" s="1" t="s">
        <v>391</v>
      </c>
      <c r="J17" s="6">
        <v>170</v>
      </c>
      <c r="K17" s="7">
        <v>170</v>
      </c>
      <c r="M17" s="3">
        <v>44861</v>
      </c>
      <c r="N17" s="1" t="s">
        <v>91</v>
      </c>
      <c r="O17" s="1" t="s">
        <v>124</v>
      </c>
      <c r="P17" s="6">
        <v>198</v>
      </c>
      <c r="Q17" s="7">
        <v>198</v>
      </c>
      <c r="S17" s="3">
        <v>44864</v>
      </c>
      <c r="T17" s="1" t="s">
        <v>131</v>
      </c>
      <c r="U17" s="1" t="s">
        <v>123</v>
      </c>
      <c r="V17" s="6">
        <v>160</v>
      </c>
      <c r="W17" s="7">
        <v>200</v>
      </c>
    </row>
    <row r="18" spans="1:23" x14ac:dyDescent="0.25">
      <c r="A18" s="3"/>
      <c r="B18" s="1"/>
      <c r="C18" s="1"/>
      <c r="D18" s="6"/>
      <c r="E18" s="7"/>
      <c r="G18" s="3">
        <v>44865</v>
      </c>
      <c r="H18" s="1" t="s">
        <v>245</v>
      </c>
      <c r="I18" s="1" t="s">
        <v>393</v>
      </c>
      <c r="J18" s="6">
        <v>100</v>
      </c>
      <c r="K18" s="7"/>
      <c r="M18" s="3"/>
      <c r="N18" s="1"/>
      <c r="O18" s="1"/>
      <c r="P18" s="6"/>
      <c r="Q18" s="7"/>
      <c r="S18" s="3"/>
      <c r="T18" s="1"/>
      <c r="U18" s="1"/>
      <c r="V18" s="6"/>
      <c r="W18" s="7"/>
    </row>
    <row r="19" spans="1:23" x14ac:dyDescent="0.25">
      <c r="A19" s="3"/>
      <c r="B19" s="1"/>
      <c r="C19" s="1"/>
      <c r="D19" s="6"/>
      <c r="E19" s="7"/>
      <c r="G19" s="3"/>
      <c r="H19" s="1"/>
      <c r="I19" s="1"/>
      <c r="J19" s="6"/>
      <c r="K19" s="7"/>
      <c r="M19" s="3"/>
      <c r="N19" s="1"/>
      <c r="O19" s="1"/>
      <c r="P19" s="6"/>
      <c r="Q19" s="7"/>
      <c r="S19" s="3"/>
      <c r="T19" s="1"/>
      <c r="U19" s="1"/>
      <c r="V19" s="6"/>
      <c r="W19" s="7"/>
    </row>
    <row r="20" spans="1:23" x14ac:dyDescent="0.25">
      <c r="A20" s="3"/>
      <c r="B20" s="1"/>
      <c r="C20" s="1"/>
      <c r="D20" s="6"/>
      <c r="E20" s="7"/>
      <c r="G20" s="3"/>
      <c r="H20" s="1"/>
      <c r="I20" s="1"/>
      <c r="J20" s="6"/>
      <c r="K20" s="7"/>
      <c r="M20" s="3"/>
      <c r="N20" s="1"/>
      <c r="O20" s="1"/>
      <c r="P20" s="6"/>
      <c r="Q20" s="7"/>
      <c r="S20" s="3"/>
      <c r="T20" s="1"/>
      <c r="U20" s="1"/>
      <c r="V20" s="6"/>
      <c r="W20" s="7"/>
    </row>
    <row r="21" spans="1:23" x14ac:dyDescent="0.25">
      <c r="A21" s="3"/>
      <c r="B21" s="1"/>
      <c r="C21" s="1"/>
      <c r="D21" s="6"/>
      <c r="E21" s="7"/>
      <c r="G21" s="3"/>
      <c r="H21" s="1"/>
      <c r="I21" s="1"/>
      <c r="J21" s="6"/>
      <c r="K21" s="7"/>
      <c r="M21" s="3"/>
      <c r="N21" s="1"/>
      <c r="O21" s="1"/>
      <c r="P21" s="6"/>
      <c r="Q21" s="7"/>
      <c r="S21" s="3"/>
      <c r="T21" s="1"/>
      <c r="U21" s="1"/>
      <c r="V21" s="6"/>
      <c r="W21" s="7"/>
    </row>
    <row r="22" spans="1:23" x14ac:dyDescent="0.25">
      <c r="A22" s="3"/>
      <c r="B22" s="1"/>
      <c r="C22" s="1"/>
      <c r="D22" s="6"/>
      <c r="E22" s="7"/>
      <c r="G22" s="3"/>
      <c r="H22" s="1"/>
      <c r="I22" s="1"/>
      <c r="J22" s="6"/>
      <c r="K22" s="7"/>
      <c r="M22" s="3"/>
      <c r="N22" s="1"/>
      <c r="O22" s="1"/>
      <c r="P22" s="6"/>
      <c r="Q22" s="7"/>
      <c r="S22" s="3"/>
      <c r="T22" s="1"/>
      <c r="U22" s="1"/>
      <c r="V22" s="6"/>
      <c r="W22" s="7"/>
    </row>
    <row r="23" spans="1:23" x14ac:dyDescent="0.25">
      <c r="A23" s="3"/>
      <c r="B23" s="1"/>
      <c r="C23" s="1"/>
      <c r="D23" s="6"/>
      <c r="E23" s="7"/>
      <c r="G23" s="3"/>
      <c r="H23" s="1"/>
      <c r="I23" s="1"/>
      <c r="J23" s="6"/>
      <c r="K23" s="7"/>
      <c r="M23" s="3"/>
      <c r="N23" s="1"/>
      <c r="O23" s="1"/>
      <c r="P23" s="6"/>
      <c r="Q23" s="7"/>
      <c r="S23" s="3"/>
      <c r="T23" s="1"/>
      <c r="U23" s="1"/>
      <c r="V23" s="6"/>
      <c r="W23" s="7"/>
    </row>
    <row r="24" spans="1:23" ht="21" x14ac:dyDescent="0.35">
      <c r="A24" s="80" t="s">
        <v>5</v>
      </c>
      <c r="B24" s="81"/>
      <c r="C24" s="82"/>
      <c r="D24" s="9">
        <f>SUM(D4:D23)</f>
        <v>1200</v>
      </c>
      <c r="E24" s="8">
        <f>SUM(E4:E23)</f>
        <v>2610</v>
      </c>
      <c r="G24" s="80" t="s">
        <v>5</v>
      </c>
      <c r="H24" s="81"/>
      <c r="I24" s="82"/>
      <c r="J24" s="9">
        <f>SUM(J4:J23)</f>
        <v>2038</v>
      </c>
      <c r="K24" s="8">
        <f>SUM(K4:K23)</f>
        <v>2688</v>
      </c>
      <c r="M24" s="3"/>
      <c r="N24" s="1"/>
      <c r="O24" s="1"/>
      <c r="P24" s="6"/>
      <c r="Q24" s="7"/>
      <c r="S24" s="1"/>
      <c r="T24" s="1"/>
      <c r="U24" s="1"/>
      <c r="V24" s="6"/>
      <c r="W24" s="7"/>
    </row>
    <row r="25" spans="1:23" ht="21" x14ac:dyDescent="0.35">
      <c r="M25" s="80" t="s">
        <v>5</v>
      </c>
      <c r="N25" s="81"/>
      <c r="O25" s="82"/>
      <c r="P25" s="9">
        <f>SUM(P4:P24)</f>
        <v>1976</v>
      </c>
      <c r="Q25" s="8">
        <f>SUM(Q4:Q24)</f>
        <v>2396</v>
      </c>
      <c r="S25" s="80" t="s">
        <v>5</v>
      </c>
      <c r="T25" s="81"/>
      <c r="U25" s="82"/>
      <c r="V25" s="9">
        <f>SUM(V4:V24)</f>
        <v>1870</v>
      </c>
      <c r="W25" s="8">
        <f>SUM(W4:W24)</f>
        <v>2360</v>
      </c>
    </row>
    <row r="27" spans="1:23" x14ac:dyDescent="0.25">
      <c r="A27" s="74" t="s">
        <v>19</v>
      </c>
      <c r="B27" s="75"/>
      <c r="C27" s="75"/>
      <c r="D27" s="75"/>
      <c r="E27" s="76"/>
      <c r="G27" s="74" t="s">
        <v>20</v>
      </c>
      <c r="H27" s="75"/>
      <c r="I27" s="75"/>
      <c r="J27" s="75"/>
      <c r="K27" s="76"/>
      <c r="M27" s="74" t="s">
        <v>21</v>
      </c>
      <c r="N27" s="75"/>
      <c r="O27" s="75"/>
      <c r="P27" s="75"/>
      <c r="Q27" s="76"/>
      <c r="S27" s="74" t="s">
        <v>22</v>
      </c>
      <c r="T27" s="75"/>
      <c r="U27" s="75"/>
      <c r="V27" s="75"/>
      <c r="W27" s="76"/>
    </row>
    <row r="28" spans="1:23" x14ac:dyDescent="0.25">
      <c r="A28" s="77"/>
      <c r="B28" s="78"/>
      <c r="C28" s="78"/>
      <c r="D28" s="78"/>
      <c r="E28" s="79"/>
      <c r="G28" s="77"/>
      <c r="H28" s="78"/>
      <c r="I28" s="78"/>
      <c r="J28" s="78"/>
      <c r="K28" s="79"/>
      <c r="M28" s="77"/>
      <c r="N28" s="78"/>
      <c r="O28" s="78"/>
      <c r="P28" s="78"/>
      <c r="Q28" s="79"/>
      <c r="S28" s="77"/>
      <c r="T28" s="78"/>
      <c r="U28" s="78"/>
      <c r="V28" s="78"/>
      <c r="W28" s="79"/>
    </row>
    <row r="29" spans="1:23" x14ac:dyDescent="0.25">
      <c r="A29" s="2" t="s">
        <v>1</v>
      </c>
      <c r="B29" s="2" t="s">
        <v>2</v>
      </c>
      <c r="C29" s="2" t="s">
        <v>3</v>
      </c>
      <c r="D29" s="2" t="s">
        <v>13</v>
      </c>
      <c r="E29" s="2" t="s">
        <v>14</v>
      </c>
      <c r="G29" s="2" t="s">
        <v>1</v>
      </c>
      <c r="H29" s="2" t="s">
        <v>2</v>
      </c>
      <c r="I29" s="2" t="s">
        <v>3</v>
      </c>
      <c r="J29" s="2" t="s">
        <v>13</v>
      </c>
      <c r="K29" s="2" t="s">
        <v>14</v>
      </c>
      <c r="M29" s="2" t="s">
        <v>1</v>
      </c>
      <c r="N29" s="2" t="s">
        <v>2</v>
      </c>
      <c r="O29" s="2" t="s">
        <v>3</v>
      </c>
      <c r="P29" s="2" t="s">
        <v>13</v>
      </c>
      <c r="Q29" s="2" t="s">
        <v>14</v>
      </c>
      <c r="S29" s="2" t="s">
        <v>1</v>
      </c>
      <c r="T29" s="2" t="s">
        <v>2</v>
      </c>
      <c r="U29" s="2" t="s">
        <v>3</v>
      </c>
      <c r="V29" s="2" t="s">
        <v>13</v>
      </c>
      <c r="W29" s="2" t="s">
        <v>14</v>
      </c>
    </row>
    <row r="30" spans="1:23" x14ac:dyDescent="0.25">
      <c r="A30" s="3">
        <v>44837</v>
      </c>
      <c r="B30" s="1" t="s">
        <v>121</v>
      </c>
      <c r="C30" s="1" t="s">
        <v>122</v>
      </c>
      <c r="D30" s="6">
        <v>170</v>
      </c>
      <c r="E30" s="7">
        <v>170</v>
      </c>
      <c r="G30" s="3">
        <v>44844</v>
      </c>
      <c r="H30" s="1" t="s">
        <v>100</v>
      </c>
      <c r="I30" s="1" t="s">
        <v>373</v>
      </c>
      <c r="J30" s="6">
        <v>150</v>
      </c>
      <c r="K30" s="7">
        <v>150</v>
      </c>
      <c r="M30" s="3">
        <v>44838</v>
      </c>
      <c r="N30" s="1" t="s">
        <v>340</v>
      </c>
      <c r="O30" s="1" t="s">
        <v>123</v>
      </c>
      <c r="P30" s="6">
        <v>160</v>
      </c>
      <c r="Q30" s="7">
        <v>160</v>
      </c>
      <c r="S30" s="3">
        <v>44836</v>
      </c>
      <c r="T30" s="1" t="s">
        <v>154</v>
      </c>
      <c r="U30" s="1" t="s">
        <v>124</v>
      </c>
      <c r="V30" s="6">
        <v>190</v>
      </c>
      <c r="W30" s="7">
        <v>190</v>
      </c>
    </row>
    <row r="31" spans="1:23" x14ac:dyDescent="0.25">
      <c r="A31" s="3">
        <v>44838</v>
      </c>
      <c r="B31" s="2" t="s">
        <v>150</v>
      </c>
      <c r="C31" s="1" t="s">
        <v>124</v>
      </c>
      <c r="D31" s="6">
        <v>150</v>
      </c>
      <c r="E31" s="7">
        <v>150</v>
      </c>
      <c r="G31" s="3">
        <v>44844</v>
      </c>
      <c r="H31" s="1" t="s">
        <v>91</v>
      </c>
      <c r="I31" s="1" t="s">
        <v>374</v>
      </c>
      <c r="J31" s="6">
        <v>170</v>
      </c>
      <c r="K31" s="7">
        <v>170</v>
      </c>
      <c r="M31" s="3">
        <v>44839</v>
      </c>
      <c r="N31" s="1" t="s">
        <v>154</v>
      </c>
      <c r="O31" s="1" t="s">
        <v>130</v>
      </c>
      <c r="P31" s="6">
        <v>100</v>
      </c>
      <c r="Q31" s="7">
        <v>300</v>
      </c>
      <c r="S31" s="3">
        <v>44839</v>
      </c>
      <c r="T31" s="1" t="s">
        <v>369</v>
      </c>
      <c r="U31" s="1" t="s">
        <v>122</v>
      </c>
      <c r="V31" s="6">
        <v>170</v>
      </c>
      <c r="W31" s="7">
        <v>170</v>
      </c>
    </row>
    <row r="32" spans="1:23" x14ac:dyDescent="0.25">
      <c r="A32" s="3">
        <v>44840</v>
      </c>
      <c r="B32" s="1" t="s">
        <v>121</v>
      </c>
      <c r="C32" s="1" t="s">
        <v>372</v>
      </c>
      <c r="D32" s="6">
        <v>100</v>
      </c>
      <c r="E32" s="7">
        <v>100</v>
      </c>
      <c r="G32" s="3">
        <v>44845</v>
      </c>
      <c r="H32" s="1" t="s">
        <v>100</v>
      </c>
      <c r="I32" s="1" t="s">
        <v>375</v>
      </c>
      <c r="J32" s="6">
        <v>100</v>
      </c>
      <c r="K32" s="7">
        <v>100</v>
      </c>
      <c r="M32" s="3">
        <v>44840</v>
      </c>
      <c r="N32" s="1" t="s">
        <v>338</v>
      </c>
      <c r="O32" s="1" t="s">
        <v>370</v>
      </c>
      <c r="P32" s="6">
        <v>100</v>
      </c>
      <c r="Q32" s="7">
        <v>100</v>
      </c>
      <c r="S32" s="3">
        <v>44845</v>
      </c>
      <c r="T32" s="1" t="s">
        <v>121</v>
      </c>
      <c r="U32" s="1" t="s">
        <v>122</v>
      </c>
      <c r="V32" s="6">
        <v>170</v>
      </c>
      <c r="W32" s="7">
        <v>170</v>
      </c>
    </row>
    <row r="33" spans="1:23" x14ac:dyDescent="0.25">
      <c r="A33" s="3">
        <v>44841</v>
      </c>
      <c r="B33" s="1" t="s">
        <v>131</v>
      </c>
      <c r="C33" s="1" t="s">
        <v>123</v>
      </c>
      <c r="D33" s="6"/>
      <c r="E33" s="7">
        <v>200</v>
      </c>
      <c r="G33" s="3">
        <v>44846</v>
      </c>
      <c r="H33" s="1" t="s">
        <v>181</v>
      </c>
      <c r="I33" s="1" t="s">
        <v>376</v>
      </c>
      <c r="J33" s="6">
        <v>170</v>
      </c>
      <c r="K33" s="7">
        <v>170</v>
      </c>
      <c r="M33" s="3">
        <v>44844</v>
      </c>
      <c r="N33" s="1" t="s">
        <v>80</v>
      </c>
      <c r="O33" s="1" t="s">
        <v>167</v>
      </c>
      <c r="P33" s="6">
        <v>140</v>
      </c>
      <c r="Q33" s="7">
        <v>140</v>
      </c>
      <c r="S33" s="3">
        <v>44846</v>
      </c>
      <c r="T33" s="1" t="s">
        <v>260</v>
      </c>
      <c r="U33" s="1" t="s">
        <v>174</v>
      </c>
      <c r="V33" s="6">
        <v>100</v>
      </c>
      <c r="W33" s="7">
        <v>200</v>
      </c>
    </row>
    <row r="34" spans="1:23" x14ac:dyDescent="0.25">
      <c r="A34" s="3">
        <v>44847</v>
      </c>
      <c r="B34" s="1" t="s">
        <v>121</v>
      </c>
      <c r="C34" s="1" t="s">
        <v>367</v>
      </c>
      <c r="D34" s="6">
        <v>100</v>
      </c>
      <c r="E34" s="7">
        <v>100</v>
      </c>
      <c r="G34" s="3">
        <v>44847</v>
      </c>
      <c r="H34" s="1" t="s">
        <v>91</v>
      </c>
      <c r="I34" s="1" t="s">
        <v>377</v>
      </c>
      <c r="J34" s="6">
        <v>198</v>
      </c>
      <c r="K34" s="7">
        <v>198</v>
      </c>
      <c r="M34" s="3">
        <v>44847</v>
      </c>
      <c r="N34" s="1" t="s">
        <v>80</v>
      </c>
      <c r="O34" s="1" t="s">
        <v>151</v>
      </c>
      <c r="P34" s="6">
        <v>140</v>
      </c>
      <c r="Q34" s="7">
        <v>140</v>
      </c>
      <c r="S34" s="3">
        <v>44847</v>
      </c>
      <c r="T34" s="1" t="s">
        <v>159</v>
      </c>
      <c r="U34" s="1" t="s">
        <v>334</v>
      </c>
      <c r="V34" s="6">
        <v>100</v>
      </c>
      <c r="W34" s="7">
        <v>100</v>
      </c>
    </row>
    <row r="35" spans="1:23" x14ac:dyDescent="0.25">
      <c r="A35" s="3">
        <v>44848</v>
      </c>
      <c r="B35" s="1" t="s">
        <v>26</v>
      </c>
      <c r="C35" s="1" t="s">
        <v>123</v>
      </c>
      <c r="D35" s="6"/>
      <c r="E35" s="7">
        <v>150</v>
      </c>
      <c r="G35" s="3">
        <v>44851</v>
      </c>
      <c r="H35" s="1" t="s">
        <v>131</v>
      </c>
      <c r="I35" s="1" t="s">
        <v>382</v>
      </c>
      <c r="J35" s="6">
        <v>140</v>
      </c>
      <c r="K35" s="7">
        <v>140</v>
      </c>
      <c r="M35" s="3">
        <v>44849</v>
      </c>
      <c r="N35" s="1" t="s">
        <v>80</v>
      </c>
      <c r="O35" s="1" t="s">
        <v>67</v>
      </c>
      <c r="P35" s="6">
        <v>140</v>
      </c>
      <c r="Q35" s="7">
        <v>140</v>
      </c>
      <c r="S35" s="51">
        <v>44851</v>
      </c>
      <c r="T35" s="52" t="s">
        <v>121</v>
      </c>
      <c r="U35" s="52" t="s">
        <v>30</v>
      </c>
      <c r="V35" s="53">
        <v>170</v>
      </c>
      <c r="W35" s="54">
        <v>170</v>
      </c>
    </row>
    <row r="36" spans="1:23" x14ac:dyDescent="0.25">
      <c r="A36" s="3">
        <v>44851</v>
      </c>
      <c r="B36" s="1" t="s">
        <v>131</v>
      </c>
      <c r="C36" s="1" t="s">
        <v>283</v>
      </c>
      <c r="D36" s="6">
        <v>140</v>
      </c>
      <c r="E36" s="7">
        <v>140</v>
      </c>
      <c r="G36" s="3">
        <v>44853</v>
      </c>
      <c r="H36" s="1" t="s">
        <v>181</v>
      </c>
      <c r="I36" s="1" t="s">
        <v>384</v>
      </c>
      <c r="J36" s="6">
        <v>100</v>
      </c>
      <c r="K36" s="7">
        <v>100</v>
      </c>
      <c r="M36" s="3">
        <v>44851</v>
      </c>
      <c r="N36" s="1" t="s">
        <v>80</v>
      </c>
      <c r="O36" s="1" t="s">
        <v>123</v>
      </c>
      <c r="P36" s="6">
        <v>140</v>
      </c>
      <c r="Q36" s="7">
        <v>140</v>
      </c>
      <c r="S36" s="3">
        <v>44822</v>
      </c>
      <c r="T36" s="1" t="s">
        <v>121</v>
      </c>
      <c r="U36" s="1" t="s">
        <v>122</v>
      </c>
      <c r="V36" s="6">
        <v>170</v>
      </c>
      <c r="W36" s="7">
        <v>170</v>
      </c>
    </row>
    <row r="37" spans="1:23" x14ac:dyDescent="0.25">
      <c r="A37" s="3">
        <v>44851</v>
      </c>
      <c r="B37" s="1" t="s">
        <v>131</v>
      </c>
      <c r="C37" s="1" t="s">
        <v>283</v>
      </c>
      <c r="D37" s="6">
        <v>140</v>
      </c>
      <c r="E37" s="7">
        <v>140</v>
      </c>
      <c r="G37" s="3">
        <v>44854</v>
      </c>
      <c r="H37" s="1" t="s">
        <v>327</v>
      </c>
      <c r="I37" s="1" t="s">
        <v>387</v>
      </c>
      <c r="J37" s="6">
        <v>100</v>
      </c>
      <c r="K37" s="7">
        <v>100</v>
      </c>
      <c r="M37" s="3">
        <v>44852</v>
      </c>
      <c r="N37" s="1" t="s">
        <v>80</v>
      </c>
      <c r="O37" s="1" t="s">
        <v>124</v>
      </c>
      <c r="P37" s="6">
        <v>170</v>
      </c>
      <c r="Q37" s="7">
        <v>170</v>
      </c>
      <c r="S37" s="3">
        <v>44854</v>
      </c>
      <c r="T37" s="1" t="s">
        <v>121</v>
      </c>
      <c r="U37" s="1" t="s">
        <v>62</v>
      </c>
      <c r="V37" s="6">
        <v>170</v>
      </c>
      <c r="W37" s="7">
        <v>170</v>
      </c>
    </row>
    <row r="38" spans="1:23" x14ac:dyDescent="0.25">
      <c r="A38" s="3">
        <v>44852</v>
      </c>
      <c r="B38" s="1" t="s">
        <v>131</v>
      </c>
      <c r="C38" s="1" t="s">
        <v>124</v>
      </c>
      <c r="D38" s="6">
        <v>170</v>
      </c>
      <c r="E38" s="7">
        <v>170</v>
      </c>
      <c r="G38" s="3">
        <v>44858</v>
      </c>
      <c r="H38" s="1" t="s">
        <v>100</v>
      </c>
      <c r="I38" s="1" t="s">
        <v>382</v>
      </c>
      <c r="J38" s="6">
        <v>160</v>
      </c>
      <c r="K38" s="7">
        <v>160</v>
      </c>
      <c r="M38" s="3">
        <v>44853</v>
      </c>
      <c r="N38" s="1" t="s">
        <v>80</v>
      </c>
      <c r="O38" s="1" t="s">
        <v>62</v>
      </c>
      <c r="P38" s="6">
        <v>170</v>
      </c>
      <c r="Q38" s="7">
        <v>170</v>
      </c>
      <c r="S38" s="3">
        <v>44858</v>
      </c>
      <c r="T38" s="1" t="s">
        <v>121</v>
      </c>
      <c r="U38" s="1" t="s">
        <v>65</v>
      </c>
      <c r="V38" s="6">
        <v>170</v>
      </c>
      <c r="W38" s="7">
        <v>170</v>
      </c>
    </row>
    <row r="39" spans="1:23" x14ac:dyDescent="0.25">
      <c r="A39" s="3">
        <v>44853</v>
      </c>
      <c r="B39" s="1" t="s">
        <v>26</v>
      </c>
      <c r="C39" s="1" t="s">
        <v>123</v>
      </c>
      <c r="D39" s="6">
        <v>160</v>
      </c>
      <c r="E39" s="7">
        <v>200</v>
      </c>
      <c r="G39" s="3">
        <v>44860</v>
      </c>
      <c r="H39" s="1" t="s">
        <v>100</v>
      </c>
      <c r="I39" s="1" t="s">
        <v>382</v>
      </c>
      <c r="J39" s="6">
        <v>160</v>
      </c>
      <c r="K39" s="7">
        <v>160</v>
      </c>
      <c r="M39" s="10">
        <v>44854</v>
      </c>
      <c r="N39" s="1" t="s">
        <v>91</v>
      </c>
      <c r="O39" s="1" t="s">
        <v>69</v>
      </c>
      <c r="P39" s="6">
        <v>100</v>
      </c>
      <c r="Q39" s="7">
        <v>100</v>
      </c>
      <c r="S39" s="10">
        <v>44859</v>
      </c>
      <c r="T39" s="1" t="s">
        <v>121</v>
      </c>
      <c r="U39" s="1" t="s">
        <v>122</v>
      </c>
      <c r="V39" s="6">
        <v>170</v>
      </c>
      <c r="W39" s="7">
        <v>170</v>
      </c>
    </row>
    <row r="40" spans="1:23" x14ac:dyDescent="0.25">
      <c r="A40" s="3">
        <v>44854</v>
      </c>
      <c r="B40" s="1" t="s">
        <v>260</v>
      </c>
      <c r="C40" s="1" t="s">
        <v>74</v>
      </c>
      <c r="D40" s="6">
        <v>100</v>
      </c>
      <c r="E40" s="7"/>
      <c r="G40" s="3">
        <v>44863</v>
      </c>
      <c r="H40" s="1" t="s">
        <v>100</v>
      </c>
      <c r="I40" s="1" t="s">
        <v>382</v>
      </c>
      <c r="J40" s="6">
        <v>150</v>
      </c>
      <c r="K40" s="7">
        <v>150</v>
      </c>
      <c r="M40" s="10">
        <v>44855</v>
      </c>
      <c r="N40" s="1" t="s">
        <v>80</v>
      </c>
      <c r="O40" s="1" t="s">
        <v>152</v>
      </c>
      <c r="P40" s="6">
        <v>140</v>
      </c>
      <c r="Q40" s="7">
        <v>140</v>
      </c>
      <c r="S40" s="10">
        <v>44860</v>
      </c>
      <c r="T40" s="1" t="s">
        <v>154</v>
      </c>
      <c r="U40" s="1" t="s">
        <v>263</v>
      </c>
      <c r="V40" s="6">
        <v>160</v>
      </c>
      <c r="W40" s="7">
        <v>160</v>
      </c>
    </row>
    <row r="41" spans="1:23" x14ac:dyDescent="0.25">
      <c r="A41" s="3">
        <v>44855</v>
      </c>
      <c r="B41" s="1" t="s">
        <v>243</v>
      </c>
      <c r="C41" s="1" t="s">
        <v>123</v>
      </c>
      <c r="D41" s="6"/>
      <c r="E41" s="7">
        <v>150</v>
      </c>
      <c r="G41" s="3"/>
      <c r="H41" s="1"/>
      <c r="I41" s="1"/>
      <c r="J41" s="6"/>
      <c r="K41" s="7"/>
      <c r="M41" s="35">
        <v>44858</v>
      </c>
      <c r="N41" s="36" t="s">
        <v>80</v>
      </c>
      <c r="O41" s="36"/>
      <c r="P41" s="36">
        <v>140</v>
      </c>
      <c r="Q41" s="36">
        <v>140</v>
      </c>
      <c r="S41" s="35">
        <v>44861</v>
      </c>
      <c r="T41" s="36" t="s">
        <v>121</v>
      </c>
      <c r="U41" s="36" t="s">
        <v>124</v>
      </c>
      <c r="V41" s="36">
        <v>198</v>
      </c>
      <c r="W41" s="36">
        <v>198</v>
      </c>
    </row>
    <row r="42" spans="1:23" x14ac:dyDescent="0.25">
      <c r="A42" s="10">
        <v>44860</v>
      </c>
      <c r="B42" s="1" t="s">
        <v>205</v>
      </c>
      <c r="C42" s="1" t="s">
        <v>123</v>
      </c>
      <c r="D42" s="6">
        <v>150</v>
      </c>
      <c r="E42" s="7">
        <v>150</v>
      </c>
      <c r="G42" s="3"/>
      <c r="H42" s="1"/>
      <c r="I42" s="1"/>
      <c r="J42" s="6"/>
      <c r="K42" s="7"/>
      <c r="M42" s="10">
        <v>44861</v>
      </c>
      <c r="N42" s="1" t="s">
        <v>80</v>
      </c>
      <c r="O42" s="1" t="s">
        <v>392</v>
      </c>
      <c r="P42" s="6">
        <v>140</v>
      </c>
      <c r="Q42" s="7">
        <v>140</v>
      </c>
      <c r="S42" s="10"/>
      <c r="T42" s="1"/>
      <c r="U42" s="1"/>
      <c r="V42" s="6"/>
      <c r="W42" s="7"/>
    </row>
    <row r="43" spans="1:23" x14ac:dyDescent="0.25">
      <c r="A43" s="10">
        <v>44861</v>
      </c>
      <c r="B43" s="1" t="s">
        <v>131</v>
      </c>
      <c r="C43" s="1" t="s">
        <v>152</v>
      </c>
      <c r="D43" s="6">
        <v>140</v>
      </c>
      <c r="E43" s="7">
        <v>140</v>
      </c>
      <c r="G43" s="3"/>
      <c r="H43" s="1"/>
      <c r="I43" s="1"/>
      <c r="J43" s="6"/>
      <c r="K43" s="7"/>
      <c r="M43" s="3">
        <v>44863</v>
      </c>
      <c r="N43" s="1" t="s">
        <v>80</v>
      </c>
      <c r="O43" s="1" t="s">
        <v>132</v>
      </c>
      <c r="P43" s="6">
        <v>140</v>
      </c>
      <c r="Q43" s="7">
        <v>140</v>
      </c>
      <c r="S43" s="3"/>
      <c r="T43" s="1"/>
      <c r="U43" s="1"/>
      <c r="V43" s="6"/>
      <c r="W43" s="7"/>
    </row>
    <row r="44" spans="1:23" x14ac:dyDescent="0.25">
      <c r="A44" s="10"/>
      <c r="B44" s="1"/>
      <c r="C44" s="1"/>
      <c r="D44" s="6"/>
      <c r="E44" s="7"/>
      <c r="G44" s="3"/>
      <c r="H44" s="1"/>
      <c r="I44" s="1"/>
      <c r="J44" s="6"/>
      <c r="K44" s="7"/>
      <c r="M44" s="10">
        <v>44865</v>
      </c>
      <c r="N44" s="1" t="s">
        <v>394</v>
      </c>
      <c r="O44" s="1" t="s">
        <v>123</v>
      </c>
      <c r="P44" s="6">
        <v>150</v>
      </c>
      <c r="Q44" s="7">
        <v>150</v>
      </c>
      <c r="S44" s="10"/>
      <c r="T44" s="1"/>
      <c r="U44" s="1"/>
      <c r="V44" s="6"/>
      <c r="W44" s="7"/>
    </row>
    <row r="45" spans="1:23" x14ac:dyDescent="0.25">
      <c r="A45" s="3"/>
      <c r="B45" s="1"/>
      <c r="C45" s="1"/>
      <c r="D45" s="6"/>
      <c r="E45" s="7"/>
      <c r="H45" s="1"/>
      <c r="I45" s="1"/>
      <c r="J45" s="6"/>
      <c r="K45" s="7"/>
      <c r="M45" s="10"/>
      <c r="N45" s="1"/>
      <c r="O45" s="1"/>
      <c r="P45" s="6"/>
      <c r="Q45" s="7"/>
      <c r="S45" s="10"/>
      <c r="T45" s="1"/>
      <c r="U45" s="1"/>
      <c r="V45" s="6"/>
      <c r="W45" s="7"/>
    </row>
    <row r="46" spans="1:23" x14ac:dyDescent="0.25">
      <c r="A46" s="3"/>
      <c r="B46" s="1"/>
      <c r="C46" s="1"/>
      <c r="D46" s="6"/>
      <c r="E46" s="7"/>
      <c r="H46" s="1"/>
      <c r="I46" s="1"/>
      <c r="J46" s="6"/>
      <c r="K46" s="7"/>
      <c r="M46" s="10"/>
      <c r="N46" s="1"/>
      <c r="O46" s="1"/>
      <c r="P46" s="6"/>
      <c r="Q46" s="7"/>
      <c r="S46" s="10"/>
      <c r="T46" s="1"/>
      <c r="U46" s="1"/>
      <c r="V46" s="6"/>
      <c r="W46" s="7"/>
    </row>
    <row r="47" spans="1:23" x14ac:dyDescent="0.25">
      <c r="A47" s="3"/>
      <c r="B47" s="1"/>
      <c r="C47" s="1"/>
      <c r="D47" s="6"/>
      <c r="E47" s="7"/>
      <c r="G47" s="3"/>
      <c r="H47" s="1"/>
      <c r="I47" s="1"/>
      <c r="J47" s="6"/>
      <c r="K47" s="7"/>
      <c r="M47" s="1"/>
      <c r="N47" s="1"/>
      <c r="O47" s="1"/>
      <c r="P47" s="6"/>
      <c r="Q47" s="7"/>
      <c r="S47" s="1"/>
      <c r="T47" s="1"/>
      <c r="U47" s="1"/>
      <c r="V47" s="6"/>
      <c r="W47" s="7"/>
    </row>
    <row r="48" spans="1:23" x14ac:dyDescent="0.25">
      <c r="A48" s="10"/>
      <c r="B48" s="1"/>
      <c r="C48" s="1"/>
      <c r="D48" s="6"/>
      <c r="E48" s="7"/>
      <c r="G48" s="3"/>
      <c r="H48" s="1"/>
      <c r="I48" s="1"/>
      <c r="J48" s="6"/>
      <c r="K48" s="7"/>
      <c r="M48" s="1"/>
      <c r="N48" s="1"/>
      <c r="O48" s="1"/>
      <c r="P48" s="6"/>
      <c r="Q48" s="7"/>
      <c r="S48" s="1"/>
      <c r="T48" s="1"/>
      <c r="U48" s="1"/>
      <c r="V48" s="6"/>
      <c r="W48" s="7"/>
    </row>
    <row r="49" spans="1:23" x14ac:dyDescent="0.25">
      <c r="A49" s="10"/>
      <c r="B49" s="1"/>
      <c r="C49" s="1"/>
      <c r="D49" s="6"/>
      <c r="E49" s="7"/>
      <c r="G49" s="3"/>
      <c r="H49" s="1"/>
      <c r="I49" s="1"/>
      <c r="J49" s="6"/>
      <c r="K49" s="7"/>
      <c r="M49" s="1"/>
      <c r="N49" s="1"/>
      <c r="O49" s="1"/>
      <c r="P49" s="6"/>
      <c r="Q49" s="7"/>
      <c r="S49" s="1"/>
      <c r="T49" s="1"/>
      <c r="U49" s="1"/>
      <c r="V49" s="6"/>
      <c r="W49" s="7"/>
    </row>
    <row r="50" spans="1:23" x14ac:dyDescent="0.25">
      <c r="A50" s="10"/>
      <c r="B50" s="1"/>
      <c r="C50" s="1"/>
      <c r="D50" s="6"/>
      <c r="E50" s="7"/>
      <c r="G50" s="3"/>
      <c r="H50" s="1"/>
      <c r="I50" s="1"/>
      <c r="J50" s="6"/>
      <c r="K50" s="7"/>
      <c r="M50" s="1"/>
      <c r="N50" s="1"/>
      <c r="O50" s="1"/>
      <c r="P50" s="6"/>
      <c r="Q50" s="7"/>
      <c r="S50" s="1"/>
      <c r="T50" s="1"/>
      <c r="U50" s="1"/>
      <c r="V50" s="6"/>
      <c r="W50" s="7"/>
    </row>
    <row r="51" spans="1:23" ht="21" x14ac:dyDescent="0.35">
      <c r="A51" s="80" t="s">
        <v>5</v>
      </c>
      <c r="B51" s="81"/>
      <c r="C51" s="82"/>
      <c r="D51" s="9">
        <f>SUM(D30:D50)</f>
        <v>1520</v>
      </c>
      <c r="E51" s="8">
        <f>SUM(E30:E50)</f>
        <v>1960</v>
      </c>
      <c r="G51" s="80" t="s">
        <v>5</v>
      </c>
      <c r="H51" s="81"/>
      <c r="I51" s="82"/>
      <c r="J51" s="9">
        <f>SUM(J30:J50)</f>
        <v>1598</v>
      </c>
      <c r="K51" s="8">
        <f>SUM(K30:K50)</f>
        <v>1598</v>
      </c>
      <c r="M51" s="80" t="s">
        <v>5</v>
      </c>
      <c r="N51" s="81"/>
      <c r="O51" s="82"/>
      <c r="P51" s="9">
        <f>SUM(P30:P50)</f>
        <v>2070</v>
      </c>
      <c r="Q51" s="8">
        <f>SUM(Q30:Q50)</f>
        <v>2270</v>
      </c>
      <c r="S51" s="80" t="s">
        <v>5</v>
      </c>
      <c r="T51" s="81"/>
      <c r="U51" s="82"/>
      <c r="V51" s="9">
        <f>SUM(V30:V50)</f>
        <v>1938</v>
      </c>
      <c r="W51" s="8">
        <f>SUM(W30:W50)</f>
        <v>2038</v>
      </c>
    </row>
    <row r="54" spans="1:23" x14ac:dyDescent="0.25">
      <c r="B54" s="74" t="s">
        <v>149</v>
      </c>
      <c r="C54" s="75"/>
      <c r="D54" s="75"/>
      <c r="E54" s="75"/>
      <c r="F54" s="76"/>
      <c r="H54" s="74" t="s">
        <v>23</v>
      </c>
      <c r="I54" s="75"/>
      <c r="J54" s="75"/>
      <c r="K54" s="75"/>
      <c r="L54" s="76"/>
      <c r="N54" s="74" t="s">
        <v>266</v>
      </c>
      <c r="O54" s="75"/>
      <c r="P54" s="75"/>
      <c r="Q54" s="75"/>
      <c r="R54" s="76"/>
    </row>
    <row r="55" spans="1:23" x14ac:dyDescent="0.25">
      <c r="B55" s="77"/>
      <c r="C55" s="78"/>
      <c r="D55" s="78"/>
      <c r="E55" s="78"/>
      <c r="F55" s="79"/>
      <c r="H55" s="77"/>
      <c r="I55" s="78"/>
      <c r="J55" s="78"/>
      <c r="K55" s="78"/>
      <c r="L55" s="79"/>
      <c r="N55" s="77"/>
      <c r="O55" s="78"/>
      <c r="P55" s="78"/>
      <c r="Q55" s="78"/>
      <c r="R55" s="79"/>
    </row>
    <row r="56" spans="1:23" x14ac:dyDescent="0.25">
      <c r="B56" s="2" t="s">
        <v>1</v>
      </c>
      <c r="C56" s="2" t="s">
        <v>2</v>
      </c>
      <c r="D56" s="2" t="s">
        <v>3</v>
      </c>
      <c r="E56" s="2" t="s">
        <v>13</v>
      </c>
      <c r="F56" s="2" t="s">
        <v>14</v>
      </c>
      <c r="H56" s="2" t="s">
        <v>1</v>
      </c>
      <c r="I56" s="2" t="s">
        <v>2</v>
      </c>
      <c r="J56" s="2" t="s">
        <v>3</v>
      </c>
      <c r="K56" s="2" t="s">
        <v>13</v>
      </c>
      <c r="L56" s="2" t="s">
        <v>14</v>
      </c>
      <c r="N56" s="2" t="s">
        <v>1</v>
      </c>
      <c r="O56" s="2" t="s">
        <v>2</v>
      </c>
      <c r="P56" s="2" t="s">
        <v>3</v>
      </c>
      <c r="Q56" s="2" t="s">
        <v>13</v>
      </c>
      <c r="R56" s="2" t="s">
        <v>14</v>
      </c>
    </row>
    <row r="57" spans="1:23" x14ac:dyDescent="0.25">
      <c r="B57" s="3">
        <v>44836</v>
      </c>
      <c r="C57" s="1" t="s">
        <v>154</v>
      </c>
      <c r="D57" s="1" t="s">
        <v>124</v>
      </c>
      <c r="E57" s="1">
        <v>190</v>
      </c>
      <c r="F57" s="1">
        <v>190</v>
      </c>
      <c r="H57" s="3">
        <v>44835</v>
      </c>
      <c r="I57" s="1" t="s">
        <v>121</v>
      </c>
      <c r="J57" s="1" t="s">
        <v>122</v>
      </c>
      <c r="K57" s="6">
        <v>170</v>
      </c>
      <c r="L57" s="7">
        <v>170</v>
      </c>
      <c r="N57" s="3">
        <v>44807</v>
      </c>
      <c r="O57" s="1" t="s">
        <v>121</v>
      </c>
      <c r="P57" s="1" t="s">
        <v>368</v>
      </c>
      <c r="Q57" s="6">
        <v>170</v>
      </c>
      <c r="R57" s="7">
        <v>170</v>
      </c>
    </row>
    <row r="58" spans="1:23" x14ac:dyDescent="0.25">
      <c r="B58" s="3">
        <v>44838</v>
      </c>
      <c r="C58" s="1" t="s">
        <v>121</v>
      </c>
      <c r="D58" s="1" t="s">
        <v>122</v>
      </c>
      <c r="E58" s="6">
        <v>170</v>
      </c>
      <c r="F58" s="7">
        <v>170</v>
      </c>
      <c r="H58" s="3">
        <v>44838</v>
      </c>
      <c r="I58" s="47" t="s">
        <v>131</v>
      </c>
      <c r="J58" s="1" t="s">
        <v>132</v>
      </c>
      <c r="K58" s="6">
        <v>140</v>
      </c>
      <c r="L58" s="7">
        <v>140</v>
      </c>
      <c r="N58" s="3">
        <v>44838</v>
      </c>
      <c r="O58" s="1" t="s">
        <v>243</v>
      </c>
      <c r="P58" s="1" t="s">
        <v>122</v>
      </c>
      <c r="Q58" s="6">
        <v>150</v>
      </c>
      <c r="R58" s="7">
        <v>150</v>
      </c>
    </row>
    <row r="59" spans="1:23" x14ac:dyDescent="0.25">
      <c r="B59" s="3">
        <v>44839</v>
      </c>
      <c r="C59" s="1" t="s">
        <v>154</v>
      </c>
      <c r="D59" s="1" t="s">
        <v>263</v>
      </c>
      <c r="E59" s="6">
        <v>160</v>
      </c>
      <c r="F59" s="7">
        <v>160</v>
      </c>
      <c r="H59" s="3">
        <v>44839</v>
      </c>
      <c r="I59" s="1" t="s">
        <v>243</v>
      </c>
      <c r="J59" s="1" t="s">
        <v>123</v>
      </c>
      <c r="K59" s="6">
        <v>150</v>
      </c>
      <c r="L59" s="7">
        <v>150</v>
      </c>
      <c r="N59" s="3">
        <v>44845</v>
      </c>
      <c r="O59" s="1" t="s">
        <v>121</v>
      </c>
      <c r="P59" s="1" t="s">
        <v>122</v>
      </c>
      <c r="Q59" s="6">
        <v>170</v>
      </c>
      <c r="R59" s="7">
        <v>170</v>
      </c>
    </row>
    <row r="60" spans="1:23" x14ac:dyDescent="0.25">
      <c r="B60" s="3">
        <v>44841</v>
      </c>
      <c r="C60" s="1" t="s">
        <v>154</v>
      </c>
      <c r="D60" s="1" t="s">
        <v>124</v>
      </c>
      <c r="E60" s="6"/>
      <c r="F60" s="7">
        <v>210</v>
      </c>
      <c r="H60" s="3">
        <v>44842</v>
      </c>
      <c r="I60" s="1" t="s">
        <v>121</v>
      </c>
      <c r="J60" s="1" t="s">
        <v>122</v>
      </c>
      <c r="K60" s="6">
        <v>170</v>
      </c>
      <c r="L60" s="7">
        <v>170</v>
      </c>
      <c r="N60" s="3">
        <v>44846</v>
      </c>
      <c r="O60" s="1" t="s">
        <v>243</v>
      </c>
      <c r="P60" s="1" t="s">
        <v>7</v>
      </c>
      <c r="Q60" s="6">
        <v>160</v>
      </c>
      <c r="R60" s="7">
        <v>160</v>
      </c>
    </row>
    <row r="61" spans="1:23" x14ac:dyDescent="0.25">
      <c r="B61" s="3">
        <v>44846</v>
      </c>
      <c r="C61" s="1" t="s">
        <v>155</v>
      </c>
      <c r="D61" s="1" t="s">
        <v>68</v>
      </c>
      <c r="E61" s="6">
        <v>100</v>
      </c>
      <c r="F61" s="7">
        <v>500</v>
      </c>
      <c r="H61" s="3">
        <v>44844</v>
      </c>
      <c r="I61" s="1" t="s">
        <v>243</v>
      </c>
      <c r="J61" s="1" t="s">
        <v>123</v>
      </c>
      <c r="K61" s="6">
        <v>150</v>
      </c>
      <c r="L61" s="7">
        <v>150</v>
      </c>
      <c r="N61" s="3">
        <v>44848</v>
      </c>
      <c r="O61" s="47" t="s">
        <v>181</v>
      </c>
      <c r="P61" s="1" t="s">
        <v>7</v>
      </c>
      <c r="Q61" s="6">
        <v>150</v>
      </c>
      <c r="R61" s="7">
        <v>150</v>
      </c>
    </row>
    <row r="62" spans="1:23" x14ac:dyDescent="0.25">
      <c r="B62" s="3">
        <v>44847</v>
      </c>
      <c r="C62" s="1" t="s">
        <v>173</v>
      </c>
      <c r="D62" s="1" t="s">
        <v>379</v>
      </c>
      <c r="E62" s="6">
        <v>100</v>
      </c>
      <c r="F62" s="7">
        <v>280</v>
      </c>
      <c r="H62" s="57">
        <v>44846</v>
      </c>
      <c r="I62" s="72" t="s">
        <v>131</v>
      </c>
      <c r="J62" s="58" t="s">
        <v>67</v>
      </c>
      <c r="K62" s="59">
        <v>140</v>
      </c>
      <c r="L62" s="60">
        <v>140</v>
      </c>
      <c r="N62" s="3">
        <v>44851</v>
      </c>
      <c r="O62" s="1" t="s">
        <v>243</v>
      </c>
      <c r="P62" s="1" t="s">
        <v>7</v>
      </c>
      <c r="Q62" s="6">
        <v>160</v>
      </c>
      <c r="R62" s="7">
        <v>160</v>
      </c>
    </row>
    <row r="63" spans="1:23" x14ac:dyDescent="0.25">
      <c r="B63" s="3">
        <v>44848</v>
      </c>
      <c r="C63" s="1" t="s">
        <v>6</v>
      </c>
      <c r="D63" s="1" t="s">
        <v>7</v>
      </c>
      <c r="E63" s="6"/>
      <c r="F63" s="7">
        <v>150</v>
      </c>
      <c r="H63" s="3">
        <v>44849</v>
      </c>
      <c r="I63" s="1" t="s">
        <v>121</v>
      </c>
      <c r="J63" s="1" t="s">
        <v>122</v>
      </c>
      <c r="K63" s="6">
        <v>170</v>
      </c>
      <c r="L63" s="7">
        <v>170</v>
      </c>
      <c r="N63" s="3">
        <v>44852</v>
      </c>
      <c r="O63" s="1" t="s">
        <v>243</v>
      </c>
      <c r="P63" s="1" t="s">
        <v>122</v>
      </c>
      <c r="Q63" s="6">
        <v>150</v>
      </c>
      <c r="R63" s="7">
        <v>150</v>
      </c>
    </row>
    <row r="64" spans="1:23" x14ac:dyDescent="0.25">
      <c r="B64" s="3">
        <v>44851</v>
      </c>
      <c r="C64" s="1" t="s">
        <v>175</v>
      </c>
      <c r="D64" s="1" t="s">
        <v>212</v>
      </c>
      <c r="E64" s="6">
        <v>210</v>
      </c>
      <c r="F64" s="7">
        <v>210</v>
      </c>
      <c r="H64" s="3">
        <v>44854</v>
      </c>
      <c r="I64" s="1" t="s">
        <v>121</v>
      </c>
      <c r="J64" s="1" t="s">
        <v>65</v>
      </c>
      <c r="K64" s="6">
        <v>170</v>
      </c>
      <c r="L64" s="7">
        <v>170</v>
      </c>
      <c r="N64" s="3">
        <v>44855</v>
      </c>
      <c r="O64" s="1" t="s">
        <v>243</v>
      </c>
      <c r="P64" s="1" t="s">
        <v>123</v>
      </c>
      <c r="Q64" s="6"/>
      <c r="R64" s="7">
        <v>150</v>
      </c>
    </row>
    <row r="65" spans="2:18" x14ac:dyDescent="0.25">
      <c r="B65" s="3">
        <v>44852</v>
      </c>
      <c r="C65" s="1" t="s">
        <v>383</v>
      </c>
      <c r="D65" s="1"/>
      <c r="E65" s="6">
        <v>100</v>
      </c>
      <c r="F65" s="7">
        <v>100</v>
      </c>
      <c r="H65" s="3">
        <v>44855</v>
      </c>
      <c r="I65" s="1" t="s">
        <v>150</v>
      </c>
      <c r="J65" s="1" t="s">
        <v>123</v>
      </c>
      <c r="K65" s="6"/>
      <c r="L65" s="7">
        <v>150</v>
      </c>
      <c r="N65" s="3">
        <v>44858</v>
      </c>
      <c r="O65" s="1" t="s">
        <v>243</v>
      </c>
      <c r="P65" s="1" t="s">
        <v>7</v>
      </c>
      <c r="Q65" s="6">
        <v>150</v>
      </c>
      <c r="R65" s="7">
        <v>150</v>
      </c>
    </row>
    <row r="66" spans="2:18" x14ac:dyDescent="0.25">
      <c r="B66" s="3" t="s">
        <v>386</v>
      </c>
      <c r="C66" s="1" t="s">
        <v>121</v>
      </c>
      <c r="D66" s="1" t="s">
        <v>62</v>
      </c>
      <c r="E66" s="6">
        <v>198</v>
      </c>
      <c r="F66" s="7">
        <v>198</v>
      </c>
      <c r="H66" s="3" t="s">
        <v>389</v>
      </c>
      <c r="I66" s="1" t="s">
        <v>121</v>
      </c>
      <c r="J66" s="1" t="s">
        <v>30</v>
      </c>
      <c r="K66" s="6">
        <v>170</v>
      </c>
      <c r="L66" s="7">
        <v>170</v>
      </c>
      <c r="N66" s="3">
        <v>44860</v>
      </c>
      <c r="O66" s="1" t="s">
        <v>390</v>
      </c>
      <c r="P66" s="1" t="s">
        <v>161</v>
      </c>
      <c r="Q66" s="6">
        <v>100</v>
      </c>
      <c r="R66" s="7">
        <v>380</v>
      </c>
    </row>
    <row r="67" spans="2:18" x14ac:dyDescent="0.25">
      <c r="B67" s="3">
        <v>44855</v>
      </c>
      <c r="C67" s="1" t="s">
        <v>388</v>
      </c>
      <c r="D67" s="1" t="s">
        <v>204</v>
      </c>
      <c r="E67" s="6"/>
      <c r="F67" s="7">
        <v>200</v>
      </c>
      <c r="H67" s="3">
        <v>44858</v>
      </c>
      <c r="I67" s="47" t="s">
        <v>131</v>
      </c>
      <c r="J67" s="1"/>
      <c r="K67" s="2">
        <v>140</v>
      </c>
      <c r="L67" s="7">
        <v>140</v>
      </c>
      <c r="N67" s="10">
        <v>44860</v>
      </c>
      <c r="O67" s="1" t="s">
        <v>243</v>
      </c>
      <c r="P67" s="1" t="s">
        <v>123</v>
      </c>
      <c r="Q67" s="6">
        <v>150</v>
      </c>
      <c r="R67" s="7">
        <v>150</v>
      </c>
    </row>
    <row r="68" spans="2:18" x14ac:dyDescent="0.25">
      <c r="B68" s="3">
        <v>44858</v>
      </c>
      <c r="C68" s="1" t="s">
        <v>91</v>
      </c>
      <c r="D68" s="1" t="s">
        <v>65</v>
      </c>
      <c r="E68" s="6">
        <v>170</v>
      </c>
      <c r="F68" s="7">
        <v>170</v>
      </c>
      <c r="H68" s="10">
        <v>44860</v>
      </c>
      <c r="I68" s="1" t="s">
        <v>121</v>
      </c>
      <c r="J68" s="1" t="s">
        <v>337</v>
      </c>
      <c r="K68" s="6">
        <v>170</v>
      </c>
      <c r="L68" s="7">
        <v>170</v>
      </c>
      <c r="N68" s="10">
        <v>44862</v>
      </c>
      <c r="O68" s="1" t="s">
        <v>154</v>
      </c>
      <c r="P68" s="1" t="s">
        <v>124</v>
      </c>
      <c r="Q68" s="6"/>
      <c r="R68" s="7">
        <v>200</v>
      </c>
    </row>
    <row r="69" spans="2:18" x14ac:dyDescent="0.25">
      <c r="B69" s="3">
        <v>44860</v>
      </c>
      <c r="C69" s="1" t="s">
        <v>154</v>
      </c>
      <c r="D69" s="1" t="s">
        <v>263</v>
      </c>
      <c r="E69" s="6">
        <v>160</v>
      </c>
      <c r="F69" s="7">
        <v>160</v>
      </c>
      <c r="H69" s="10">
        <v>44861</v>
      </c>
      <c r="I69" s="47" t="s">
        <v>131</v>
      </c>
      <c r="J69" s="1" t="s">
        <v>132</v>
      </c>
      <c r="K69" s="6">
        <v>140</v>
      </c>
      <c r="L69" s="7">
        <v>140</v>
      </c>
      <c r="N69" s="10">
        <v>44863</v>
      </c>
      <c r="O69" s="1" t="s">
        <v>181</v>
      </c>
      <c r="P69" s="1" t="s">
        <v>122</v>
      </c>
      <c r="Q69" s="6">
        <v>170</v>
      </c>
      <c r="R69" s="7">
        <v>170</v>
      </c>
    </row>
    <row r="70" spans="2:18" x14ac:dyDescent="0.25">
      <c r="B70" s="3">
        <v>44861</v>
      </c>
      <c r="C70" s="1" t="s">
        <v>121</v>
      </c>
      <c r="D70" s="1" t="s">
        <v>367</v>
      </c>
      <c r="E70" s="6">
        <v>100</v>
      </c>
      <c r="F70" s="7">
        <v>100</v>
      </c>
      <c r="H70" s="10">
        <v>44864</v>
      </c>
      <c r="I70" s="47" t="s">
        <v>131</v>
      </c>
      <c r="J70" s="1"/>
      <c r="K70" s="6">
        <v>140</v>
      </c>
      <c r="L70" s="7">
        <v>140</v>
      </c>
      <c r="N70" s="10">
        <v>44865</v>
      </c>
      <c r="O70" s="1" t="s">
        <v>121</v>
      </c>
      <c r="P70" s="1" t="s">
        <v>7</v>
      </c>
      <c r="Q70" s="6">
        <v>170</v>
      </c>
      <c r="R70" s="7">
        <v>170</v>
      </c>
    </row>
    <row r="71" spans="2:18" x14ac:dyDescent="0.25">
      <c r="B71" s="3">
        <v>44863</v>
      </c>
      <c r="C71" s="1" t="s">
        <v>121</v>
      </c>
      <c r="D71" s="1" t="s">
        <v>122</v>
      </c>
      <c r="E71" s="6">
        <v>170</v>
      </c>
      <c r="F71" s="7">
        <v>170</v>
      </c>
      <c r="H71" s="10">
        <v>44865</v>
      </c>
      <c r="I71" s="1" t="s">
        <v>243</v>
      </c>
      <c r="J71" s="1" t="s">
        <v>123</v>
      </c>
      <c r="K71" s="6">
        <v>150</v>
      </c>
      <c r="L71" s="7">
        <v>150</v>
      </c>
      <c r="N71" s="10"/>
      <c r="O71" s="1"/>
      <c r="P71" s="1"/>
      <c r="Q71" s="6"/>
      <c r="R71" s="7"/>
    </row>
    <row r="72" spans="2:18" x14ac:dyDescent="0.25">
      <c r="B72" s="3">
        <v>44865</v>
      </c>
      <c r="C72" s="1" t="s">
        <v>121</v>
      </c>
      <c r="D72" s="1" t="s">
        <v>122</v>
      </c>
      <c r="E72" s="6">
        <v>170</v>
      </c>
      <c r="F72" s="7">
        <v>170</v>
      </c>
      <c r="H72" s="3"/>
      <c r="I72" s="1"/>
      <c r="J72" s="1"/>
      <c r="K72" s="6"/>
      <c r="L72" s="7"/>
      <c r="N72" s="3"/>
      <c r="O72" s="1"/>
      <c r="P72" s="1"/>
      <c r="Q72" s="6"/>
      <c r="R72" s="7"/>
    </row>
    <row r="73" spans="2:18" x14ac:dyDescent="0.25">
      <c r="B73" s="3"/>
      <c r="C73" s="1"/>
      <c r="D73" s="1"/>
      <c r="E73" s="6"/>
      <c r="F73" s="7"/>
      <c r="H73" s="10"/>
      <c r="I73" s="1"/>
      <c r="J73" s="1"/>
      <c r="K73" s="6"/>
      <c r="L73" s="7"/>
      <c r="N73" s="10"/>
      <c r="O73" s="1"/>
      <c r="P73" s="1"/>
      <c r="Q73" s="6"/>
      <c r="R73" s="7"/>
    </row>
    <row r="74" spans="2:18" x14ac:dyDescent="0.25">
      <c r="B74" s="3"/>
      <c r="C74" s="1"/>
      <c r="D74" s="1"/>
      <c r="E74" s="6"/>
      <c r="F74" s="7"/>
      <c r="H74" s="10"/>
      <c r="I74" s="1"/>
      <c r="J74" s="1"/>
      <c r="K74" s="6"/>
      <c r="L74" s="7"/>
      <c r="N74" s="10"/>
      <c r="O74" s="1"/>
      <c r="P74" s="1"/>
      <c r="Q74" s="6"/>
      <c r="R74" s="7"/>
    </row>
    <row r="75" spans="2:18" ht="21" x14ac:dyDescent="0.35">
      <c r="B75" s="80" t="s">
        <v>5</v>
      </c>
      <c r="C75" s="81"/>
      <c r="D75" s="82"/>
      <c r="E75" s="9">
        <f>SUM(E57:E74)</f>
        <v>1998</v>
      </c>
      <c r="F75" s="8">
        <f>SUM(F57:F74)</f>
        <v>3138</v>
      </c>
      <c r="H75" s="80" t="s">
        <v>5</v>
      </c>
      <c r="I75" s="81"/>
      <c r="J75" s="82"/>
      <c r="K75" s="9">
        <f>SUM(K57:K74)</f>
        <v>2170</v>
      </c>
      <c r="L75" s="8">
        <f>SUM(L57:L74)</f>
        <v>2320</v>
      </c>
      <c r="N75" s="80" t="s">
        <v>5</v>
      </c>
      <c r="O75" s="81"/>
      <c r="P75" s="82"/>
      <c r="Q75" s="9">
        <f>SUM(Q57:Q74)</f>
        <v>1850</v>
      </c>
      <c r="R75" s="8">
        <f>SUM(R57:R74)</f>
        <v>2480</v>
      </c>
    </row>
    <row r="85" spans="1:10" x14ac:dyDescent="0.25">
      <c r="C85" s="33"/>
      <c r="F85" s="43"/>
    </row>
    <row r="86" spans="1:10" x14ac:dyDescent="0.25">
      <c r="A86">
        <v>1</v>
      </c>
      <c r="B86" s="12" t="s">
        <v>17</v>
      </c>
      <c r="C86" s="61">
        <f>V25</f>
        <v>1870</v>
      </c>
      <c r="E86" s="22" t="s">
        <v>267</v>
      </c>
      <c r="F86" s="12" t="s">
        <v>23</v>
      </c>
      <c r="G86" s="29">
        <f>LARGE($C$86:$C$96,A86)</f>
        <v>2170</v>
      </c>
      <c r="H86" t="s">
        <v>27</v>
      </c>
      <c r="J86" t="s">
        <v>258</v>
      </c>
    </row>
    <row r="87" spans="1:10" x14ac:dyDescent="0.25">
      <c r="A87">
        <f>A86+1</f>
        <v>2</v>
      </c>
      <c r="B87" s="12" t="s">
        <v>16</v>
      </c>
      <c r="C87" s="61">
        <f>J24</f>
        <v>2038</v>
      </c>
      <c r="E87" s="22" t="s">
        <v>198</v>
      </c>
      <c r="F87" s="12" t="s">
        <v>21</v>
      </c>
      <c r="G87" s="29">
        <f t="shared" ref="G87:G95" si="0">LARGE($C$86:$C$96,A87)</f>
        <v>2070</v>
      </c>
    </row>
    <row r="88" spans="1:10" x14ac:dyDescent="0.25">
      <c r="A88">
        <f t="shared" ref="A88:A95" si="1">A87+1</f>
        <v>3</v>
      </c>
      <c r="B88" s="12" t="s">
        <v>0</v>
      </c>
      <c r="C88" s="61">
        <f>D24</f>
        <v>1200</v>
      </c>
      <c r="E88" s="22" t="s">
        <v>197</v>
      </c>
      <c r="F88" s="12" t="s">
        <v>16</v>
      </c>
      <c r="G88" s="29">
        <f t="shared" si="0"/>
        <v>2038</v>
      </c>
    </row>
    <row r="89" spans="1:10" x14ac:dyDescent="0.25">
      <c r="A89">
        <f t="shared" si="1"/>
        <v>4</v>
      </c>
      <c r="B89" s="12" t="s">
        <v>20</v>
      </c>
      <c r="C89" s="34">
        <f>J51</f>
        <v>1598</v>
      </c>
      <c r="E89" s="22" t="s">
        <v>196</v>
      </c>
      <c r="F89" s="12" t="s">
        <v>149</v>
      </c>
      <c r="G89" s="29">
        <f t="shared" si="0"/>
        <v>1998</v>
      </c>
    </row>
    <row r="90" spans="1:10" x14ac:dyDescent="0.25">
      <c r="A90">
        <f t="shared" si="1"/>
        <v>5</v>
      </c>
      <c r="B90" s="12" t="s">
        <v>21</v>
      </c>
      <c r="C90" s="61">
        <f>P51</f>
        <v>2070</v>
      </c>
      <c r="E90" s="22" t="s">
        <v>195</v>
      </c>
      <c r="F90" s="12" t="s">
        <v>18</v>
      </c>
      <c r="G90" s="29">
        <f t="shared" si="0"/>
        <v>1976</v>
      </c>
    </row>
    <row r="91" spans="1:10" x14ac:dyDescent="0.25">
      <c r="A91">
        <f t="shared" si="1"/>
        <v>6</v>
      </c>
      <c r="B91" s="12" t="s">
        <v>18</v>
      </c>
      <c r="C91" s="61">
        <f>P25</f>
        <v>1976</v>
      </c>
      <c r="E91" s="22" t="s">
        <v>194</v>
      </c>
      <c r="F91" s="12" t="s">
        <v>22</v>
      </c>
      <c r="G91" s="29">
        <f t="shared" si="0"/>
        <v>1938</v>
      </c>
    </row>
    <row r="92" spans="1:10" x14ac:dyDescent="0.25">
      <c r="A92">
        <f t="shared" si="1"/>
        <v>7</v>
      </c>
      <c r="B92" s="12" t="s">
        <v>22</v>
      </c>
      <c r="C92" s="61">
        <f>V51</f>
        <v>1938</v>
      </c>
      <c r="E92" s="22" t="s">
        <v>193</v>
      </c>
      <c r="F92" s="12" t="s">
        <v>17</v>
      </c>
      <c r="G92" s="29">
        <f t="shared" si="0"/>
        <v>1870</v>
      </c>
    </row>
    <row r="93" spans="1:10" x14ac:dyDescent="0.25">
      <c r="A93">
        <f t="shared" si="1"/>
        <v>8</v>
      </c>
      <c r="B93" s="12" t="s">
        <v>19</v>
      </c>
      <c r="C93" s="61">
        <f>D51</f>
        <v>1520</v>
      </c>
      <c r="E93" s="22" t="s">
        <v>192</v>
      </c>
      <c r="F93" s="12" t="s">
        <v>266</v>
      </c>
      <c r="G93" s="29">
        <f t="shared" si="0"/>
        <v>1850</v>
      </c>
    </row>
    <row r="94" spans="1:10" x14ac:dyDescent="0.25">
      <c r="A94">
        <f t="shared" si="1"/>
        <v>9</v>
      </c>
      <c r="B94" s="12" t="s">
        <v>23</v>
      </c>
      <c r="C94" s="61">
        <f>K75</f>
        <v>2170</v>
      </c>
      <c r="E94" s="22" t="s">
        <v>191</v>
      </c>
      <c r="F94" s="12" t="s">
        <v>20</v>
      </c>
      <c r="G94" s="29">
        <f>LARGE($C$86:$C$96,A94)</f>
        <v>1598</v>
      </c>
    </row>
    <row r="95" spans="1:10" x14ac:dyDescent="0.25">
      <c r="A95">
        <f t="shared" si="1"/>
        <v>10</v>
      </c>
      <c r="B95" s="12" t="s">
        <v>149</v>
      </c>
      <c r="C95" s="61">
        <f>E75</f>
        <v>1998</v>
      </c>
      <c r="E95" s="22" t="s">
        <v>190</v>
      </c>
      <c r="F95" s="12" t="s">
        <v>19</v>
      </c>
      <c r="G95" s="29">
        <f t="shared" si="0"/>
        <v>1520</v>
      </c>
    </row>
    <row r="96" spans="1:10" x14ac:dyDescent="0.25">
      <c r="A96" s="12">
        <v>11</v>
      </c>
      <c r="B96" s="12" t="str">
        <f>N54</f>
        <v>AFU 0919</v>
      </c>
      <c r="C96" s="62">
        <f>Q75</f>
        <v>1850</v>
      </c>
      <c r="E96" s="22" t="s">
        <v>189</v>
      </c>
      <c r="F96" s="12" t="s">
        <v>0</v>
      </c>
      <c r="G96" s="29">
        <f>LARGE($C$86:$C$96,A96)</f>
        <v>1200</v>
      </c>
    </row>
    <row r="97" spans="3:3" x14ac:dyDescent="0.25">
      <c r="C97" s="33"/>
    </row>
    <row r="98" spans="3:3" x14ac:dyDescent="0.25">
      <c r="C98" s="33"/>
    </row>
  </sheetData>
  <mergeCells count="22">
    <mergeCell ref="B75:D75"/>
    <mergeCell ref="H75:J75"/>
    <mergeCell ref="N75:P75"/>
    <mergeCell ref="A51:C51"/>
    <mergeCell ref="G51:I51"/>
    <mergeCell ref="M51:O51"/>
    <mergeCell ref="S51:U51"/>
    <mergeCell ref="B54:F55"/>
    <mergeCell ref="H54:L55"/>
    <mergeCell ref="N54:R55"/>
    <mergeCell ref="M25:O25"/>
    <mergeCell ref="S25:U25"/>
    <mergeCell ref="A27:E28"/>
    <mergeCell ref="G27:K28"/>
    <mergeCell ref="M27:Q28"/>
    <mergeCell ref="S27:W28"/>
    <mergeCell ref="A1:E2"/>
    <mergeCell ref="G1:K2"/>
    <mergeCell ref="M1:Q2"/>
    <mergeCell ref="S1:W2"/>
    <mergeCell ref="A24:C24"/>
    <mergeCell ref="G24:I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Hoja1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2022-06-17T00:24:33Z</cp:lastPrinted>
  <dcterms:created xsi:type="dcterms:W3CDTF">2022-02-15T13:36:40Z</dcterms:created>
  <dcterms:modified xsi:type="dcterms:W3CDTF">2023-01-20T15:23:07Z</dcterms:modified>
</cp:coreProperties>
</file>