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I3" i="25"/>
  <c r="M3" i="25" s="1"/>
  <c r="N3" i="25" s="1"/>
  <c r="H3" i="25"/>
  <c r="K3" i="25" s="1"/>
  <c r="G3" i="30"/>
  <c r="H3" i="30"/>
  <c r="J3" i="30"/>
  <c r="L3" i="30"/>
  <c r="M3" i="30" s="1"/>
  <c r="G4" i="30"/>
  <c r="H4" i="30" s="1"/>
  <c r="L4" i="30" s="1"/>
  <c r="M4" i="30" s="1"/>
  <c r="J4" i="30"/>
  <c r="I4" i="25" l="1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<sst xmlns="http://schemas.openxmlformats.org/spreadsheetml/2006/main" count="9024" uniqueCount="729">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</sst>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181" zoomScale="115" zoomScaleNormal="115" workbookViewId="0">
      <selection activeCell="F191" sqref="F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31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2331</v>
      </c>
      <c r="H231" s="14"/>
      <c r="I231" s="15">
        <f>SUM(I182:I230)</f>
        <v>0</v>
      </c>
      <c r="J231" s="16"/>
      <c r="K231" s="13">
        <f>SUM(K182:K230)</f>
        <v>2200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2331</v>
      </c>
      <c r="H232" s="16" t="s">
        <v>16</v>
      </c>
      <c r="I232" s="13">
        <f>G233-I231</f>
        <v>2307.69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2307.69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31">
        <f>I232-K231</f>
        <v>107.69000000000005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31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31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3" t="s">
        <v>18</v>
      </c>
      <c r="G19" s="244"/>
      <c r="H19" s="245"/>
      <c r="I19" s="42">
        <f>G18-I17</f>
        <v>0</v>
      </c>
      <c r="L19" s="8"/>
      <c r="M19" s="8"/>
      <c r="N19" s="8"/>
      <c r="O19" s="8"/>
      <c r="P19" s="8"/>
      <c r="Q19" s="243" t="s">
        <v>18</v>
      </c>
      <c r="R19" s="244"/>
      <c r="S19" s="245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3" t="s">
        <v>18</v>
      </c>
      <c r="G41" s="244"/>
      <c r="H41" s="245"/>
      <c r="I41" s="42">
        <f>I40-J39</f>
        <v>15.5</v>
      </c>
      <c r="L41" s="8"/>
      <c r="M41" s="8"/>
      <c r="N41" s="8"/>
      <c r="O41" s="8"/>
      <c r="P41" s="8"/>
      <c r="Q41" s="243" t="s">
        <v>18</v>
      </c>
      <c r="R41" s="244"/>
      <c r="S41" s="245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3" t="s">
        <v>18</v>
      </c>
      <c r="G63" s="244"/>
      <c r="H63" s="245"/>
      <c r="I63" s="42">
        <f>G62-J61</f>
        <v>8.5999999999999943</v>
      </c>
      <c r="L63" s="8"/>
      <c r="M63" s="8"/>
      <c r="N63" s="8"/>
      <c r="O63" s="8"/>
      <c r="P63" s="8"/>
      <c r="Q63" s="243" t="s">
        <v>18</v>
      </c>
      <c r="R63" s="244"/>
      <c r="S63" s="245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3" t="s">
        <v>18</v>
      </c>
      <c r="G87" s="244"/>
      <c r="H87" s="245"/>
      <c r="I87" s="42">
        <f>G86-I85</f>
        <v>0</v>
      </c>
      <c r="L87" s="8"/>
      <c r="M87" s="8"/>
      <c r="N87" s="8"/>
      <c r="O87" s="8"/>
      <c r="P87" s="8"/>
      <c r="Q87" s="243" t="s">
        <v>18</v>
      </c>
      <c r="R87" s="244"/>
      <c r="S87" s="245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3" t="s">
        <v>18</v>
      </c>
      <c r="G110" s="244"/>
      <c r="H110" s="245"/>
      <c r="I110" s="42">
        <f>G109-I108</f>
        <v>0</v>
      </c>
      <c r="L110" s="8"/>
      <c r="M110" s="8"/>
      <c r="N110" s="8"/>
      <c r="O110" s="8"/>
      <c r="P110" s="8"/>
      <c r="Q110" s="243" t="s">
        <v>18</v>
      </c>
      <c r="R110" s="244"/>
      <c r="S110" s="245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3" t="s">
        <v>18</v>
      </c>
      <c r="G133" s="244"/>
      <c r="H133" s="245"/>
      <c r="I133" s="42">
        <f>G132-I131</f>
        <v>0</v>
      </c>
      <c r="L133" s="8"/>
      <c r="M133" s="8"/>
      <c r="N133" s="8"/>
      <c r="O133" s="8"/>
      <c r="P133" s="8"/>
      <c r="Q133" s="243" t="s">
        <v>18</v>
      </c>
      <c r="R133" s="244"/>
      <c r="S133" s="24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2" t="s">
        <v>24</v>
      </c>
      <c r="C1" s="242"/>
      <c r="D1" s="242"/>
      <c r="E1" s="242"/>
      <c r="F1" s="24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2" t="s">
        <v>87</v>
      </c>
      <c r="R2" s="242"/>
      <c r="S2" s="242"/>
      <c r="T2" s="242"/>
      <c r="U2" s="24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3" t="s">
        <v>18</v>
      </c>
      <c r="H25" s="244"/>
      <c r="I25" s="244"/>
      <c r="J25" s="24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3" t="s">
        <v>18</v>
      </c>
      <c r="W26" s="244"/>
      <c r="X26" s="244"/>
      <c r="Y26" s="245"/>
      <c r="Z26" s="55"/>
      <c r="AA26" s="42">
        <f>W25-Z24</f>
        <v>23.314499999999953</v>
      </c>
      <c r="AB26" s="61"/>
      <c r="AC26" s="17"/>
    </row>
    <row r="30" spans="1:42" ht="25.9" x14ac:dyDescent="0.5">
      <c r="B30" s="242" t="s">
        <v>88</v>
      </c>
      <c r="C30" s="242"/>
      <c r="D30" s="242"/>
      <c r="E30" s="242"/>
      <c r="F30" s="24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2" t="s">
        <v>89</v>
      </c>
      <c r="R31" s="242"/>
      <c r="S31" s="242"/>
      <c r="T31" s="242"/>
      <c r="U31" s="24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3" t="s">
        <v>18</v>
      </c>
      <c r="H54" s="244"/>
      <c r="I54" s="244"/>
      <c r="J54" s="24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3" t="s">
        <v>18</v>
      </c>
      <c r="W55" s="244"/>
      <c r="X55" s="244"/>
      <c r="Y55" s="245"/>
      <c r="Z55" s="55"/>
      <c r="AA55" s="42">
        <f>W54-Z53</f>
        <v>38.263499999999112</v>
      </c>
      <c r="AB55" s="61"/>
      <c r="AC55" s="17"/>
    </row>
    <row r="60" spans="1:42" ht="26.25" x14ac:dyDescent="0.4">
      <c r="B60" s="242" t="s">
        <v>97</v>
      </c>
      <c r="C60" s="242"/>
      <c r="D60" s="242"/>
      <c r="E60" s="242"/>
      <c r="F60" s="24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2" t="s">
        <v>91</v>
      </c>
      <c r="R61" s="242"/>
      <c r="S61" s="242"/>
      <c r="T61" s="242"/>
      <c r="U61" s="24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3" t="s">
        <v>18</v>
      </c>
      <c r="H84" s="244"/>
      <c r="I84" s="244"/>
      <c r="J84" s="24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3" t="s">
        <v>18</v>
      </c>
      <c r="W85" s="244"/>
      <c r="X85" s="244"/>
      <c r="Y85" s="245"/>
      <c r="Z85" s="55"/>
      <c r="AA85" s="42">
        <f>W84-Z83</f>
        <v>19.007999999999811</v>
      </c>
      <c r="AB85" s="61"/>
      <c r="AC85" s="17"/>
    </row>
    <row r="91" spans="1:29" ht="26.25" x14ac:dyDescent="0.4">
      <c r="B91" s="242" t="s">
        <v>92</v>
      </c>
      <c r="C91" s="242"/>
      <c r="D91" s="242"/>
      <c r="E91" s="242"/>
      <c r="F91" s="24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2" t="s">
        <v>93</v>
      </c>
      <c r="R92" s="242"/>
      <c r="S92" s="242"/>
      <c r="T92" s="242"/>
      <c r="U92" s="24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3" t="s">
        <v>18</v>
      </c>
      <c r="H115" s="244"/>
      <c r="I115" s="244"/>
      <c r="J115" s="245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3" t="s">
        <v>18</v>
      </c>
      <c r="W116" s="244"/>
      <c r="X116" s="244"/>
      <c r="Y116" s="245"/>
      <c r="Z116" s="55"/>
      <c r="AA116" s="42">
        <f>W115-Z114</f>
        <v>0</v>
      </c>
      <c r="AB116" s="61"/>
      <c r="AC116" s="17"/>
    </row>
    <row r="123" spans="1:29" ht="26.25" x14ac:dyDescent="0.4">
      <c r="B123" s="242" t="s">
        <v>94</v>
      </c>
      <c r="C123" s="242"/>
      <c r="D123" s="242"/>
      <c r="E123" s="242"/>
      <c r="F123" s="24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2" t="s">
        <v>99</v>
      </c>
      <c r="R124" s="242"/>
      <c r="S124" s="242"/>
      <c r="T124" s="242"/>
      <c r="U124" s="24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3" t="s">
        <v>18</v>
      </c>
      <c r="H147" s="244"/>
      <c r="I147" s="244"/>
      <c r="J147" s="24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3" t="s">
        <v>18</v>
      </c>
      <c r="W148" s="244"/>
      <c r="X148" s="244"/>
      <c r="Y148" s="245"/>
      <c r="Z148" s="55"/>
      <c r="AA148" s="42">
        <f>W147-Z146</f>
        <v>0</v>
      </c>
      <c r="AB148" s="61"/>
      <c r="AC148" s="17"/>
    </row>
    <row r="153" spans="1:29" ht="26.25" x14ac:dyDescent="0.4">
      <c r="B153" s="242" t="s">
        <v>96</v>
      </c>
      <c r="C153" s="242"/>
      <c r="D153" s="242"/>
      <c r="E153" s="242"/>
      <c r="F153" s="24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2" t="s">
        <v>0</v>
      </c>
      <c r="R154" s="242"/>
      <c r="S154" s="242"/>
      <c r="T154" s="242"/>
      <c r="U154" s="24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3" t="s">
        <v>18</v>
      </c>
      <c r="H177" s="244"/>
      <c r="I177" s="244"/>
      <c r="J177" s="24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3" t="s">
        <v>18</v>
      </c>
      <c r="W178" s="244"/>
      <c r="X178" s="244"/>
      <c r="Y178" s="24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03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8" t="s">
        <v>24</v>
      </c>
      <c r="D1" s="258"/>
      <c r="E1" s="258"/>
      <c r="F1" s="54"/>
      <c r="L1" s="258" t="s">
        <v>87</v>
      </c>
      <c r="M1" s="258"/>
      <c r="N1" s="258"/>
      <c r="O1" s="54"/>
    </row>
    <row r="2" spans="2:17" ht="27" x14ac:dyDescent="0.35">
      <c r="C2" s="258"/>
      <c r="D2" s="258"/>
      <c r="E2" s="258"/>
      <c r="F2" s="54"/>
      <c r="L2" s="258"/>
      <c r="M2" s="258"/>
      <c r="N2" s="25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58" t="s">
        <v>88</v>
      </c>
      <c r="D28" s="258"/>
      <c r="E28" s="258"/>
      <c r="F28" s="54"/>
      <c r="L28" s="258" t="s">
        <v>89</v>
      </c>
      <c r="M28" s="258"/>
      <c r="N28" s="258"/>
      <c r="O28" s="54"/>
    </row>
    <row r="29" spans="2:17" ht="27" x14ac:dyDescent="0.35">
      <c r="C29" s="258"/>
      <c r="D29" s="258"/>
      <c r="E29" s="258"/>
      <c r="F29" s="54"/>
      <c r="L29" s="258"/>
      <c r="M29" s="258"/>
      <c r="N29" s="25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58" t="s">
        <v>97</v>
      </c>
      <c r="D55" s="258"/>
      <c r="E55" s="258"/>
      <c r="F55" s="54"/>
      <c r="L55" s="258" t="s">
        <v>91</v>
      </c>
      <c r="M55" s="258"/>
      <c r="N55" s="258"/>
      <c r="O55" s="54"/>
    </row>
    <row r="56" spans="2:17" ht="27" x14ac:dyDescent="0.35">
      <c r="C56" s="258"/>
      <c r="D56" s="258"/>
      <c r="E56" s="258"/>
      <c r="F56" s="54"/>
      <c r="L56" s="258"/>
      <c r="M56" s="258"/>
      <c r="N56" s="25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58" t="s">
        <v>92</v>
      </c>
      <c r="D82" s="258"/>
      <c r="E82" s="258"/>
      <c r="F82" s="54"/>
      <c r="L82" s="258" t="s">
        <v>93</v>
      </c>
      <c r="M82" s="258"/>
      <c r="N82" s="258"/>
      <c r="O82" s="54"/>
    </row>
    <row r="83" spans="2:17" ht="27" x14ac:dyDescent="0.35">
      <c r="C83" s="258"/>
      <c r="D83" s="258"/>
      <c r="E83" s="258"/>
      <c r="F83" s="54"/>
      <c r="L83" s="258"/>
      <c r="M83" s="258"/>
      <c r="N83" s="25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58" t="s">
        <v>94</v>
      </c>
      <c r="D110" s="258"/>
      <c r="E110" s="258"/>
      <c r="F110" s="54"/>
      <c r="L110" s="258" t="s">
        <v>99</v>
      </c>
      <c r="M110" s="258"/>
      <c r="N110" s="258"/>
      <c r="O110" s="54"/>
    </row>
    <row r="111" spans="2:17" ht="27" x14ac:dyDescent="0.35">
      <c r="C111" s="258"/>
      <c r="D111" s="258"/>
      <c r="E111" s="258"/>
      <c r="F111" s="54"/>
      <c r="L111" s="258"/>
      <c r="M111" s="258"/>
      <c r="N111" s="25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58" t="s">
        <v>96</v>
      </c>
      <c r="D138" s="258"/>
      <c r="E138" s="258"/>
      <c r="F138" s="54"/>
      <c r="L138" s="258" t="s">
        <v>0</v>
      </c>
      <c r="M138" s="258"/>
      <c r="N138" s="258"/>
      <c r="O138" s="54"/>
    </row>
    <row r="139" spans="2:17" ht="27" x14ac:dyDescent="0.35">
      <c r="C139" s="258"/>
      <c r="D139" s="258"/>
      <c r="E139" s="258"/>
      <c r="F139" s="54"/>
      <c r="L139" s="258"/>
      <c r="M139" s="258"/>
      <c r="N139" s="25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103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0</v>
      </c>
      <c r="B1" s="258"/>
      <c r="C1" s="258"/>
      <c r="E1" s="258" t="s">
        <v>24</v>
      </c>
      <c r="F1" s="258"/>
      <c r="G1" s="258"/>
      <c r="I1" s="258" t="s">
        <v>87</v>
      </c>
      <c r="J1" s="258"/>
      <c r="K1" s="258"/>
      <c r="M1" s="258" t="s">
        <v>88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8" t="s">
        <v>498</v>
      </c>
      <c r="B22" s="258"/>
      <c r="C22" s="258"/>
      <c r="E22" s="258" t="s">
        <v>591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3" t="s">
        <v>24</v>
      </c>
      <c r="C1" s="234"/>
      <c r="D1" s="234"/>
      <c r="E1" s="234"/>
      <c r="F1" s="235"/>
      <c r="G1" s="8"/>
      <c r="H1" s="8"/>
      <c r="I1" s="8"/>
      <c r="J1" s="22"/>
      <c r="M1" s="7"/>
      <c r="N1" s="233" t="s">
        <v>87</v>
      </c>
      <c r="O1" s="234"/>
      <c r="P1" s="234"/>
      <c r="Q1" s="234"/>
      <c r="R1" s="23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3" t="s">
        <v>88</v>
      </c>
      <c r="C59" s="234"/>
      <c r="D59" s="234"/>
      <c r="E59" s="234"/>
      <c r="F59" s="235"/>
      <c r="G59" s="8"/>
      <c r="H59" s="8"/>
      <c r="I59" s="8"/>
      <c r="J59" s="22"/>
      <c r="M59" s="7"/>
      <c r="N59" s="233" t="s">
        <v>89</v>
      </c>
      <c r="O59" s="234"/>
      <c r="P59" s="234"/>
      <c r="Q59" s="234"/>
      <c r="R59" s="23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9"/>
      <c r="R113" s="239"/>
      <c r="S113" s="239"/>
      <c r="T113" s="239"/>
      <c r="U113" s="159"/>
    </row>
    <row r="117" spans="1:22" ht="31.5" x14ac:dyDescent="0.5">
      <c r="A117" s="7"/>
      <c r="B117" s="233" t="s">
        <v>97</v>
      </c>
      <c r="C117" s="234"/>
      <c r="D117" s="234"/>
      <c r="E117" s="234"/>
      <c r="F117" s="235"/>
      <c r="G117" s="8"/>
      <c r="H117" s="8"/>
      <c r="I117" s="8"/>
      <c r="J117" s="22"/>
      <c r="M117" s="7"/>
      <c r="N117" s="233" t="s">
        <v>91</v>
      </c>
      <c r="O117" s="234"/>
      <c r="P117" s="234"/>
      <c r="Q117" s="234"/>
      <c r="R117" s="23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3" t="s">
        <v>98</v>
      </c>
      <c r="C175" s="234"/>
      <c r="D175" s="234"/>
      <c r="E175" s="234"/>
      <c r="F175" s="235"/>
      <c r="G175" s="8"/>
      <c r="H175" s="8"/>
      <c r="I175" s="8"/>
      <c r="J175" s="22"/>
      <c r="M175" s="7"/>
      <c r="N175" s="233" t="s">
        <v>93</v>
      </c>
      <c r="O175" s="234"/>
      <c r="P175" s="234"/>
      <c r="Q175" s="234"/>
      <c r="R175" s="23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446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3" t="s">
        <v>94</v>
      </c>
      <c r="C234" s="234"/>
      <c r="D234" s="234"/>
      <c r="E234" s="234"/>
      <c r="F234" s="235"/>
      <c r="G234" s="8"/>
      <c r="H234" s="8"/>
      <c r="I234" s="8"/>
      <c r="J234" s="22"/>
      <c r="M234" s="7"/>
      <c r="N234" s="233" t="s">
        <v>99</v>
      </c>
      <c r="O234" s="234"/>
      <c r="P234" s="234"/>
      <c r="Q234" s="234"/>
      <c r="R234" s="23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3" t="s">
        <v>96</v>
      </c>
      <c r="C293" s="234"/>
      <c r="D293" s="234"/>
      <c r="E293" s="234"/>
      <c r="F293" s="235"/>
      <c r="G293" s="8"/>
      <c r="H293" s="8"/>
      <c r="I293" s="8"/>
      <c r="J293" s="22"/>
      <c r="M293" s="7"/>
      <c r="N293" s="233" t="s">
        <v>0</v>
      </c>
      <c r="O293" s="234"/>
      <c r="P293" s="234"/>
      <c r="Q293" s="234"/>
      <c r="R293" s="23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89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8" t="s">
        <v>346</v>
      </c>
      <c r="B1" s="258"/>
      <c r="C1" s="258"/>
      <c r="E1" s="258" t="s">
        <v>347</v>
      </c>
      <c r="F1" s="258"/>
      <c r="G1" s="258"/>
      <c r="I1" s="258" t="s">
        <v>348</v>
      </c>
      <c r="J1" s="258"/>
      <c r="K1" s="258"/>
      <c r="M1" s="258" t="s">
        <v>101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8" t="s">
        <v>89</v>
      </c>
      <c r="B25" s="258"/>
      <c r="C25" s="258"/>
      <c r="E25" s="258" t="s">
        <v>90</v>
      </c>
      <c r="F25" s="258"/>
      <c r="G25" s="258"/>
      <c r="I25" s="258" t="s">
        <v>630</v>
      </c>
      <c r="J25" s="258"/>
      <c r="K25" s="258"/>
      <c r="O25" s="137"/>
    </row>
    <row r="26" spans="1:15" ht="15" customHeight="1" x14ac:dyDescent="0.35">
      <c r="A26" s="258"/>
      <c r="B26" s="258"/>
      <c r="C26" s="258"/>
      <c r="E26" s="258"/>
      <c r="F26" s="258"/>
      <c r="G26" s="258"/>
      <c r="I26" s="258"/>
      <c r="J26" s="258"/>
      <c r="K26" s="258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8" t="s">
        <v>94</v>
      </c>
      <c r="B54" s="258"/>
      <c r="C54" s="258"/>
      <c r="E54" s="258" t="s">
        <v>99</v>
      </c>
      <c r="F54" s="258"/>
      <c r="G54" s="258"/>
      <c r="I54" s="258" t="s">
        <v>96</v>
      </c>
      <c r="J54" s="258"/>
      <c r="K54" s="258"/>
      <c r="O54" s="137"/>
    </row>
    <row r="55" spans="1:15" ht="15" customHeight="1" x14ac:dyDescent="0.35">
      <c r="A55" s="258"/>
      <c r="B55" s="258"/>
      <c r="C55" s="258"/>
      <c r="E55" s="258"/>
      <c r="F55" s="258"/>
      <c r="G55" s="258"/>
      <c r="I55" s="258"/>
      <c r="J55" s="258"/>
      <c r="K55" s="25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8" t="s">
        <v>94</v>
      </c>
      <c r="B45" s="258"/>
      <c r="C45" s="258"/>
      <c r="F45" s="258" t="s">
        <v>99</v>
      </c>
      <c r="G45" s="258"/>
      <c r="H45" s="258"/>
      <c r="K45" s="258" t="s">
        <v>96</v>
      </c>
      <c r="L45" s="258"/>
      <c r="M45" s="258"/>
      <c r="O45" s="258" t="s">
        <v>0</v>
      </c>
      <c r="P45" s="258"/>
      <c r="Q45" s="258"/>
    </row>
    <row r="46" spans="1:17" x14ac:dyDescent="0.25">
      <c r="A46" s="258"/>
      <c r="B46" s="258"/>
      <c r="C46" s="258"/>
      <c r="F46" s="258"/>
      <c r="G46" s="258"/>
      <c r="H46" s="258"/>
      <c r="K46" s="258"/>
      <c r="L46" s="258"/>
      <c r="M46" s="258"/>
      <c r="O46" s="258"/>
      <c r="P46" s="258"/>
      <c r="Q46" s="25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8"/>
      <c r="D1" s="258"/>
      <c r="E1" s="54"/>
    </row>
    <row r="2" spans="2:13" ht="27" x14ac:dyDescent="0.35">
      <c r="C2" s="258"/>
      <c r="D2" s="25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3" t="s">
        <v>40</v>
      </c>
      <c r="C14" s="244"/>
      <c r="D14" s="245"/>
      <c r="E14" s="13">
        <f>SUM(E5:E13)</f>
        <v>300</v>
      </c>
      <c r="F14" s="8"/>
      <c r="I14" s="243" t="s">
        <v>40</v>
      </c>
      <c r="J14" s="244"/>
      <c r="K14" s="24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3" t="s">
        <v>40</v>
      </c>
      <c r="C31" s="244"/>
      <c r="D31" s="245"/>
      <c r="E31" s="13">
        <f>SUM(E22:E30)</f>
        <v>60</v>
      </c>
      <c r="F31" s="8"/>
      <c r="I31" s="243" t="s">
        <v>40</v>
      </c>
      <c r="J31" s="244"/>
      <c r="K31" s="24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3" t="s">
        <v>40</v>
      </c>
      <c r="C48" s="244"/>
      <c r="D48" s="245"/>
      <c r="E48" s="13">
        <f>SUM(E39:E47)</f>
        <v>165</v>
      </c>
      <c r="F48" s="8"/>
      <c r="I48" s="243" t="s">
        <v>40</v>
      </c>
      <c r="J48" s="244"/>
      <c r="K48" s="24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3" t="s">
        <v>40</v>
      </c>
      <c r="C65" s="244"/>
      <c r="D65" s="245"/>
      <c r="E65" s="13">
        <f>SUM(E56:E64)</f>
        <v>300</v>
      </c>
      <c r="F65" s="8"/>
      <c r="I65" s="243" t="s">
        <v>40</v>
      </c>
      <c r="J65" s="244"/>
      <c r="K65" s="24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3" t="s">
        <v>40</v>
      </c>
      <c r="C83" s="244"/>
      <c r="D83" s="245"/>
      <c r="E83" s="13">
        <f>SUM(E74:E82)</f>
        <v>0</v>
      </c>
      <c r="F83" s="8"/>
      <c r="I83" s="243" t="s">
        <v>40</v>
      </c>
      <c r="J83" s="244"/>
      <c r="K83" s="24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3" t="s">
        <v>40</v>
      </c>
      <c r="C101" s="244"/>
      <c r="D101" s="245"/>
      <c r="E101" s="13">
        <f>SUM(E92:E100)</f>
        <v>0</v>
      </c>
      <c r="F101" s="8"/>
      <c r="I101" s="243" t="s">
        <v>40</v>
      </c>
      <c r="J101" s="244"/>
      <c r="K101" s="24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8" t="s">
        <v>94</v>
      </c>
      <c r="B42" s="258"/>
      <c r="C42" s="258"/>
      <c r="F42" s="258" t="s">
        <v>99</v>
      </c>
      <c r="G42" s="258"/>
      <c r="H42" s="258"/>
      <c r="K42" s="258" t="s">
        <v>96</v>
      </c>
      <c r="L42" s="258"/>
      <c r="M42" s="258"/>
      <c r="O42" s="258" t="s">
        <v>0</v>
      </c>
      <c r="P42" s="258"/>
      <c r="Q42" s="258"/>
    </row>
    <row r="43" spans="1:17" x14ac:dyDescent="0.25">
      <c r="A43" s="258"/>
      <c r="B43" s="258"/>
      <c r="C43" s="258"/>
      <c r="F43" s="258"/>
      <c r="G43" s="258"/>
      <c r="H43" s="258"/>
      <c r="K43" s="258"/>
      <c r="L43" s="258"/>
      <c r="M43" s="258"/>
      <c r="O43" s="258"/>
      <c r="P43" s="258"/>
      <c r="Q43" s="25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3" t="s">
        <v>24</v>
      </c>
      <c r="E3" s="263"/>
      <c r="H3" s="262" t="s">
        <v>24</v>
      </c>
      <c r="I3" s="262"/>
      <c r="J3" s="262"/>
      <c r="K3" s="262"/>
      <c r="L3" s="26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4479.1264000000001</v>
      </c>
      <c r="H32" s="8"/>
      <c r="I32" s="8"/>
      <c r="J32" s="268">
        <f>SUM(J5:J31)</f>
        <v>3313.67</v>
      </c>
      <c r="K32" s="8"/>
      <c r="L32" s="8"/>
    </row>
    <row r="33" spans="4:12" x14ac:dyDescent="0.25">
      <c r="D33" s="265"/>
      <c r="E33" s="267"/>
      <c r="H33" s="259" t="s">
        <v>40</v>
      </c>
      <c r="I33" s="260"/>
      <c r="J33" s="269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3" t="s">
        <v>87</v>
      </c>
      <c r="E39" s="263"/>
      <c r="H39" s="262" t="s">
        <v>87</v>
      </c>
      <c r="I39" s="262"/>
      <c r="J39" s="262"/>
      <c r="K39" s="262"/>
      <c r="L39" s="26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59" t="s">
        <v>40</v>
      </c>
      <c r="I64" s="2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3" t="s">
        <v>88</v>
      </c>
      <c r="E69" s="263"/>
      <c r="H69" s="262" t="s">
        <v>88</v>
      </c>
      <c r="I69" s="262"/>
      <c r="J69" s="262"/>
      <c r="K69" s="262"/>
      <c r="L69" s="26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59" t="s">
        <v>40</v>
      </c>
      <c r="I94" s="260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2" t="s">
        <v>89</v>
      </c>
      <c r="I100" s="262"/>
      <c r="J100" s="262"/>
      <c r="K100" s="262"/>
      <c r="L100" s="262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9" t="s">
        <v>40</v>
      </c>
      <c r="I125" s="260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2" t="s">
        <v>97</v>
      </c>
      <c r="I130" s="262"/>
      <c r="J130" s="262"/>
      <c r="K130" s="262"/>
      <c r="L130" s="262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59" t="s">
        <v>40</v>
      </c>
      <c r="I156" s="260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2" t="s">
        <v>91</v>
      </c>
      <c r="I161" s="262"/>
      <c r="J161" s="262"/>
      <c r="K161" s="262"/>
      <c r="L161" s="262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9" t="s">
        <v>40</v>
      </c>
      <c r="I186" s="260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0">
        <f>SUM(E164:E186)</f>
        <v>5361.7755000000006</v>
      </c>
    </row>
    <row r="188" spans="4:12" x14ac:dyDescent="0.25">
      <c r="D188" s="265"/>
      <c r="E188" s="271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2" t="s">
        <v>92</v>
      </c>
      <c r="I191" s="262"/>
      <c r="J191" s="262"/>
      <c r="K191" s="262"/>
      <c r="L191" s="262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107.69000000000005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9" t="s">
        <v>40</v>
      </c>
      <c r="I216" s="260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2">
        <f>SUM(E194:E216)</f>
        <v>4125.5488999999989</v>
      </c>
    </row>
    <row r="218" spans="4:12" x14ac:dyDescent="0.25">
      <c r="D218" s="265"/>
      <c r="E218" s="273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2" t="s">
        <v>93</v>
      </c>
      <c r="I221" s="262"/>
      <c r="J221" s="262"/>
      <c r="K221" s="262"/>
      <c r="L221" s="262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59" t="s">
        <v>40</v>
      </c>
      <c r="I246" s="260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2" t="s">
        <v>94</v>
      </c>
      <c r="I251" s="262"/>
      <c r="J251" s="262"/>
      <c r="K251" s="262"/>
      <c r="L251" s="262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59" t="s">
        <v>40</v>
      </c>
      <c r="I276" s="260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2" t="s">
        <v>99</v>
      </c>
      <c r="I282" s="262"/>
      <c r="J282" s="262"/>
      <c r="K282" s="262"/>
      <c r="L282" s="262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59" t="s">
        <v>40</v>
      </c>
      <c r="I307" s="260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2" t="s">
        <v>96</v>
      </c>
      <c r="I313" s="262"/>
      <c r="J313" s="262"/>
      <c r="K313" s="262"/>
      <c r="L313" s="262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59" t="s">
        <v>40</v>
      </c>
      <c r="I338" s="260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2" t="s">
        <v>0</v>
      </c>
      <c r="I344" s="262"/>
      <c r="J344" s="262"/>
      <c r="K344" s="262"/>
      <c r="L344" s="262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59" t="s">
        <v>40</v>
      </c>
      <c r="I369" s="260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4125.5488999999989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4125.5488999999989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2276.1488999999988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2" t="s">
        <v>92</v>
      </c>
      <c r="C1" s="242"/>
      <c r="D1" s="242"/>
      <c r="E1" s="242"/>
      <c r="F1" s="242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2" t="s">
        <v>92</v>
      </c>
      <c r="C1" s="242"/>
      <c r="D1" s="242"/>
      <c r="E1" s="242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34.799999999999955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9" zoomScale="115" zoomScaleNormal="115" workbookViewId="0">
      <selection activeCell="F241" sqref="F2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3" t="s">
        <v>18</v>
      </c>
      <c r="F63" s="244"/>
      <c r="G63" s="244"/>
      <c r="H63" s="245"/>
      <c r="I63" s="30">
        <f>G62-I61</f>
        <v>903.5</v>
      </c>
      <c r="J63" s="80"/>
      <c r="L63" s="8"/>
      <c r="M63" s="8"/>
      <c r="N63" s="8"/>
      <c r="O63" s="8"/>
      <c r="P63" s="243" t="s">
        <v>18</v>
      </c>
      <c r="Q63" s="244"/>
      <c r="R63" s="244"/>
      <c r="S63" s="24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2" t="s">
        <v>88</v>
      </c>
      <c r="D69" s="242"/>
      <c r="E69" s="242"/>
      <c r="N69" s="242" t="s">
        <v>89</v>
      </c>
      <c r="O69" s="242"/>
      <c r="P69" s="24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1" t="s">
        <v>538</v>
      </c>
      <c r="X84" s="2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1"/>
      <c r="X85" s="2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3" t="s">
        <v>18</v>
      </c>
      <c r="F131" s="244"/>
      <c r="G131" s="244"/>
      <c r="H131" s="245"/>
      <c r="I131" s="30">
        <f>G130-I129</f>
        <v>606</v>
      </c>
      <c r="J131" s="80"/>
      <c r="L131" s="8"/>
      <c r="M131" s="8"/>
      <c r="N131" s="8"/>
      <c r="O131" s="8"/>
      <c r="P131" s="243" t="s">
        <v>18</v>
      </c>
      <c r="Q131" s="244"/>
      <c r="R131" s="244"/>
      <c r="S131" s="24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2" t="s">
        <v>97</v>
      </c>
      <c r="D137" s="242"/>
      <c r="E137" s="242"/>
      <c r="N137" s="242" t="s">
        <v>91</v>
      </c>
      <c r="O137" s="242"/>
      <c r="P137" s="24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3" t="s">
        <v>18</v>
      </c>
      <c r="F199" s="244"/>
      <c r="G199" s="244"/>
      <c r="H199" s="245"/>
      <c r="I199" s="30">
        <f>G198-I197</f>
        <v>956.5</v>
      </c>
      <c r="J199" s="80"/>
      <c r="L199" s="8"/>
      <c r="M199" s="8"/>
      <c r="N199" s="8"/>
      <c r="O199" s="8"/>
      <c r="P199" s="243" t="s">
        <v>18</v>
      </c>
      <c r="Q199" s="244"/>
      <c r="R199" s="244"/>
      <c r="S199" s="24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2" t="s">
        <v>92</v>
      </c>
      <c r="D205" s="242"/>
      <c r="E205" s="242"/>
      <c r="N205" s="242" t="s">
        <v>93</v>
      </c>
      <c r="O205" s="242"/>
      <c r="P205" s="24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>
        <v>8028726814</v>
      </c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>
        <v>8028726835</v>
      </c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>
        <v>8028734593</v>
      </c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>
        <v>8028734579</v>
      </c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>
        <v>8028734577</v>
      </c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>
        <v>8028734603</v>
      </c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3" t="s">
        <v>18</v>
      </c>
      <c r="F267" s="244"/>
      <c r="G267" s="244"/>
      <c r="H267" s="245"/>
      <c r="I267" s="30">
        <f>G266-I265</f>
        <v>1128.730599999999</v>
      </c>
      <c r="J267" s="80"/>
      <c r="L267" s="8"/>
      <c r="M267" s="8"/>
      <c r="N267" s="8"/>
      <c r="O267" s="8"/>
      <c r="P267" s="243" t="s">
        <v>18</v>
      </c>
      <c r="Q267" s="244"/>
      <c r="R267" s="244"/>
      <c r="S267" s="24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2" t="s">
        <v>94</v>
      </c>
      <c r="D275" s="242"/>
      <c r="E275" s="242"/>
      <c r="N275" s="242" t="s">
        <v>99</v>
      </c>
      <c r="O275" s="242"/>
      <c r="P275" s="24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3" t="s">
        <v>18</v>
      </c>
      <c r="F337" s="244"/>
      <c r="G337" s="244"/>
      <c r="H337" s="245"/>
      <c r="I337" s="30">
        <f>G336-I335</f>
        <v>0</v>
      </c>
      <c r="J337" s="80"/>
      <c r="L337" s="8"/>
      <c r="M337" s="8"/>
      <c r="N337" s="8"/>
      <c r="O337" s="8"/>
      <c r="P337" s="243" t="s">
        <v>18</v>
      </c>
      <c r="Q337" s="244"/>
      <c r="R337" s="244"/>
      <c r="S337" s="24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2" t="s">
        <v>96</v>
      </c>
      <c r="D346" s="242"/>
      <c r="E346" s="242"/>
      <c r="N346" s="242" t="s">
        <v>0</v>
      </c>
      <c r="O346" s="242"/>
      <c r="P346" s="24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3" t="s">
        <v>18</v>
      </c>
      <c r="F408" s="244"/>
      <c r="G408" s="244"/>
      <c r="H408" s="245"/>
      <c r="I408" s="30">
        <f>G407-I406</f>
        <v>0</v>
      </c>
      <c r="J408" s="80"/>
      <c r="L408" s="8"/>
      <c r="M408" s="8"/>
      <c r="N408" s="8"/>
      <c r="O408" s="8"/>
      <c r="P408" s="243" t="s">
        <v>18</v>
      </c>
      <c r="Q408" s="244"/>
      <c r="R408" s="244"/>
      <c r="S408" s="24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2" t="s">
        <v>24</v>
      </c>
      <c r="D415" s="242"/>
      <c r="E415" s="242"/>
      <c r="N415" s="242" t="s">
        <v>24</v>
      </c>
      <c r="O415" s="242"/>
      <c r="P415" s="24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3" t="s">
        <v>18</v>
      </c>
      <c r="F477" s="244"/>
      <c r="G477" s="244"/>
      <c r="H477" s="245"/>
      <c r="I477" s="30">
        <f>G476-I475</f>
        <v>0</v>
      </c>
      <c r="J477" s="80"/>
      <c r="L477" s="8"/>
      <c r="M477" s="8"/>
      <c r="N477" s="8"/>
      <c r="O477" s="8"/>
      <c r="P477" s="243" t="s">
        <v>18</v>
      </c>
      <c r="Q477" s="244"/>
      <c r="R477" s="244"/>
      <c r="S477" s="24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3" t="s">
        <v>18</v>
      </c>
      <c r="F17" s="244"/>
      <c r="G17" s="244"/>
      <c r="H17" s="245"/>
      <c r="I17" s="30">
        <f>G16-I15</f>
        <v>0</v>
      </c>
      <c r="K17" s="8"/>
      <c r="L17" s="8"/>
      <c r="M17" s="8"/>
      <c r="N17" s="8"/>
      <c r="O17" s="243" t="s">
        <v>18</v>
      </c>
      <c r="P17" s="244"/>
      <c r="Q17" s="244"/>
      <c r="R17" s="24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3" t="s">
        <v>18</v>
      </c>
      <c r="F38" s="244"/>
      <c r="G38" s="244"/>
      <c r="H38" s="245"/>
      <c r="I38" s="30">
        <f>G37-I36</f>
        <v>21.700000000000045</v>
      </c>
      <c r="K38" s="8"/>
      <c r="L38" s="8"/>
      <c r="M38" s="8"/>
      <c r="N38" s="8"/>
      <c r="O38" s="243" t="s">
        <v>18</v>
      </c>
      <c r="P38" s="244"/>
      <c r="Q38" s="244"/>
      <c r="R38" s="24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3" t="s">
        <v>18</v>
      </c>
      <c r="F59" s="244"/>
      <c r="G59" s="244"/>
      <c r="H59" s="245"/>
      <c r="I59" s="30">
        <f>G58-I57</f>
        <v>0</v>
      </c>
      <c r="K59" s="8"/>
      <c r="L59" s="8"/>
      <c r="M59" s="8"/>
      <c r="N59" s="8"/>
      <c r="O59" s="243" t="s">
        <v>18</v>
      </c>
      <c r="P59" s="244"/>
      <c r="Q59" s="244"/>
      <c r="R59" s="24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3" t="s">
        <v>18</v>
      </c>
      <c r="F82" s="244"/>
      <c r="G82" s="244"/>
      <c r="H82" s="245"/>
      <c r="I82" s="30">
        <f>G81-I80</f>
        <v>8.1999999999999886</v>
      </c>
      <c r="K82" s="8"/>
      <c r="L82" s="8"/>
      <c r="M82" s="8"/>
      <c r="N82" s="8"/>
      <c r="O82" s="243" t="s">
        <v>18</v>
      </c>
      <c r="P82" s="244"/>
      <c r="Q82" s="244"/>
      <c r="R82" s="24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3" t="s">
        <v>18</v>
      </c>
      <c r="F104" s="244"/>
      <c r="G104" s="244"/>
      <c r="H104" s="245"/>
      <c r="I104" s="30">
        <f>G103-I102</f>
        <v>0</v>
      </c>
      <c r="K104" s="8"/>
      <c r="L104" s="8"/>
      <c r="M104" s="8"/>
      <c r="N104" s="8"/>
      <c r="O104" s="243" t="s">
        <v>18</v>
      </c>
      <c r="P104" s="244"/>
      <c r="Q104" s="244"/>
      <c r="R104" s="24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3" t="s">
        <v>18</v>
      </c>
      <c r="F125" s="244"/>
      <c r="G125" s="244"/>
      <c r="H125" s="245"/>
      <c r="I125" s="30">
        <f>G124-I123</f>
        <v>0</v>
      </c>
      <c r="K125" s="8"/>
      <c r="L125" s="8"/>
      <c r="M125" s="8"/>
      <c r="N125" s="8"/>
      <c r="O125" s="243" t="s">
        <v>18</v>
      </c>
      <c r="P125" s="244"/>
      <c r="Q125" s="244"/>
      <c r="R125" s="24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2" t="s">
        <v>88</v>
      </c>
      <c r="D20" s="242"/>
      <c r="E20" s="242"/>
      <c r="N20" s="242" t="s">
        <v>89</v>
      </c>
      <c r="O20" s="242"/>
      <c r="P20" s="24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2" t="s">
        <v>97</v>
      </c>
      <c r="D38" s="242"/>
      <c r="E38" s="242"/>
      <c r="N38" s="242" t="s">
        <v>91</v>
      </c>
      <c r="O38" s="242"/>
      <c r="P38" s="24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2" t="s">
        <v>92</v>
      </c>
      <c r="D57" s="242"/>
      <c r="E57" s="242"/>
      <c r="N57" s="242" t="s">
        <v>93</v>
      </c>
      <c r="O57" s="242"/>
      <c r="P57" s="24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109.20000000000005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2" t="s">
        <v>94</v>
      </c>
      <c r="D75" s="242"/>
      <c r="E75" s="242"/>
      <c r="N75" s="242" t="s">
        <v>99</v>
      </c>
      <c r="O75" s="242"/>
      <c r="P75" s="24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2" t="s">
        <v>96</v>
      </c>
      <c r="D94" s="242"/>
      <c r="E94" s="242"/>
      <c r="N94" s="242" t="s">
        <v>0</v>
      </c>
      <c r="O94" s="242"/>
      <c r="P94" s="24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3" t="s">
        <v>18</v>
      </c>
      <c r="G17" s="244"/>
      <c r="H17" s="244"/>
      <c r="I17" s="245"/>
      <c r="J17" s="30">
        <f>G16-J15</f>
        <v>48.799999999999955</v>
      </c>
      <c r="L17" s="7"/>
      <c r="M17" s="8"/>
      <c r="N17" s="8"/>
      <c r="O17" s="8"/>
      <c r="P17" s="8"/>
      <c r="Q17" s="243" t="s">
        <v>18</v>
      </c>
      <c r="R17" s="244"/>
      <c r="S17" s="244"/>
      <c r="T17" s="24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2" t="s">
        <v>88</v>
      </c>
      <c r="D24" s="242"/>
      <c r="E24" s="242"/>
      <c r="N24" s="242" t="s">
        <v>89</v>
      </c>
      <c r="O24" s="242"/>
      <c r="P24" s="24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3" t="s">
        <v>18</v>
      </c>
      <c r="G40" s="244"/>
      <c r="H40" s="244"/>
      <c r="I40" s="245"/>
      <c r="J40" s="30">
        <f>G39-J38</f>
        <v>8.7999999999999972</v>
      </c>
      <c r="L40" s="7"/>
      <c r="M40" s="8"/>
      <c r="N40" s="8"/>
      <c r="O40" s="8"/>
      <c r="P40" s="8"/>
      <c r="Q40" s="243" t="s">
        <v>18</v>
      </c>
      <c r="R40" s="244"/>
      <c r="S40" s="244"/>
      <c r="T40" s="24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2" t="s">
        <v>97</v>
      </c>
      <c r="D48" s="242"/>
      <c r="E48" s="242"/>
      <c r="N48" s="242" t="s">
        <v>91</v>
      </c>
      <c r="O48" s="242"/>
      <c r="P48" s="24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3" t="s">
        <v>18</v>
      </c>
      <c r="G64" s="244"/>
      <c r="H64" s="244"/>
      <c r="I64" s="245"/>
      <c r="J64" s="30">
        <f>G63-J62</f>
        <v>35</v>
      </c>
      <c r="L64" s="7"/>
      <c r="M64" s="8"/>
      <c r="N64" s="8"/>
      <c r="O64" s="8"/>
      <c r="P64" s="8"/>
      <c r="Q64" s="243" t="s">
        <v>18</v>
      </c>
      <c r="R64" s="244"/>
      <c r="S64" s="244"/>
      <c r="T64" s="24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2" t="s">
        <v>92</v>
      </c>
      <c r="D71" s="242"/>
      <c r="E71" s="242"/>
      <c r="N71" s="242" t="s">
        <v>93</v>
      </c>
      <c r="O71" s="242"/>
      <c r="P71" s="24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3" t="s">
        <v>18</v>
      </c>
      <c r="G87" s="244"/>
      <c r="H87" s="244"/>
      <c r="I87" s="245"/>
      <c r="J87" s="30">
        <f>G86-J85</f>
        <v>17.599999999999994</v>
      </c>
      <c r="L87" s="7"/>
      <c r="M87" s="8"/>
      <c r="N87" s="8"/>
      <c r="O87" s="8"/>
      <c r="P87" s="8"/>
      <c r="Q87" s="243" t="s">
        <v>18</v>
      </c>
      <c r="R87" s="244"/>
      <c r="S87" s="244"/>
      <c r="T87" s="24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2" t="s">
        <v>94</v>
      </c>
      <c r="D95" s="242"/>
      <c r="E95" s="242"/>
      <c r="N95" s="242" t="s">
        <v>99</v>
      </c>
      <c r="O95" s="242"/>
      <c r="P95" s="24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3" t="s">
        <v>18</v>
      </c>
      <c r="G111" s="244"/>
      <c r="H111" s="244"/>
      <c r="I111" s="245"/>
      <c r="J111" s="30">
        <f>G110-J109</f>
        <v>0</v>
      </c>
      <c r="L111" s="7"/>
      <c r="M111" s="8"/>
      <c r="N111" s="8"/>
      <c r="O111" s="8"/>
      <c r="P111" s="8"/>
      <c r="Q111" s="243" t="s">
        <v>18</v>
      </c>
      <c r="R111" s="244"/>
      <c r="S111" s="244"/>
      <c r="T111" s="24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2" t="s">
        <v>100</v>
      </c>
      <c r="D118" s="242"/>
      <c r="E118" s="242"/>
      <c r="N118" s="242" t="s">
        <v>0</v>
      </c>
      <c r="O118" s="242"/>
      <c r="P118" s="24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3" t="s">
        <v>18</v>
      </c>
      <c r="G134" s="244"/>
      <c r="H134" s="244"/>
      <c r="I134" s="245"/>
      <c r="J134" s="30">
        <f>G133-J132</f>
        <v>0</v>
      </c>
      <c r="L134" s="7"/>
      <c r="M134" s="8"/>
      <c r="N134" s="8"/>
      <c r="O134" s="8"/>
      <c r="P134" s="8"/>
      <c r="Q134" s="243" t="s">
        <v>18</v>
      </c>
      <c r="R134" s="244"/>
      <c r="S134" s="244"/>
      <c r="T134" s="24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2023-07-21T17:22:00Z</cp:lastPrinted>
  <dcterms:created xsi:type="dcterms:W3CDTF">2022-12-25T20:49:22Z</dcterms:created>
  <dcterms:modified xsi:type="dcterms:W3CDTF">2023-07-21T19:57:53Z</dcterms:modified>
</cp:coreProperties>
</file>