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" documentId="11_40EB198005FA0639B8C37E9C5E9DD0531C4338E4" xr6:coauthVersionLast="47" xr6:coauthVersionMax="47" xr10:uidLastSave="{464D7A2F-23A1-40E5-A89E-CE52E1F32598}"/>
  <bookViews>
    <workbookView xWindow="-120" yWindow="-120" windowWidth="20730" windowHeight="11040" tabRatio="646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<sst xmlns="http://schemas.openxmlformats.org/spreadsheetml/2006/main" count="13322" uniqueCount="1108">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</sst>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1" t="s">
        <v>24</v>
      </c>
      <c r="E1" s="321"/>
      <c r="F1" s="321"/>
      <c r="G1" s="321"/>
      <c r="H1" s="2"/>
      <c r="I1" s="2"/>
      <c r="M1" s="1"/>
      <c r="N1" s="2"/>
      <c r="O1" s="2"/>
      <c r="P1" s="321" t="s">
        <v>87</v>
      </c>
      <c r="Q1" s="321"/>
      <c r="R1" s="321"/>
      <c r="S1" s="32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2" t="s">
        <v>18</v>
      </c>
      <c r="G55" s="322"/>
      <c r="H55" s="322"/>
      <c r="I55" s="322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2" t="s">
        <v>18</v>
      </c>
      <c r="S56" s="322"/>
      <c r="T56" s="322"/>
      <c r="U56" s="322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1" t="s">
        <v>88</v>
      </c>
      <c r="E63" s="321"/>
      <c r="F63" s="321"/>
      <c r="G63" s="32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1" t="s">
        <v>89</v>
      </c>
      <c r="Q64" s="321"/>
      <c r="R64" s="321"/>
      <c r="S64" s="32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2" t="s">
        <v>18</v>
      </c>
      <c r="G117" s="322"/>
      <c r="H117" s="322"/>
      <c r="I117" s="322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2" t="s">
        <v>18</v>
      </c>
      <c r="S118" s="322"/>
      <c r="T118" s="322"/>
      <c r="U118" s="322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1" t="s">
        <v>90</v>
      </c>
      <c r="E122" s="321"/>
      <c r="F122" s="321"/>
      <c r="G122" s="321"/>
      <c r="H122" s="2"/>
      <c r="I122" s="2"/>
      <c r="M122" s="1"/>
      <c r="N122" s="2"/>
      <c r="O122" s="2"/>
      <c r="P122" s="321" t="s">
        <v>91</v>
      </c>
      <c r="Q122" s="321"/>
      <c r="R122" s="321"/>
      <c r="S122" s="32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2" t="s">
        <v>18</v>
      </c>
      <c r="G175" s="322"/>
      <c r="H175" s="322"/>
      <c r="I175" s="322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2" t="s">
        <v>18</v>
      </c>
      <c r="S175" s="322"/>
      <c r="T175" s="322"/>
      <c r="U175" s="322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1" t="s">
        <v>92</v>
      </c>
      <c r="E180" s="321"/>
      <c r="F180" s="321"/>
      <c r="G180" s="321"/>
      <c r="H180" s="2"/>
      <c r="I180" s="2"/>
      <c r="M180" s="1"/>
      <c r="N180" s="2"/>
      <c r="O180" s="2"/>
      <c r="P180" s="321" t="s">
        <v>93</v>
      </c>
      <c r="Q180" s="321"/>
      <c r="R180" s="321"/>
      <c r="S180" s="3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2" t="s">
        <v>18</v>
      </c>
      <c r="G234" s="322"/>
      <c r="H234" s="322"/>
      <c r="I234" s="322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2" t="s">
        <v>18</v>
      </c>
      <c r="S234" s="322"/>
      <c r="T234" s="322"/>
      <c r="U234" s="322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1" t="s">
        <v>94</v>
      </c>
      <c r="E241" s="321"/>
      <c r="F241" s="321"/>
      <c r="G241" s="321"/>
      <c r="H241" s="2"/>
      <c r="I241" s="2"/>
      <c r="M241" s="1"/>
      <c r="N241" s="2"/>
      <c r="O241" s="2"/>
      <c r="P241" s="321" t="s">
        <v>95</v>
      </c>
      <c r="Q241" s="321"/>
      <c r="R241" s="321"/>
      <c r="S241" s="3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2" t="s">
        <v>18</v>
      </c>
      <c r="G295" s="322"/>
      <c r="H295" s="322"/>
      <c r="I295" s="322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2" t="s">
        <v>18</v>
      </c>
      <c r="S295" s="322"/>
      <c r="T295" s="322"/>
      <c r="U295" s="322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1" t="s">
        <v>96</v>
      </c>
      <c r="E301" s="321"/>
      <c r="F301" s="321"/>
      <c r="G301" s="321"/>
      <c r="H301" s="2"/>
      <c r="I301" s="2"/>
      <c r="M301" s="1"/>
      <c r="N301" s="2"/>
      <c r="O301" s="2"/>
      <c r="P301" s="321" t="s">
        <v>30</v>
      </c>
      <c r="Q301" s="321"/>
      <c r="R301" s="321"/>
      <c r="S301" s="3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2" t="s">
        <v>18</v>
      </c>
      <c r="G355" s="322"/>
      <c r="H355" s="322"/>
      <c r="I355" s="322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2" t="s">
        <v>18</v>
      </c>
      <c r="S355" s="322"/>
      <c r="T355" s="322"/>
      <c r="U355" s="322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18" workbookViewId="0">
      <selection activeCell="I139" sqref="I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0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307.97000000000025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5" t="s">
        <v>18</v>
      </c>
      <c r="G136" s="336"/>
      <c r="H136" s="337"/>
      <c r="I136" s="42">
        <f>G135-J134</f>
        <v>759.58740000000034</v>
      </c>
      <c r="L136" s="8"/>
      <c r="M136" s="8"/>
      <c r="N136" s="8"/>
      <c r="O136" s="8"/>
      <c r="P136" s="8"/>
      <c r="Q136" s="335" t="s">
        <v>18</v>
      </c>
      <c r="R136" s="336"/>
      <c r="S136" s="337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24</v>
      </c>
      <c r="C1" s="334"/>
      <c r="D1" s="334"/>
      <c r="E1" s="33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4" t="s">
        <v>87</v>
      </c>
      <c r="Q2" s="334"/>
      <c r="R2" s="334"/>
      <c r="S2" s="334"/>
      <c r="T2" s="33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5" t="s">
        <v>18</v>
      </c>
      <c r="G25" s="336"/>
      <c r="H25" s="336"/>
      <c r="I25" s="33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5" t="s">
        <v>18</v>
      </c>
      <c r="V26" s="336"/>
      <c r="W26" s="336"/>
      <c r="X26" s="337"/>
      <c r="Y26" s="55"/>
      <c r="Z26" s="42">
        <f>V25-Y24</f>
        <v>23.314499999999953</v>
      </c>
      <c r="AA26" s="61"/>
      <c r="AB26" s="17"/>
    </row>
    <row r="30" spans="1:41" ht="26.25" x14ac:dyDescent="0.4">
      <c r="B30" s="334" t="s">
        <v>88</v>
      </c>
      <c r="C30" s="334"/>
      <c r="D30" s="334"/>
      <c r="E30" s="33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4" t="s">
        <v>89</v>
      </c>
      <c r="Q31" s="334"/>
      <c r="R31" s="334"/>
      <c r="S31" s="334"/>
      <c r="T31" s="33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5" t="s">
        <v>18</v>
      </c>
      <c r="G54" s="336"/>
      <c r="H54" s="336"/>
      <c r="I54" s="33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5" t="s">
        <v>18</v>
      </c>
      <c r="V55" s="336"/>
      <c r="W55" s="336"/>
      <c r="X55" s="337"/>
      <c r="Y55" s="55"/>
      <c r="Z55" s="42">
        <f>V54-Y53</f>
        <v>38.263499999999112</v>
      </c>
      <c r="AA55" s="61"/>
      <c r="AB55" s="17"/>
    </row>
    <row r="60" spans="1:41" ht="26.25" x14ac:dyDescent="0.4">
      <c r="B60" s="334" t="s">
        <v>97</v>
      </c>
      <c r="C60" s="334"/>
      <c r="D60" s="334"/>
      <c r="E60" s="33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4" t="s">
        <v>91</v>
      </c>
      <c r="Q61" s="334"/>
      <c r="R61" s="334"/>
      <c r="S61" s="334"/>
      <c r="T61" s="33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5" t="s">
        <v>18</v>
      </c>
      <c r="G84" s="336"/>
      <c r="H84" s="336"/>
      <c r="I84" s="33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5" t="s">
        <v>18</v>
      </c>
      <c r="V85" s="336"/>
      <c r="W85" s="336"/>
      <c r="X85" s="337"/>
      <c r="Y85" s="55"/>
      <c r="Z85" s="42">
        <f>V84-Y83</f>
        <v>19.007999999999811</v>
      </c>
      <c r="AA85" s="61"/>
      <c r="AB85" s="17"/>
    </row>
    <row r="91" spans="1:28" ht="26.25" x14ac:dyDescent="0.4">
      <c r="B91" s="334" t="s">
        <v>92</v>
      </c>
      <c r="C91" s="334"/>
      <c r="D91" s="334"/>
      <c r="E91" s="33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4" t="s">
        <v>93</v>
      </c>
      <c r="Q92" s="334"/>
      <c r="R92" s="334"/>
      <c r="S92" s="334"/>
      <c r="T92" s="33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5" t="s">
        <v>18</v>
      </c>
      <c r="G115" s="336"/>
      <c r="H115" s="336"/>
      <c r="I115" s="33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5" t="s">
        <v>18</v>
      </c>
      <c r="V116" s="336"/>
      <c r="W116" s="336"/>
      <c r="X116" s="33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4" t="s">
        <v>94</v>
      </c>
      <c r="C123" s="334"/>
      <c r="D123" s="334"/>
      <c r="E123" s="33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4" t="s">
        <v>99</v>
      </c>
      <c r="Q124" s="334"/>
      <c r="R124" s="334"/>
      <c r="S124" s="334"/>
      <c r="T124" s="33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5" t="s">
        <v>18</v>
      </c>
      <c r="G147" s="336"/>
      <c r="H147" s="336"/>
      <c r="I147" s="33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5" t="s">
        <v>18</v>
      </c>
      <c r="V149" s="336"/>
      <c r="W149" s="336"/>
      <c r="X149" s="33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4" t="s">
        <v>96</v>
      </c>
      <c r="C153" s="334"/>
      <c r="D153" s="334"/>
      <c r="E153" s="33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4" t="s">
        <v>0</v>
      </c>
      <c r="Q155" s="334"/>
      <c r="R155" s="334"/>
      <c r="S155" s="334"/>
      <c r="T155" s="33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5" t="s">
        <v>18</v>
      </c>
      <c r="G183" s="336"/>
      <c r="H183" s="336"/>
      <c r="I183" s="33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5" t="s">
        <v>18</v>
      </c>
      <c r="V185" s="336"/>
      <c r="W185" s="336"/>
      <c r="X185" s="337"/>
      <c r="Y185" s="55"/>
      <c r="Z185" s="42">
        <f>V184-Y183</f>
        <v>6.13799999999992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0" t="s">
        <v>88</v>
      </c>
      <c r="D34" s="340"/>
      <c r="E34" s="340"/>
      <c r="M34" s="340" t="s">
        <v>89</v>
      </c>
      <c r="N34" s="340"/>
      <c r="O34" s="34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0" t="s">
        <v>90</v>
      </c>
      <c r="D70" s="340"/>
      <c r="E70" s="340"/>
      <c r="M70" s="340" t="s">
        <v>91</v>
      </c>
      <c r="N70" s="340"/>
      <c r="O70" s="34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0" t="s">
        <v>93</v>
      </c>
      <c r="N102" s="340"/>
      <c r="O102" s="340"/>
      <c r="W102" s="341"/>
      <c r="X102" s="341"/>
      <c r="Y102" s="341"/>
    </row>
    <row r="103" spans="1:27" ht="26.25" x14ac:dyDescent="0.4">
      <c r="C103" s="340" t="s">
        <v>92</v>
      </c>
      <c r="D103" s="340"/>
      <c r="E103" s="34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2"/>
      <c r="Z115" s="34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0" t="s">
        <v>99</v>
      </c>
      <c r="N143" s="340"/>
      <c r="O143" s="340"/>
    </row>
    <row r="144" spans="1:19" ht="26.25" x14ac:dyDescent="0.4">
      <c r="C144" s="340" t="s">
        <v>94</v>
      </c>
      <c r="D144" s="340"/>
      <c r="E144" s="34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0" t="s">
        <v>0</v>
      </c>
      <c r="N176" s="340"/>
      <c r="O176" s="340"/>
    </row>
    <row r="177" spans="1:19" ht="26.25" x14ac:dyDescent="0.4">
      <c r="C177" s="340" t="s">
        <v>96</v>
      </c>
      <c r="D177" s="340"/>
      <c r="E177" s="34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0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F7" workbookViewId="0">
      <selection activeCell="Q9" sqref="Q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J2" t="s">
        <v>1052</v>
      </c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/>
      <c r="R16" s="10">
        <v>170</v>
      </c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4960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4910.3999999999996</v>
      </c>
      <c r="S24" s="8"/>
      <c r="T24" s="10">
        <f>R24-S23</f>
        <v>4910.3999999999996</v>
      </c>
      <c r="U24" s="8"/>
    </row>
    <row r="25" spans="1:21" ht="15.75" x14ac:dyDescent="0.25">
      <c r="A25" s="8"/>
      <c r="B25" s="8"/>
      <c r="C25" s="8"/>
      <c r="D25" s="8"/>
      <c r="E25" s="8"/>
      <c r="F25" s="335" t="s">
        <v>18</v>
      </c>
      <c r="G25" s="336"/>
      <c r="H25" s="337"/>
      <c r="I25" s="42">
        <f>G24-I23</f>
        <v>295.39999999999964</v>
      </c>
      <c r="L25" s="8"/>
      <c r="M25" s="8"/>
      <c r="N25" s="8"/>
      <c r="O25" s="8"/>
      <c r="P25" s="8"/>
      <c r="Q25" s="335" t="s">
        <v>18</v>
      </c>
      <c r="R25" s="336"/>
      <c r="S25" s="337"/>
      <c r="T25" s="42">
        <f>T24-U23</f>
        <v>4300.3999999999996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1"/>
      <c r="E30" s="321"/>
      <c r="F30" s="321"/>
      <c r="G30" s="321"/>
      <c r="O30" s="321"/>
      <c r="P30" s="321"/>
      <c r="Q30" s="321"/>
      <c r="R30" s="3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5" t="s">
        <v>18</v>
      </c>
      <c r="G47" s="336"/>
      <c r="H47" s="337"/>
      <c r="I47" s="42">
        <f>I46-J45</f>
        <v>15.5</v>
      </c>
      <c r="L47" s="8"/>
      <c r="M47" s="8"/>
      <c r="N47" s="8"/>
      <c r="O47" s="8"/>
      <c r="P47" s="8"/>
      <c r="Q47" s="335" t="s">
        <v>18</v>
      </c>
      <c r="R47" s="336"/>
      <c r="S47" s="337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1"/>
      <c r="E52" s="321"/>
      <c r="F52" s="321"/>
      <c r="G52" s="321"/>
      <c r="O52" s="321"/>
      <c r="P52" s="321"/>
      <c r="Q52" s="321"/>
      <c r="R52" s="321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5" t="s">
        <v>18</v>
      </c>
      <c r="G69" s="336"/>
      <c r="H69" s="337"/>
      <c r="I69" s="42">
        <f>G68-J67</f>
        <v>8.5999999999999943</v>
      </c>
      <c r="L69" s="8"/>
      <c r="M69" s="8"/>
      <c r="N69" s="8"/>
      <c r="O69" s="8"/>
      <c r="P69" s="8"/>
      <c r="Q69" s="335" t="s">
        <v>18</v>
      </c>
      <c r="R69" s="336"/>
      <c r="S69" s="337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1"/>
      <c r="E76" s="321"/>
      <c r="F76" s="321"/>
      <c r="G76" s="321"/>
      <c r="O76" s="321"/>
      <c r="P76" s="321"/>
      <c r="Q76" s="321"/>
      <c r="R76" s="321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5" t="s">
        <v>18</v>
      </c>
      <c r="G93" s="336"/>
      <c r="H93" s="337"/>
      <c r="I93" s="42">
        <f>G92-I91</f>
        <v>0</v>
      </c>
      <c r="L93" s="8"/>
      <c r="M93" s="8"/>
      <c r="N93" s="8"/>
      <c r="O93" s="8"/>
      <c r="P93" s="8"/>
      <c r="Q93" s="335" t="s">
        <v>18</v>
      </c>
      <c r="R93" s="336"/>
      <c r="S93" s="337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1"/>
      <c r="E99" s="321"/>
      <c r="F99" s="321"/>
      <c r="G99" s="321"/>
      <c r="O99" s="321"/>
      <c r="P99" s="321"/>
      <c r="Q99" s="321"/>
      <c r="R99" s="321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5" t="s">
        <v>18</v>
      </c>
      <c r="G116" s="336"/>
      <c r="H116" s="337"/>
      <c r="I116" s="42">
        <f>G115-J114</f>
        <v>36.300000000000011</v>
      </c>
      <c r="L116" s="8"/>
      <c r="M116" s="8"/>
      <c r="N116" s="8"/>
      <c r="O116" s="8"/>
      <c r="P116" s="8"/>
      <c r="Q116" s="335" t="s">
        <v>18</v>
      </c>
      <c r="R116" s="336"/>
      <c r="S116" s="337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1"/>
      <c r="E122" s="321"/>
      <c r="F122" s="321"/>
      <c r="G122" s="321"/>
      <c r="O122" s="321"/>
      <c r="P122" s="321"/>
      <c r="Q122" s="321"/>
      <c r="R122" s="321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5" t="s">
        <v>18</v>
      </c>
      <c r="G139" s="336"/>
      <c r="H139" s="337"/>
      <c r="I139" s="42">
        <f>G138-I137</f>
        <v>0</v>
      </c>
      <c r="L139" s="8"/>
      <c r="M139" s="8"/>
      <c r="N139" s="8"/>
      <c r="O139" s="8"/>
      <c r="P139" s="8"/>
      <c r="Q139" s="335" t="s">
        <v>18</v>
      </c>
      <c r="R139" s="336"/>
      <c r="S139" s="337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72.799999999999955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5" t="s">
        <v>18</v>
      </c>
      <c r="G133" s="336"/>
      <c r="H133" s="337"/>
      <c r="I133" s="42">
        <f>G132-I131</f>
        <v>0</v>
      </c>
      <c r="L133" s="8"/>
      <c r="M133" s="8"/>
      <c r="N133" s="8"/>
      <c r="O133" s="8"/>
      <c r="P133" s="8"/>
      <c r="Q133" s="335" t="s">
        <v>18</v>
      </c>
      <c r="R133" s="336"/>
      <c r="S133" s="33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4.2000000000000028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G299" zoomScale="80" zoomScaleNormal="80" workbookViewId="0">
      <selection activeCell="S311" sqref="S31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1"/>
      <c r="R113" s="331"/>
      <c r="S113" s="331"/>
      <c r="T113" s="33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8"/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8"/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2580</v>
      </c>
      <c r="S345" s="14"/>
      <c r="T345" s="14"/>
      <c r="U345" s="16">
        <f>SUM(U297:U344)</f>
        <v>2430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2554.1999999999998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124.19999999999982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5" t="s">
        <v>40</v>
      </c>
      <c r="C14" s="336"/>
      <c r="D14" s="337"/>
      <c r="E14" s="13">
        <f>SUM(E5:E13)</f>
        <v>300</v>
      </c>
      <c r="F14" s="8"/>
      <c r="I14" s="335" t="s">
        <v>40</v>
      </c>
      <c r="J14" s="336"/>
      <c r="K14" s="33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5" t="s">
        <v>40</v>
      </c>
      <c r="C31" s="336"/>
      <c r="D31" s="337"/>
      <c r="E31" s="13">
        <f>SUM(E22:E30)</f>
        <v>60</v>
      </c>
      <c r="F31" s="8"/>
      <c r="I31" s="335" t="s">
        <v>40</v>
      </c>
      <c r="J31" s="336"/>
      <c r="K31" s="33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5" t="s">
        <v>40</v>
      </c>
      <c r="C48" s="336"/>
      <c r="D48" s="337"/>
      <c r="E48" s="13">
        <f>SUM(E39:E47)</f>
        <v>165</v>
      </c>
      <c r="F48" s="8"/>
      <c r="I48" s="335" t="s">
        <v>40</v>
      </c>
      <c r="J48" s="336"/>
      <c r="K48" s="33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5" t="s">
        <v>40</v>
      </c>
      <c r="C65" s="336"/>
      <c r="D65" s="337"/>
      <c r="E65" s="13">
        <f>SUM(E56:E64)</f>
        <v>300</v>
      </c>
      <c r="F65" s="8"/>
      <c r="I65" s="335" t="s">
        <v>40</v>
      </c>
      <c r="J65" s="336"/>
      <c r="K65" s="33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5" t="s">
        <v>40</v>
      </c>
      <c r="C83" s="336"/>
      <c r="D83" s="337"/>
      <c r="E83" s="13">
        <f>SUM(E74:E82)</f>
        <v>0</v>
      </c>
      <c r="F83" s="8"/>
      <c r="I83" s="335" t="s">
        <v>40</v>
      </c>
      <c r="J83" s="336"/>
      <c r="K83" s="33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5" t="s">
        <v>40</v>
      </c>
      <c r="C101" s="336"/>
      <c r="D101" s="337"/>
      <c r="E101" s="13">
        <f>SUM(E92:E100)</f>
        <v>0</v>
      </c>
      <c r="F101" s="8"/>
      <c r="I101" s="335" t="s">
        <v>40</v>
      </c>
      <c r="J101" s="336"/>
      <c r="K101" s="33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2" t="s">
        <v>46</v>
      </c>
      <c r="J2" s="342"/>
      <c r="K2" s="342"/>
    </row>
    <row r="3" spans="4:12" x14ac:dyDescent="0.25">
      <c r="D3" s="358" t="s">
        <v>24</v>
      </c>
      <c r="E3" s="358"/>
      <c r="H3" s="357" t="s">
        <v>24</v>
      </c>
      <c r="I3" s="357"/>
      <c r="J3" s="357"/>
      <c r="K3" s="357"/>
      <c r="L3" s="35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60"/>
      <c r="E33" s="362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42" t="s">
        <v>46</v>
      </c>
      <c r="J38" s="342"/>
      <c r="K38" s="342"/>
    </row>
    <row r="39" spans="4:12" x14ac:dyDescent="0.25">
      <c r="D39" s="358" t="s">
        <v>87</v>
      </c>
      <c r="E39" s="358"/>
      <c r="H39" s="357" t="s">
        <v>87</v>
      </c>
      <c r="I39" s="357"/>
      <c r="J39" s="357"/>
      <c r="K39" s="357"/>
      <c r="L39" s="35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2" t="s">
        <v>46</v>
      </c>
      <c r="J68" s="342"/>
      <c r="K68" s="342"/>
    </row>
    <row r="69" spans="4:12" x14ac:dyDescent="0.25">
      <c r="D69" s="358" t="s">
        <v>88</v>
      </c>
      <c r="E69" s="358"/>
      <c r="H69" s="357" t="s">
        <v>88</v>
      </c>
      <c r="I69" s="357"/>
      <c r="J69" s="357"/>
      <c r="K69" s="357"/>
      <c r="L69" s="35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2" t="s">
        <v>46</v>
      </c>
      <c r="J99" s="342"/>
      <c r="K99" s="342"/>
    </row>
    <row r="100" spans="4:12" x14ac:dyDescent="0.25">
      <c r="D100" s="64" t="s">
        <v>566</v>
      </c>
      <c r="H100" s="357" t="s">
        <v>89</v>
      </c>
      <c r="I100" s="357"/>
      <c r="J100" s="357"/>
      <c r="K100" s="357"/>
      <c r="L100" s="357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2" t="s">
        <v>46</v>
      </c>
      <c r="J129" s="342"/>
      <c r="K129" s="342"/>
    </row>
    <row r="130" spans="4:12" x14ac:dyDescent="0.25">
      <c r="D130" s="64" t="s">
        <v>565</v>
      </c>
      <c r="H130" s="357" t="s">
        <v>97</v>
      </c>
      <c r="I130" s="357"/>
      <c r="J130" s="357"/>
      <c r="K130" s="357"/>
      <c r="L130" s="357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2" t="s">
        <v>46</v>
      </c>
      <c r="J160" s="342"/>
      <c r="K160" s="342"/>
    </row>
    <row r="161" spans="4:12" x14ac:dyDescent="0.25">
      <c r="D161" s="64" t="s">
        <v>565</v>
      </c>
      <c r="H161" s="357" t="s">
        <v>91</v>
      </c>
      <c r="I161" s="357"/>
      <c r="J161" s="357"/>
      <c r="K161" s="357"/>
      <c r="L161" s="357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5">
        <f>SUM(E164:E186)</f>
        <v>5457.1655000000001</v>
      </c>
    </row>
    <row r="188" spans="4:12" x14ac:dyDescent="0.25">
      <c r="D188" s="360"/>
      <c r="E188" s="366"/>
    </row>
    <row r="190" spans="4:12" x14ac:dyDescent="0.25">
      <c r="I190" s="342" t="s">
        <v>46</v>
      </c>
      <c r="J190" s="342"/>
      <c r="K190" s="342"/>
    </row>
    <row r="191" spans="4:12" x14ac:dyDescent="0.25">
      <c r="D191" s="64" t="s">
        <v>46</v>
      </c>
      <c r="H191" s="357" t="s">
        <v>92</v>
      </c>
      <c r="I191" s="357"/>
      <c r="J191" s="357"/>
      <c r="K191" s="357"/>
      <c r="L191" s="357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2" t="s">
        <v>46</v>
      </c>
      <c r="J220" s="342"/>
      <c r="K220" s="342"/>
    </row>
    <row r="221" spans="4:12" x14ac:dyDescent="0.25">
      <c r="D221" s="64" t="s">
        <v>46</v>
      </c>
      <c r="H221" s="357" t="s">
        <v>93</v>
      </c>
      <c r="I221" s="357"/>
      <c r="J221" s="357"/>
      <c r="K221" s="357"/>
      <c r="L221" s="357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2" t="s">
        <v>46</v>
      </c>
      <c r="J250" s="342"/>
      <c r="K250" s="342"/>
    </row>
    <row r="251" spans="4:12" x14ac:dyDescent="0.25">
      <c r="D251" s="64" t="s">
        <v>46</v>
      </c>
      <c r="H251" s="357" t="s">
        <v>844</v>
      </c>
      <c r="I251" s="357"/>
      <c r="J251" s="357"/>
      <c r="K251" s="357"/>
      <c r="L251" s="357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2" t="s">
        <v>46</v>
      </c>
      <c r="J281" s="342"/>
      <c r="K281" s="342"/>
    </row>
    <row r="282" spans="4:12" x14ac:dyDescent="0.25">
      <c r="D282" s="64" t="s">
        <v>46</v>
      </c>
      <c r="H282" s="357" t="s">
        <v>99</v>
      </c>
      <c r="I282" s="357"/>
      <c r="J282" s="357"/>
      <c r="K282" s="357"/>
      <c r="L282" s="357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9">
        <f>SUM(E285:E307)</f>
        <v>6169.6811279999993</v>
      </c>
    </row>
    <row r="309" spans="4:12" x14ac:dyDescent="0.25">
      <c r="D309" s="360"/>
      <c r="E309" s="370"/>
    </row>
    <row r="311" spans="4:12" x14ac:dyDescent="0.25">
      <c r="I311" s="342" t="s">
        <v>46</v>
      </c>
      <c r="J311" s="342"/>
      <c r="K311" s="342"/>
    </row>
    <row r="312" spans="4:12" x14ac:dyDescent="0.25">
      <c r="H312" s="357" t="s">
        <v>96</v>
      </c>
      <c r="I312" s="357"/>
      <c r="J312" s="357"/>
      <c r="K312" s="357"/>
      <c r="L312" s="35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5" t="s">
        <v>40</v>
      </c>
      <c r="I338" s="356"/>
      <c r="J338" s="65">
        <f>SUM(J314:J336)</f>
        <v>4171.1200000000008</v>
      </c>
      <c r="K338" s="8"/>
      <c r="L338" s="8"/>
    </row>
    <row r="339" spans="4:12" x14ac:dyDescent="0.25">
      <c r="D339" s="359" t="s">
        <v>67</v>
      </c>
      <c r="E339" s="361">
        <f>SUM(E316:E336)</f>
        <v>5341.2237999999998</v>
      </c>
    </row>
    <row r="340" spans="4:12" x14ac:dyDescent="0.25">
      <c r="D340" s="360"/>
      <c r="E340" s="362"/>
    </row>
    <row r="343" spans="4:12" x14ac:dyDescent="0.25">
      <c r="I343" s="342" t="s">
        <v>46</v>
      </c>
      <c r="J343" s="342"/>
      <c r="K343" s="342"/>
    </row>
    <row r="344" spans="4:12" x14ac:dyDescent="0.25">
      <c r="H344" s="357" t="s">
        <v>0</v>
      </c>
      <c r="I344" s="357"/>
      <c r="J344" s="357"/>
      <c r="K344" s="357"/>
      <c r="L344" s="35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5" t="s">
        <v>40</v>
      </c>
      <c r="I369" s="356"/>
      <c r="J369" s="65">
        <f>SUM(J346:J368)</f>
        <v>0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6169.6811279999993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6169.6811279999993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660.99112799999875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B235" sqref="B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39" zoomScale="80" zoomScaleNormal="80" workbookViewId="0">
      <selection activeCell="A246" sqref="A246:J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K142" sqref="K142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9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5" t="s">
        <v>18</v>
      </c>
      <c r="F63" s="336"/>
      <c r="G63" s="336"/>
      <c r="H63" s="337"/>
      <c r="I63" s="30">
        <f>G62-I61</f>
        <v>903.5</v>
      </c>
      <c r="J63" s="80"/>
      <c r="L63" s="8"/>
      <c r="M63" s="8"/>
      <c r="N63" s="8"/>
      <c r="O63" s="8"/>
      <c r="P63" s="335" t="s">
        <v>18</v>
      </c>
      <c r="Q63" s="336"/>
      <c r="R63" s="336"/>
      <c r="S63" s="33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4" t="s">
        <v>88</v>
      </c>
      <c r="D69" s="334"/>
      <c r="E69" s="334"/>
      <c r="N69" s="334" t="s">
        <v>89</v>
      </c>
      <c r="O69" s="334"/>
      <c r="P69" s="33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5" t="s">
        <v>18</v>
      </c>
      <c r="F131" s="336"/>
      <c r="G131" s="336"/>
      <c r="H131" s="337"/>
      <c r="I131" s="30">
        <f>G130-I129</f>
        <v>606</v>
      </c>
      <c r="J131" s="80"/>
      <c r="L131" s="8"/>
      <c r="M131" s="8"/>
      <c r="N131" s="8"/>
      <c r="O131" s="8"/>
      <c r="P131" s="335" t="s">
        <v>18</v>
      </c>
      <c r="Q131" s="336"/>
      <c r="R131" s="336"/>
      <c r="S131" s="33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4" t="s">
        <v>97</v>
      </c>
      <c r="D137" s="334"/>
      <c r="E137" s="334"/>
      <c r="N137" s="334" t="s">
        <v>91</v>
      </c>
      <c r="O137" s="334"/>
      <c r="P137" s="33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5" t="s">
        <v>18</v>
      </c>
      <c r="F199" s="336"/>
      <c r="G199" s="336"/>
      <c r="H199" s="337"/>
      <c r="I199" s="30">
        <f>G198-I197</f>
        <v>956.5</v>
      </c>
      <c r="J199" s="80"/>
      <c r="L199" s="8"/>
      <c r="M199" s="8"/>
      <c r="N199" s="8"/>
      <c r="O199" s="8"/>
      <c r="P199" s="335" t="s">
        <v>18</v>
      </c>
      <c r="Q199" s="336"/>
      <c r="R199" s="336"/>
      <c r="S199" s="33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4" t="s">
        <v>92</v>
      </c>
      <c r="D205" s="334"/>
      <c r="E205" s="334"/>
      <c r="N205" s="334" t="s">
        <v>93</v>
      </c>
      <c r="O205" s="334"/>
      <c r="P205" s="33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5" t="s">
        <v>18</v>
      </c>
      <c r="F279" s="336"/>
      <c r="G279" s="336"/>
      <c r="H279" s="337"/>
      <c r="I279" s="30">
        <f>G278-I277</f>
        <v>1925.099000000002</v>
      </c>
      <c r="J279" s="80"/>
      <c r="L279" s="8"/>
      <c r="M279" s="8"/>
      <c r="N279" s="8"/>
      <c r="O279" s="8"/>
      <c r="P279" s="335" t="s">
        <v>18</v>
      </c>
      <c r="Q279" s="336"/>
      <c r="R279" s="336"/>
      <c r="S279" s="33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4" t="s">
        <v>94</v>
      </c>
      <c r="D287" s="334"/>
      <c r="E287" s="334"/>
      <c r="N287" s="334" t="s">
        <v>99</v>
      </c>
      <c r="O287" s="334"/>
      <c r="P287" s="33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5" t="s">
        <v>18</v>
      </c>
      <c r="F361" s="336"/>
      <c r="G361" s="336"/>
      <c r="H361" s="337"/>
      <c r="I361" s="30">
        <f>G360-I359</f>
        <v>1553.4781999999977</v>
      </c>
      <c r="J361" s="80"/>
      <c r="L361" s="8"/>
      <c r="M361" s="8"/>
      <c r="N361" s="8"/>
      <c r="O361" s="8"/>
      <c r="P361" s="335" t="s">
        <v>18</v>
      </c>
      <c r="Q361" s="336"/>
      <c r="R361" s="336"/>
      <c r="S361" s="33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4" t="s">
        <v>96</v>
      </c>
      <c r="D370" s="334"/>
      <c r="E370" s="334"/>
      <c r="N370" s="334" t="s">
        <v>0</v>
      </c>
      <c r="O370" s="334"/>
      <c r="P370" s="33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5" t="s">
        <v>18</v>
      </c>
      <c r="F433" s="336"/>
      <c r="G433" s="336"/>
      <c r="H433" s="337"/>
      <c r="I433" s="30">
        <f>G432-I431</f>
        <v>1755.1478999999999</v>
      </c>
      <c r="J433" s="80"/>
      <c r="L433" s="8"/>
      <c r="M433" s="8"/>
      <c r="N433" s="8"/>
      <c r="O433" s="8"/>
      <c r="P433" s="335" t="s">
        <v>18</v>
      </c>
      <c r="Q433" s="336"/>
      <c r="R433" s="336"/>
      <c r="S433" s="337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4" t="s">
        <v>24</v>
      </c>
      <c r="D440" s="334"/>
      <c r="E440" s="334"/>
      <c r="N440" s="334" t="s">
        <v>24</v>
      </c>
      <c r="O440" s="334"/>
      <c r="P440" s="33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5" t="s">
        <v>18</v>
      </c>
      <c r="F502" s="336"/>
      <c r="G502" s="336"/>
      <c r="H502" s="337"/>
      <c r="I502" s="30">
        <f>G501-I500</f>
        <v>0</v>
      </c>
      <c r="J502" s="80"/>
      <c r="L502" s="8"/>
      <c r="M502" s="8"/>
      <c r="N502" s="8"/>
      <c r="O502" s="8"/>
      <c r="P502" s="335" t="s">
        <v>18</v>
      </c>
      <c r="Q502" s="336"/>
      <c r="R502" s="336"/>
      <c r="S502" s="33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0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5" t="s">
        <v>18</v>
      </c>
      <c r="F17" s="336"/>
      <c r="G17" s="336"/>
      <c r="H17" s="337"/>
      <c r="I17" s="30">
        <f>G16-I15</f>
        <v>0</v>
      </c>
      <c r="K17" s="8"/>
      <c r="L17" s="8"/>
      <c r="M17" s="8"/>
      <c r="N17" s="8"/>
      <c r="O17" s="335" t="s">
        <v>18</v>
      </c>
      <c r="P17" s="336"/>
      <c r="Q17" s="336"/>
      <c r="R17" s="33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5" t="s">
        <v>18</v>
      </c>
      <c r="F38" s="336"/>
      <c r="G38" s="336"/>
      <c r="H38" s="337"/>
      <c r="I38" s="30">
        <f>G37-I36</f>
        <v>21.700000000000045</v>
      </c>
      <c r="K38" s="8"/>
      <c r="L38" s="8"/>
      <c r="M38" s="8"/>
      <c r="N38" s="8"/>
      <c r="O38" s="335" t="s">
        <v>18</v>
      </c>
      <c r="P38" s="336"/>
      <c r="Q38" s="336"/>
      <c r="R38" s="33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5" t="s">
        <v>18</v>
      </c>
      <c r="F59" s="336"/>
      <c r="G59" s="336"/>
      <c r="H59" s="337"/>
      <c r="I59" s="30">
        <f>G58-I57</f>
        <v>0</v>
      </c>
      <c r="K59" s="8"/>
      <c r="L59" s="8"/>
      <c r="M59" s="8"/>
      <c r="N59" s="8"/>
      <c r="O59" s="335" t="s">
        <v>18</v>
      </c>
      <c r="P59" s="336"/>
      <c r="Q59" s="336"/>
      <c r="R59" s="33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5" t="s">
        <v>18</v>
      </c>
      <c r="F82" s="336"/>
      <c r="G82" s="336"/>
      <c r="H82" s="337"/>
      <c r="I82" s="30">
        <f>G81-I80</f>
        <v>8.1999999999999886</v>
      </c>
      <c r="K82" s="8"/>
      <c r="L82" s="8"/>
      <c r="M82" s="8"/>
      <c r="N82" s="8"/>
      <c r="O82" s="335" t="s">
        <v>18</v>
      </c>
      <c r="P82" s="336"/>
      <c r="Q82" s="336"/>
      <c r="R82" s="33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5" t="s">
        <v>18</v>
      </c>
      <c r="F104" s="336"/>
      <c r="G104" s="336"/>
      <c r="H104" s="337"/>
      <c r="I104" s="30">
        <f>G103-I102</f>
        <v>0</v>
      </c>
      <c r="K104" s="8"/>
      <c r="L104" s="8"/>
      <c r="M104" s="8"/>
      <c r="N104" s="8"/>
      <c r="O104" s="335" t="s">
        <v>18</v>
      </c>
      <c r="P104" s="336"/>
      <c r="Q104" s="336"/>
      <c r="R104" s="33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5" t="s">
        <v>18</v>
      </c>
      <c r="F125" s="336"/>
      <c r="G125" s="336"/>
      <c r="H125" s="337"/>
      <c r="I125" s="30">
        <f>G124-I123</f>
        <v>0</v>
      </c>
      <c r="K125" s="8"/>
      <c r="L125" s="8"/>
      <c r="M125" s="8"/>
      <c r="N125" s="8"/>
      <c r="O125" s="335" t="s">
        <v>18</v>
      </c>
      <c r="P125" s="336"/>
      <c r="Q125" s="336"/>
      <c r="R125" s="33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4" t="s">
        <v>88</v>
      </c>
      <c r="D20" s="334"/>
      <c r="E20" s="334"/>
      <c r="N20" s="334" t="s">
        <v>89</v>
      </c>
      <c r="O20" s="334"/>
      <c r="P20" s="33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4" t="s">
        <v>97</v>
      </c>
      <c r="D38" s="334"/>
      <c r="E38" s="334"/>
      <c r="N38" s="334" t="s">
        <v>91</v>
      </c>
      <c r="O38" s="334"/>
      <c r="P38" s="33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4" t="s">
        <v>92</v>
      </c>
      <c r="D57" s="334"/>
      <c r="E57" s="334"/>
      <c r="N57" s="334" t="s">
        <v>93</v>
      </c>
      <c r="O57" s="334"/>
      <c r="P57" s="33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4" t="s">
        <v>94</v>
      </c>
      <c r="D75" s="334"/>
      <c r="E75" s="334"/>
      <c r="N75" s="334" t="s">
        <v>99</v>
      </c>
      <c r="O75" s="334"/>
      <c r="P75" s="33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4" t="s">
        <v>96</v>
      </c>
      <c r="D94" s="334"/>
      <c r="E94" s="334"/>
      <c r="N94" s="334" t="s">
        <v>0</v>
      </c>
      <c r="O94" s="334"/>
      <c r="P94" s="33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5" t="s">
        <v>18</v>
      </c>
      <c r="G17" s="336"/>
      <c r="H17" s="336"/>
      <c r="I17" s="337"/>
      <c r="J17" s="30">
        <f>G16-J15</f>
        <v>48.799999999999955</v>
      </c>
      <c r="L17" s="7"/>
      <c r="M17" s="8"/>
      <c r="N17" s="8"/>
      <c r="O17" s="8"/>
      <c r="P17" s="8"/>
      <c r="Q17" s="335" t="s">
        <v>18</v>
      </c>
      <c r="R17" s="336"/>
      <c r="S17" s="336"/>
      <c r="T17" s="33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88</v>
      </c>
      <c r="D24" s="334"/>
      <c r="E24" s="334"/>
      <c r="N24" s="334" t="s">
        <v>89</v>
      </c>
      <c r="O24" s="334"/>
      <c r="P24" s="33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5" t="s">
        <v>18</v>
      </c>
      <c r="G40" s="336"/>
      <c r="H40" s="336"/>
      <c r="I40" s="337"/>
      <c r="J40" s="30">
        <f>G39-J38</f>
        <v>8.7999999999999972</v>
      </c>
      <c r="L40" s="7"/>
      <c r="M40" s="8"/>
      <c r="N40" s="8"/>
      <c r="O40" s="8"/>
      <c r="P40" s="8"/>
      <c r="Q40" s="335" t="s">
        <v>18</v>
      </c>
      <c r="R40" s="336"/>
      <c r="S40" s="336"/>
      <c r="T40" s="33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97</v>
      </c>
      <c r="D48" s="334"/>
      <c r="E48" s="334"/>
      <c r="N48" s="334" t="s">
        <v>91</v>
      </c>
      <c r="O48" s="334"/>
      <c r="P48" s="33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5" t="s">
        <v>18</v>
      </c>
      <c r="G64" s="336"/>
      <c r="H64" s="336"/>
      <c r="I64" s="337"/>
      <c r="J64" s="30">
        <f>G63-J62</f>
        <v>35</v>
      </c>
      <c r="L64" s="7"/>
      <c r="M64" s="8"/>
      <c r="N64" s="8"/>
      <c r="O64" s="8"/>
      <c r="P64" s="8"/>
      <c r="Q64" s="335" t="s">
        <v>18</v>
      </c>
      <c r="R64" s="336"/>
      <c r="S64" s="336"/>
      <c r="T64" s="33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92</v>
      </c>
      <c r="D71" s="334"/>
      <c r="E71" s="334"/>
      <c r="N71" s="334" t="s">
        <v>93</v>
      </c>
      <c r="O71" s="334"/>
      <c r="P71" s="33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5" t="s">
        <v>18</v>
      </c>
      <c r="G87" s="336"/>
      <c r="H87" s="336"/>
      <c r="I87" s="337"/>
      <c r="J87" s="30">
        <f>G86-J85</f>
        <v>17.599999999999994</v>
      </c>
      <c r="L87" s="7"/>
      <c r="M87" s="8"/>
      <c r="N87" s="8"/>
      <c r="O87" s="8"/>
      <c r="P87" s="8"/>
      <c r="Q87" s="335" t="s">
        <v>18</v>
      </c>
      <c r="R87" s="336"/>
      <c r="S87" s="336"/>
      <c r="T87" s="33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94</v>
      </c>
      <c r="D95" s="334"/>
      <c r="E95" s="334"/>
      <c r="N95" s="334" t="s">
        <v>99</v>
      </c>
      <c r="O95" s="334"/>
      <c r="P95" s="33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5" t="s">
        <v>18</v>
      </c>
      <c r="G111" s="336"/>
      <c r="H111" s="336"/>
      <c r="I111" s="337"/>
      <c r="J111" s="30">
        <f>G110-J109</f>
        <v>8.5999999999999943</v>
      </c>
      <c r="L111" s="7"/>
      <c r="M111" s="8"/>
      <c r="N111" s="8"/>
      <c r="O111" s="8"/>
      <c r="P111" s="8"/>
      <c r="Q111" s="335" t="s">
        <v>18</v>
      </c>
      <c r="R111" s="336"/>
      <c r="S111" s="336"/>
      <c r="T111" s="33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100</v>
      </c>
      <c r="D118" s="334"/>
      <c r="E118" s="334"/>
      <c r="N118" s="334" t="s">
        <v>0</v>
      </c>
      <c r="O118" s="334"/>
      <c r="P118" s="33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5" t="s">
        <v>18</v>
      </c>
      <c r="G134" s="336"/>
      <c r="H134" s="336"/>
      <c r="I134" s="337"/>
      <c r="J134" s="30">
        <f>G133-J132</f>
        <v>52.799999999999955</v>
      </c>
      <c r="L134" s="7"/>
      <c r="M134" s="8"/>
      <c r="N134" s="8"/>
      <c r="O134" s="8"/>
      <c r="P134" s="8"/>
      <c r="Q134" s="335" t="s">
        <v>18</v>
      </c>
      <c r="R134" s="336"/>
      <c r="S134" s="336"/>
      <c r="T134" s="337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2023-12-06T20:46:04Z</cp:lastPrinted>
  <dcterms:created xsi:type="dcterms:W3CDTF">2022-12-25T20:49:22Z</dcterms:created>
  <dcterms:modified xsi:type="dcterms:W3CDTF">2023-12-06T22:04:46Z</dcterms:modified>
</cp:coreProperties>
</file>