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67F4C66-DD42-4A88-BFF7-2661C575BEBF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5" l="1"/>
  <c r="T178" i="7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17" i="13" s="1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<sst xmlns="http://schemas.openxmlformats.org/spreadsheetml/2006/main" count="8617" uniqueCount="672">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</sst>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5" xfId="0" applyFill="1" applyBorder="1"/>
    <xf numFmtId="0" fontId="0" fillId="0" borderId="1" xfId="0" applyFill="1" applyBorder="1"/>
    <xf numFmtId="0" fontId="0" fillId="0" borderId="0" xfId="0" applyFill="1" applyBorder="1"/>
    <xf numFmtId="14" fontId="0" fillId="0" borderId="1" xfId="0" applyNumberForma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4" fontId="0" fillId="0" borderId="0" xfId="0" applyNumberForma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0" fillId="0" borderId="0" xfId="0" applyNumberFormat="1" applyFill="1" applyBorder="1"/>
    <xf numFmtId="166" fontId="0" fillId="0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M146" zoomScale="160" zoomScaleNormal="160" workbookViewId="0">
      <selection activeCell="U153" sqref="U15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0" t="s">
        <v>24</v>
      </c>
      <c r="E1" s="230"/>
      <c r="F1" s="230"/>
      <c r="G1" s="230"/>
      <c r="H1" s="2"/>
      <c r="I1" s="2"/>
      <c r="M1" s="1"/>
      <c r="N1" s="2"/>
      <c r="O1" s="2"/>
      <c r="P1" s="230" t="s">
        <v>87</v>
      </c>
      <c r="Q1" s="230"/>
      <c r="R1" s="230"/>
      <c r="S1" s="23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1" t="s">
        <v>18</v>
      </c>
      <c r="G55" s="231"/>
      <c r="H55" s="231"/>
      <c r="I55" s="231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31" t="s">
        <v>18</v>
      </c>
      <c r="S56" s="231"/>
      <c r="T56" s="231"/>
      <c r="U56" s="231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30" t="s">
        <v>88</v>
      </c>
      <c r="E63" s="230"/>
      <c r="F63" s="230"/>
      <c r="G63" s="23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0" t="s">
        <v>89</v>
      </c>
      <c r="Q64" s="230"/>
      <c r="R64" s="230"/>
      <c r="S64" s="23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1" t="s">
        <v>18</v>
      </c>
      <c r="G117" s="231"/>
      <c r="H117" s="231"/>
      <c r="I117" s="231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31" t="s">
        <v>18</v>
      </c>
      <c r="S118" s="231"/>
      <c r="T118" s="231"/>
      <c r="U118" s="231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30" t="s">
        <v>90</v>
      </c>
      <c r="E122" s="230"/>
      <c r="F122" s="230"/>
      <c r="G122" s="230"/>
      <c r="H122" s="2"/>
      <c r="I122" s="2"/>
      <c r="M122" s="1"/>
      <c r="N122" s="2"/>
      <c r="O122" s="2"/>
      <c r="P122" s="230" t="s">
        <v>91</v>
      </c>
      <c r="Q122" s="230"/>
      <c r="R122" s="230"/>
      <c r="S122" s="23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  <c r="Z123" s="277"/>
      <c r="AA123" s="277"/>
      <c r="AB123" s="277"/>
      <c r="AC123" s="277"/>
      <c r="AD123" s="277"/>
      <c r="AE123" s="277"/>
      <c r="AF123" s="277"/>
      <c r="AG123" s="277"/>
      <c r="AH123" s="277"/>
      <c r="AI123" s="277"/>
      <c r="AJ123" s="277"/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2">
        <v>593</v>
      </c>
      <c r="W124" s="9">
        <v>170</v>
      </c>
      <c r="Z124" s="277"/>
      <c r="AA124" s="277"/>
      <c r="AB124" s="277"/>
      <c r="AC124" s="277"/>
      <c r="AD124" s="277"/>
      <c r="AE124" s="277"/>
      <c r="AF124" s="277"/>
      <c r="AG124" s="277"/>
      <c r="AH124" s="277"/>
      <c r="AI124" s="277"/>
      <c r="AJ124" s="277"/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2">
        <v>593</v>
      </c>
      <c r="W125" s="9">
        <v>170</v>
      </c>
      <c r="Z125" s="277"/>
      <c r="AA125" s="281"/>
      <c r="AB125" s="282"/>
      <c r="AC125" s="282"/>
      <c r="AD125" s="282"/>
      <c r="AE125" s="282"/>
      <c r="AF125" s="282"/>
      <c r="AG125" s="283"/>
      <c r="AH125" s="282"/>
      <c r="AI125" s="277"/>
      <c r="AJ125" s="282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2">
        <v>593</v>
      </c>
      <c r="W126" s="9">
        <v>380</v>
      </c>
      <c r="Z126" s="277"/>
      <c r="AA126" s="281"/>
      <c r="AB126" s="277"/>
      <c r="AC126" s="277"/>
      <c r="AD126" s="277"/>
      <c r="AE126" s="277"/>
      <c r="AF126" s="277"/>
      <c r="AG126" s="161"/>
      <c r="AH126" s="277"/>
      <c r="AI126" s="284"/>
      <c r="AJ126" s="27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2">
        <v>593</v>
      </c>
      <c r="W127" s="9">
        <v>170</v>
      </c>
      <c r="Z127" s="277"/>
      <c r="AA127" s="281"/>
      <c r="AB127" s="277"/>
      <c r="AC127" s="277"/>
      <c r="AD127" s="277"/>
      <c r="AE127" s="277"/>
      <c r="AF127" s="277"/>
      <c r="AG127" s="277"/>
      <c r="AH127" s="277"/>
      <c r="AI127" s="284"/>
      <c r="AJ127" s="27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2">
        <v>593</v>
      </c>
      <c r="W128" s="9">
        <v>170</v>
      </c>
      <c r="Z128" s="277"/>
      <c r="AA128" s="281"/>
      <c r="AB128" s="277"/>
      <c r="AC128" s="277"/>
      <c r="AD128" s="277"/>
      <c r="AE128" s="277"/>
      <c r="AF128" s="277"/>
      <c r="AG128" s="161"/>
      <c r="AH128" s="277"/>
      <c r="AI128" s="277"/>
      <c r="AJ128" s="277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278">
        <v>45085</v>
      </c>
      <c r="N129" s="276" t="s">
        <v>194</v>
      </c>
      <c r="O129" s="276" t="s">
        <v>139</v>
      </c>
      <c r="P129" s="276" t="s">
        <v>110</v>
      </c>
      <c r="Q129" s="276" t="s">
        <v>131</v>
      </c>
      <c r="R129" s="276">
        <v>4707</v>
      </c>
      <c r="S129" s="279">
        <v>180</v>
      </c>
      <c r="T129" s="276"/>
      <c r="U129" s="10"/>
      <c r="V129" s="280">
        <v>610</v>
      </c>
      <c r="W129" s="9">
        <v>170</v>
      </c>
      <c r="Z129" s="277"/>
      <c r="AA129" s="281"/>
      <c r="AB129" s="277"/>
      <c r="AC129" s="277"/>
      <c r="AD129" s="277"/>
      <c r="AE129" s="277"/>
      <c r="AF129" s="277"/>
      <c r="AG129" s="161"/>
      <c r="AH129" s="277"/>
      <c r="AI129" s="284"/>
      <c r="AJ129" s="27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278">
        <v>45085</v>
      </c>
      <c r="N130" s="276" t="s">
        <v>149</v>
      </c>
      <c r="O130" s="276" t="s">
        <v>136</v>
      </c>
      <c r="P130" s="276" t="s">
        <v>110</v>
      </c>
      <c r="Q130" s="276" t="s">
        <v>131</v>
      </c>
      <c r="R130" s="276">
        <v>4706</v>
      </c>
      <c r="S130" s="279">
        <v>180</v>
      </c>
      <c r="T130" s="276"/>
      <c r="U130" s="10"/>
      <c r="V130" s="212">
        <v>593</v>
      </c>
      <c r="W130" s="9">
        <v>170</v>
      </c>
      <c r="Z130" s="277"/>
      <c r="AA130" s="281"/>
      <c r="AB130" s="277"/>
      <c r="AC130" s="277"/>
      <c r="AD130" s="277"/>
      <c r="AE130" s="277"/>
      <c r="AF130" s="277"/>
      <c r="AG130" s="161"/>
      <c r="AH130" s="277"/>
      <c r="AI130" s="284"/>
      <c r="AJ130" s="27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278">
        <v>45085</v>
      </c>
      <c r="N131" s="276" t="s">
        <v>344</v>
      </c>
      <c r="O131" s="276" t="s">
        <v>181</v>
      </c>
      <c r="P131" s="276" t="s">
        <v>110</v>
      </c>
      <c r="Q131" s="276" t="s">
        <v>211</v>
      </c>
      <c r="R131" s="276">
        <v>4709</v>
      </c>
      <c r="S131" s="279">
        <v>405</v>
      </c>
      <c r="T131" s="276">
        <v>10</v>
      </c>
      <c r="U131" s="10"/>
      <c r="V131" s="212">
        <v>593</v>
      </c>
      <c r="W131" s="9">
        <v>380</v>
      </c>
      <c r="Z131" s="277"/>
      <c r="AA131" s="281"/>
      <c r="AB131" s="277"/>
      <c r="AC131" s="277"/>
      <c r="AD131" s="277"/>
      <c r="AE131" s="277"/>
      <c r="AF131" s="277"/>
      <c r="AG131" s="161"/>
      <c r="AH131" s="277"/>
      <c r="AI131" s="284"/>
      <c r="AJ131" s="27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278">
        <v>45085</v>
      </c>
      <c r="N132" s="276" t="s">
        <v>619</v>
      </c>
      <c r="O132" s="276" t="s">
        <v>141</v>
      </c>
      <c r="P132" s="276" t="s">
        <v>110</v>
      </c>
      <c r="Q132" s="276" t="s">
        <v>211</v>
      </c>
      <c r="R132" s="276">
        <v>4708</v>
      </c>
      <c r="S132" s="279">
        <v>405</v>
      </c>
      <c r="T132" s="276">
        <v>10</v>
      </c>
      <c r="U132" s="10"/>
      <c r="V132" s="212">
        <v>593</v>
      </c>
      <c r="W132" s="9">
        <v>380</v>
      </c>
      <c r="Z132" s="277"/>
      <c r="AA132" s="281"/>
      <c r="AB132" s="277"/>
      <c r="AC132" s="277"/>
      <c r="AD132" s="277"/>
      <c r="AE132" s="277"/>
      <c r="AF132" s="277"/>
      <c r="AG132" s="161"/>
      <c r="AH132" s="277"/>
      <c r="AI132" s="284"/>
      <c r="AJ132" s="27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278">
        <v>45086</v>
      </c>
      <c r="N133" s="276" t="s">
        <v>240</v>
      </c>
      <c r="O133" s="276" t="s">
        <v>595</v>
      </c>
      <c r="P133" s="276" t="s">
        <v>110</v>
      </c>
      <c r="Q133" s="276" t="s">
        <v>134</v>
      </c>
      <c r="R133" s="276">
        <v>4701</v>
      </c>
      <c r="S133" s="279">
        <v>198</v>
      </c>
      <c r="T133" s="276"/>
      <c r="U133" s="10"/>
      <c r="V133" s="280">
        <v>610</v>
      </c>
      <c r="W133" s="9">
        <v>190</v>
      </c>
      <c r="Z133" s="277"/>
      <c r="AA133" s="281"/>
      <c r="AB133" s="277"/>
      <c r="AC133" s="277"/>
      <c r="AD133" s="277"/>
      <c r="AE133" s="277"/>
      <c r="AF133" s="277"/>
      <c r="AG133" s="161"/>
      <c r="AH133" s="277"/>
      <c r="AI133" s="277"/>
      <c r="AJ133" s="277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278">
        <v>45086</v>
      </c>
      <c r="N134" s="276" t="s">
        <v>344</v>
      </c>
      <c r="O134" s="276" t="s">
        <v>181</v>
      </c>
      <c r="P134" s="276" t="s">
        <v>110</v>
      </c>
      <c r="Q134" s="276" t="s">
        <v>114</v>
      </c>
      <c r="R134" s="276">
        <v>4717</v>
      </c>
      <c r="S134" s="279">
        <v>207</v>
      </c>
      <c r="T134" s="276">
        <v>10</v>
      </c>
      <c r="U134" s="10"/>
      <c r="V134" s="280">
        <v>610</v>
      </c>
      <c r="W134" s="9">
        <v>170</v>
      </c>
      <c r="Z134" s="277"/>
      <c r="AA134" s="277"/>
      <c r="AB134" s="277"/>
      <c r="AC134" s="277"/>
      <c r="AD134" s="277"/>
      <c r="AE134" s="277"/>
      <c r="AF134" s="277"/>
      <c r="AG134" s="284"/>
      <c r="AH134" s="284"/>
      <c r="AI134" s="284"/>
      <c r="AJ134" s="284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278">
        <v>45086</v>
      </c>
      <c r="N135" s="276" t="s">
        <v>238</v>
      </c>
      <c r="O135" s="276" t="s">
        <v>117</v>
      </c>
      <c r="P135" s="276" t="s">
        <v>110</v>
      </c>
      <c r="Q135" s="276" t="s">
        <v>114</v>
      </c>
      <c r="R135" s="276">
        <v>4716</v>
      </c>
      <c r="S135" s="279">
        <v>180</v>
      </c>
      <c r="T135" s="276">
        <v>10</v>
      </c>
      <c r="U135" s="10"/>
      <c r="V135" s="280">
        <v>610</v>
      </c>
      <c r="W135" s="9">
        <v>170</v>
      </c>
      <c r="X135" s="275">
        <v>207</v>
      </c>
      <c r="Z135" s="277"/>
      <c r="AA135" s="277"/>
      <c r="AB135" s="277"/>
      <c r="AC135" s="277"/>
      <c r="AD135" s="277"/>
      <c r="AE135" s="277"/>
      <c r="AF135" s="277"/>
      <c r="AG135" s="277"/>
      <c r="AH135" s="277"/>
      <c r="AI135" s="277"/>
      <c r="AJ135" s="277"/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278">
        <v>45090</v>
      </c>
      <c r="N136" s="276" t="s">
        <v>194</v>
      </c>
      <c r="O136" s="276" t="s">
        <v>139</v>
      </c>
      <c r="P136" s="276" t="s">
        <v>110</v>
      </c>
      <c r="Q136" s="276" t="s">
        <v>114</v>
      </c>
      <c r="R136" s="276">
        <v>4738</v>
      </c>
      <c r="S136" s="279">
        <v>180</v>
      </c>
      <c r="T136" s="276">
        <v>10</v>
      </c>
      <c r="U136" s="10"/>
      <c r="V136" s="280">
        <v>610</v>
      </c>
      <c r="W136" s="9">
        <v>170</v>
      </c>
      <c r="Z136" s="277"/>
      <c r="AA136" s="277"/>
      <c r="AB136" s="277"/>
      <c r="AC136" s="277"/>
      <c r="AD136" s="277"/>
      <c r="AE136" s="277"/>
      <c r="AF136" s="277"/>
      <c r="AG136" s="285"/>
      <c r="AH136" s="277"/>
      <c r="AI136" s="277"/>
      <c r="AJ136" s="277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278">
        <v>45092</v>
      </c>
      <c r="N137" s="276" t="s">
        <v>194</v>
      </c>
      <c r="O137" s="276" t="s">
        <v>139</v>
      </c>
      <c r="P137" s="276" t="s">
        <v>110</v>
      </c>
      <c r="Q137" s="276" t="s">
        <v>211</v>
      </c>
      <c r="R137" s="276">
        <v>4769</v>
      </c>
      <c r="S137" s="279">
        <v>405</v>
      </c>
      <c r="T137" s="276">
        <v>10</v>
      </c>
      <c r="U137" s="10"/>
      <c r="V137" s="280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278">
        <v>45092</v>
      </c>
      <c r="N138" s="276" t="s">
        <v>344</v>
      </c>
      <c r="O138" s="276" t="s">
        <v>181</v>
      </c>
      <c r="P138" s="276" t="s">
        <v>110</v>
      </c>
      <c r="Q138" s="276" t="s">
        <v>211</v>
      </c>
      <c r="R138" s="276">
        <v>4768</v>
      </c>
      <c r="S138" s="279">
        <v>405</v>
      </c>
      <c r="T138" s="276">
        <v>10</v>
      </c>
      <c r="U138" s="10"/>
      <c r="V138" s="280">
        <v>610</v>
      </c>
      <c r="W138" s="9">
        <v>170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278">
        <v>45096</v>
      </c>
      <c r="N139" s="276" t="s">
        <v>570</v>
      </c>
      <c r="O139" s="276" t="s">
        <v>126</v>
      </c>
      <c r="P139" s="276" t="s">
        <v>110</v>
      </c>
      <c r="Q139" s="276" t="s">
        <v>114</v>
      </c>
      <c r="R139" s="276">
        <v>4792</v>
      </c>
      <c r="S139" s="279">
        <v>207</v>
      </c>
      <c r="T139" s="276">
        <v>10</v>
      </c>
      <c r="U139" s="10" t="s">
        <v>448</v>
      </c>
      <c r="V139" s="280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3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1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1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1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1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1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1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1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1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1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1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1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1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1">
        <v>592</v>
      </c>
      <c r="K153" s="9">
        <v>190</v>
      </c>
      <c r="M153" s="7">
        <v>45110</v>
      </c>
      <c r="N153" s="8" t="s">
        <v>570</v>
      </c>
      <c r="O153" s="8" t="s">
        <v>126</v>
      </c>
      <c r="P153" s="8" t="s">
        <v>110</v>
      </c>
      <c r="Q153" s="8" t="s">
        <v>211</v>
      </c>
      <c r="R153" s="8"/>
      <c r="S153" s="9">
        <v>405</v>
      </c>
      <c r="T153" s="8">
        <v>10</v>
      </c>
      <c r="U153" s="10"/>
      <c r="V153" s="8"/>
      <c r="W153" s="9">
        <v>380</v>
      </c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1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1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1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1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6850</v>
      </c>
      <c r="T172" s="14"/>
      <c r="U172" s="15">
        <f>SUM(U124:U171)</f>
        <v>0</v>
      </c>
      <c r="V172" s="16"/>
      <c r="W172" s="13">
        <f>SUM(W124:W171)</f>
        <v>6130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6850</v>
      </c>
      <c r="T173" s="16" t="s">
        <v>16</v>
      </c>
      <c r="U173" s="13">
        <f>S174-U172</f>
        <v>6781.5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6781.5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1" t="s">
        <v>18</v>
      </c>
      <c r="G175" s="231"/>
      <c r="H175" s="231"/>
      <c r="I175" s="231"/>
      <c r="J175" s="228">
        <f>I173-K172</f>
        <v>444.51000000000022</v>
      </c>
      <c r="K175" s="8"/>
      <c r="M175" s="8"/>
      <c r="N175" s="8"/>
      <c r="O175" s="8"/>
      <c r="P175" s="8"/>
      <c r="Q175" s="8"/>
      <c r="R175" s="231" t="s">
        <v>18</v>
      </c>
      <c r="S175" s="231"/>
      <c r="T175" s="231"/>
      <c r="U175" s="231"/>
      <c r="V175" s="228">
        <f>U173-W172</f>
        <v>651.5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30" t="s">
        <v>92</v>
      </c>
      <c r="E180" s="230"/>
      <c r="F180" s="230"/>
      <c r="G180" s="230"/>
      <c r="H180" s="2"/>
      <c r="I180" s="2"/>
      <c r="M180" s="1"/>
      <c r="N180" s="2"/>
      <c r="O180" s="2"/>
      <c r="P180" s="230" t="s">
        <v>93</v>
      </c>
      <c r="Q180" s="230"/>
      <c r="R180" s="230"/>
      <c r="S180" s="23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1" t="s">
        <v>18</v>
      </c>
      <c r="G234" s="231"/>
      <c r="H234" s="231"/>
      <c r="I234" s="231"/>
      <c r="J234" s="228">
        <f>I232-K231</f>
        <v>0</v>
      </c>
      <c r="K234" s="8"/>
      <c r="M234" s="8"/>
      <c r="N234" s="8"/>
      <c r="O234" s="8"/>
      <c r="P234" s="8"/>
      <c r="Q234" s="8"/>
      <c r="R234" s="231" t="s">
        <v>18</v>
      </c>
      <c r="S234" s="231"/>
      <c r="T234" s="231"/>
      <c r="U234" s="231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30" t="s">
        <v>94</v>
      </c>
      <c r="E241" s="230"/>
      <c r="F241" s="230"/>
      <c r="G241" s="230"/>
      <c r="H241" s="2"/>
      <c r="I241" s="2"/>
      <c r="M241" s="1"/>
      <c r="N241" s="2"/>
      <c r="O241" s="2"/>
      <c r="P241" s="230" t="s">
        <v>95</v>
      </c>
      <c r="Q241" s="230"/>
      <c r="R241" s="230"/>
      <c r="S241" s="23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1" t="s">
        <v>18</v>
      </c>
      <c r="G295" s="231"/>
      <c r="H295" s="231"/>
      <c r="I295" s="231"/>
      <c r="J295" s="228">
        <f>I293-K292</f>
        <v>0</v>
      </c>
      <c r="K295" s="8"/>
      <c r="M295" s="8"/>
      <c r="N295" s="8"/>
      <c r="O295" s="8"/>
      <c r="P295" s="8"/>
      <c r="Q295" s="8"/>
      <c r="R295" s="231" t="s">
        <v>18</v>
      </c>
      <c r="S295" s="231"/>
      <c r="T295" s="231"/>
      <c r="U295" s="231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30" t="s">
        <v>96</v>
      </c>
      <c r="E301" s="230"/>
      <c r="F301" s="230"/>
      <c r="G301" s="230"/>
      <c r="H301" s="2"/>
      <c r="I301" s="2"/>
      <c r="M301" s="1"/>
      <c r="N301" s="2"/>
      <c r="O301" s="2"/>
      <c r="P301" s="230" t="s">
        <v>30</v>
      </c>
      <c r="Q301" s="230"/>
      <c r="R301" s="230"/>
      <c r="S301" s="23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1" t="s">
        <v>18</v>
      </c>
      <c r="G355" s="231"/>
      <c r="H355" s="231"/>
      <c r="I355" s="231"/>
      <c r="J355" s="228">
        <f>I353-K352</f>
        <v>0</v>
      </c>
      <c r="K355" s="8"/>
      <c r="M355" s="8"/>
      <c r="N355" s="8"/>
      <c r="O355" s="8"/>
      <c r="P355" s="8"/>
      <c r="Q355" s="8"/>
      <c r="R355" s="231" t="s">
        <v>18</v>
      </c>
      <c r="S355" s="231"/>
      <c r="T355" s="231"/>
      <c r="U355" s="231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30"/>
      <c r="E2" s="230"/>
      <c r="F2" s="230"/>
      <c r="G2" s="230"/>
      <c r="O2" s="230"/>
      <c r="P2" s="230"/>
      <c r="Q2" s="230"/>
      <c r="R2" s="23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30"/>
      <c r="E24" s="230"/>
      <c r="F24" s="230"/>
      <c r="G24" s="230"/>
      <c r="O24" s="230"/>
      <c r="P24" s="230"/>
      <c r="Q24" s="230"/>
      <c r="R24" s="23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30"/>
      <c r="E46" s="230"/>
      <c r="F46" s="230"/>
      <c r="G46" s="230"/>
      <c r="O46" s="230"/>
      <c r="P46" s="230"/>
      <c r="Q46" s="230"/>
      <c r="R46" s="23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30"/>
      <c r="E70" s="230"/>
      <c r="F70" s="230"/>
      <c r="G70" s="230"/>
      <c r="O70" s="230"/>
      <c r="P70" s="230"/>
      <c r="Q70" s="230"/>
      <c r="R70" s="23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30"/>
      <c r="E93" s="230"/>
      <c r="F93" s="230"/>
      <c r="G93" s="230"/>
      <c r="O93" s="230"/>
      <c r="P93" s="230"/>
      <c r="Q93" s="230"/>
      <c r="R93" s="23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30"/>
      <c r="E116" s="230"/>
      <c r="F116" s="230"/>
      <c r="G116" s="230"/>
      <c r="O116" s="230"/>
      <c r="P116" s="230"/>
      <c r="Q116" s="230"/>
      <c r="R116" s="23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6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6" sqref="P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184.30000000000018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0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81.799999999999955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6" t="s">
        <v>567</v>
      </c>
      <c r="I30" s="176">
        <v>544</v>
      </c>
      <c r="N30" s="248" t="s">
        <v>89</v>
      </c>
      <c r="O30" s="248"/>
      <c r="P30" s="248"/>
      <c r="Q30" s="248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53.5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33" zoomScale="115" zoomScaleNormal="115" workbookViewId="0">
      <selection activeCell="W145" sqref="W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2"/>
      <c r="R113" s="232"/>
      <c r="S113" s="232"/>
      <c r="T113" s="232"/>
      <c r="U113" s="165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0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0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0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0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0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0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0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0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0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92</v>
      </c>
      <c r="J25" s="249"/>
      <c r="K25" s="249"/>
      <c r="O25" s="143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43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2" workbookViewId="0">
      <selection activeCell="M26" sqref="M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485.2</v>
      </c>
      <c r="H42" s="8"/>
      <c r="K42" s="8" t="s">
        <v>40</v>
      </c>
      <c r="L42" s="10">
        <f>SUM(L26:L41)</f>
        <v>330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22" zoomScale="96" zoomScaleNormal="96" workbookViewId="0">
      <selection activeCell="J200" sqref="J20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59" t="s">
        <v>24</v>
      </c>
      <c r="E3" s="259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69">
        <f>SUM(J5:J31)</f>
        <v>3313.67</v>
      </c>
      <c r="K32" s="8"/>
      <c r="L32" s="8"/>
    </row>
    <row r="33" spans="4:12" x14ac:dyDescent="0.25">
      <c r="D33" s="262"/>
      <c r="E33" s="264"/>
      <c r="H33" s="265" t="s">
        <v>40</v>
      </c>
      <c r="I33" s="266"/>
      <c r="J33" s="270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59" t="s">
        <v>87</v>
      </c>
      <c r="E39" s="259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65" t="s">
        <v>40</v>
      </c>
      <c r="I64" s="2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59" t="s">
        <v>88</v>
      </c>
      <c r="E69" s="259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65" t="s">
        <v>40</v>
      </c>
      <c r="I94" s="266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5" t="s">
        <v>40</v>
      </c>
      <c r="I125" s="266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5070.6458999999995</v>
      </c>
      <c r="H156" s="265" t="s">
        <v>40</v>
      </c>
      <c r="I156" s="266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140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651.5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1605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485.2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5" t="s">
        <v>40</v>
      </c>
      <c r="I186" s="266"/>
      <c r="J186" s="65">
        <f>SUM(J163:J185)</f>
        <v>3522.0399999999995</v>
      </c>
      <c r="K186" s="8"/>
      <c r="L186" s="8"/>
    </row>
    <row r="187" spans="4:12" x14ac:dyDescent="0.25">
      <c r="D187" s="261" t="s">
        <v>67</v>
      </c>
      <c r="E187" s="263">
        <f>SUM(E164:E186)</f>
        <v>5798.3779999999997</v>
      </c>
    </row>
    <row r="188" spans="4:12" x14ac:dyDescent="0.25">
      <c r="D188" s="262"/>
      <c r="E188" s="264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7"/>
      <c r="H216" s="265" t="s">
        <v>40</v>
      </c>
      <c r="I216" s="266"/>
      <c r="J216" s="65">
        <f>SUM(J193:J215)</f>
        <v>200</v>
      </c>
      <c r="K216" s="8"/>
      <c r="L216" s="8"/>
    </row>
    <row r="217" spans="4:12" x14ac:dyDescent="0.25">
      <c r="D217" s="261" t="s">
        <v>67</v>
      </c>
      <c r="E217" s="267">
        <f>SUM(E194:E216)</f>
        <v>0</v>
      </c>
    </row>
    <row r="218" spans="4:12" x14ac:dyDescent="0.25">
      <c r="D218" s="262"/>
      <c r="E218" s="268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65" t="s">
        <v>40</v>
      </c>
      <c r="I246" s="266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65" t="s">
        <v>40</v>
      </c>
      <c r="I276" s="266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65" t="s">
        <v>40</v>
      </c>
      <c r="I307" s="266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65" t="s">
        <v>40</v>
      </c>
      <c r="I338" s="266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65" t="s">
        <v>40</v>
      </c>
      <c r="I369" s="266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1" t="s">
        <v>102</v>
      </c>
      <c r="H1" s="271"/>
      <c r="I1" s="271"/>
      <c r="J1" s="27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5798.3779999999997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5798.3779999999997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3522.0399999999995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3522.0399999999995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2276.3380000000002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sqref="A1:I11"/>
    </sheetView>
  </sheetViews>
  <sheetFormatPr baseColWidth="10" defaultRowHeight="15" x14ac:dyDescent="0.25"/>
  <sheetData>
    <row r="1" spans="1:10" x14ac:dyDescent="0.25">
      <c r="A1" s="7">
        <v>45098</v>
      </c>
      <c r="B1" s="8" t="s">
        <v>557</v>
      </c>
      <c r="C1" s="8" t="s">
        <v>140</v>
      </c>
      <c r="D1" s="8" t="s">
        <v>121</v>
      </c>
      <c r="E1" s="8">
        <v>900</v>
      </c>
      <c r="F1" s="21">
        <v>600</v>
      </c>
      <c r="G1" s="8" t="s">
        <v>558</v>
      </c>
      <c r="H1" s="8"/>
      <c r="I1" s="14">
        <v>550</v>
      </c>
      <c r="J1" s="31"/>
    </row>
    <row r="2" spans="1:10" x14ac:dyDescent="0.25">
      <c r="A2" s="7">
        <v>45099</v>
      </c>
      <c r="B2" s="8" t="s">
        <v>119</v>
      </c>
      <c r="C2" s="8" t="s">
        <v>140</v>
      </c>
      <c r="D2" s="8" t="s">
        <v>114</v>
      </c>
      <c r="E2" s="8">
        <v>903</v>
      </c>
      <c r="F2" s="21">
        <v>200</v>
      </c>
      <c r="G2" s="8" t="s">
        <v>213</v>
      </c>
      <c r="H2" s="8"/>
      <c r="I2" s="14">
        <v>180</v>
      </c>
      <c r="J2" s="31"/>
    </row>
    <row r="3" spans="1:10" x14ac:dyDescent="0.25">
      <c r="A3" s="7">
        <v>45099</v>
      </c>
      <c r="B3" s="8" t="s">
        <v>194</v>
      </c>
      <c r="C3" s="8" t="s">
        <v>140</v>
      </c>
      <c r="D3" s="8" t="s">
        <v>211</v>
      </c>
      <c r="E3" s="8">
        <v>904</v>
      </c>
      <c r="F3" s="21">
        <v>350</v>
      </c>
      <c r="G3" s="8" t="s">
        <v>139</v>
      </c>
      <c r="H3" s="8"/>
      <c r="I3" s="14">
        <v>330</v>
      </c>
      <c r="J3" s="8"/>
    </row>
    <row r="4" spans="1:10" x14ac:dyDescent="0.25">
      <c r="A4" s="7">
        <v>45100</v>
      </c>
      <c r="B4" s="8" t="s">
        <v>123</v>
      </c>
      <c r="C4" s="8" t="s">
        <v>140</v>
      </c>
      <c r="D4" s="8" t="s">
        <v>134</v>
      </c>
      <c r="E4" s="8">
        <v>905</v>
      </c>
      <c r="F4" s="21">
        <v>220</v>
      </c>
      <c r="G4" s="8" t="s">
        <v>141</v>
      </c>
      <c r="H4" s="8"/>
      <c r="I4" s="14">
        <v>200</v>
      </c>
      <c r="J4" s="8"/>
    </row>
    <row r="5" spans="1:10" x14ac:dyDescent="0.25">
      <c r="A5" s="7">
        <v>45100</v>
      </c>
      <c r="B5" s="8" t="s">
        <v>194</v>
      </c>
      <c r="C5" s="8" t="s">
        <v>140</v>
      </c>
      <c r="D5" s="8" t="s">
        <v>134</v>
      </c>
      <c r="E5" s="8">
        <v>906</v>
      </c>
      <c r="F5" s="21">
        <v>220</v>
      </c>
      <c r="G5" s="8" t="s">
        <v>139</v>
      </c>
      <c r="H5" s="8"/>
      <c r="I5" s="14">
        <v>200</v>
      </c>
      <c r="J5" s="8"/>
    </row>
    <row r="6" spans="1:10" x14ac:dyDescent="0.25">
      <c r="A6" s="7">
        <v>45103</v>
      </c>
      <c r="B6" s="8" t="s">
        <v>659</v>
      </c>
      <c r="C6" s="8" t="s">
        <v>140</v>
      </c>
      <c r="D6" s="8" t="s">
        <v>171</v>
      </c>
      <c r="E6" s="8">
        <v>21717</v>
      </c>
      <c r="F6" s="21">
        <v>600</v>
      </c>
      <c r="G6" s="8" t="s">
        <v>652</v>
      </c>
      <c r="H6" s="8" t="s">
        <v>653</v>
      </c>
      <c r="I6" s="14">
        <v>500</v>
      </c>
      <c r="J6" s="8"/>
    </row>
    <row r="7" spans="1:10" x14ac:dyDescent="0.25">
      <c r="A7" s="7">
        <v>45105</v>
      </c>
      <c r="B7" s="8" t="s">
        <v>666</v>
      </c>
      <c r="C7" s="8" t="s">
        <v>140</v>
      </c>
      <c r="D7" s="8" t="s">
        <v>121</v>
      </c>
      <c r="E7" s="8">
        <v>910</v>
      </c>
      <c r="F7" s="21">
        <v>600</v>
      </c>
      <c r="G7" s="8" t="s">
        <v>584</v>
      </c>
      <c r="H7" s="8"/>
      <c r="I7" s="14">
        <v>550</v>
      </c>
      <c r="J7" s="8"/>
    </row>
    <row r="8" spans="1:10" x14ac:dyDescent="0.25">
      <c r="A8" s="7">
        <v>45106</v>
      </c>
      <c r="B8" s="8" t="s">
        <v>212</v>
      </c>
      <c r="C8" s="8" t="s">
        <v>140</v>
      </c>
      <c r="D8" s="8" t="s">
        <v>114</v>
      </c>
      <c r="E8" s="8">
        <v>914</v>
      </c>
      <c r="F8" s="21">
        <v>200</v>
      </c>
      <c r="G8" s="8" t="s">
        <v>117</v>
      </c>
      <c r="H8" s="8"/>
      <c r="I8" s="14">
        <v>180</v>
      </c>
      <c r="J8" s="8"/>
    </row>
    <row r="9" spans="1:10" x14ac:dyDescent="0.25">
      <c r="A9" s="7"/>
      <c r="B9" s="8"/>
      <c r="C9" s="8"/>
      <c r="D9" s="8"/>
      <c r="E9" s="8"/>
      <c r="F9" s="21"/>
      <c r="G9" s="8"/>
      <c r="H9" s="8"/>
      <c r="I9" s="14"/>
      <c r="J9" s="8"/>
    </row>
    <row r="10" spans="1:10" x14ac:dyDescent="0.25">
      <c r="A10" s="7">
        <v>45106</v>
      </c>
      <c r="B10" s="8" t="s">
        <v>667</v>
      </c>
      <c r="C10" s="8" t="s">
        <v>140</v>
      </c>
      <c r="D10" s="8" t="s">
        <v>171</v>
      </c>
      <c r="E10" s="8">
        <v>21754</v>
      </c>
      <c r="F10" s="14">
        <v>600</v>
      </c>
      <c r="G10" s="8" t="s">
        <v>133</v>
      </c>
      <c r="H10" s="8"/>
      <c r="I10" s="14">
        <v>580</v>
      </c>
      <c r="J10" s="8"/>
    </row>
    <row r="11" spans="1:10" x14ac:dyDescent="0.25">
      <c r="F11" s="50">
        <f>SUM(F1:F10)</f>
        <v>3590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5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7" t="s">
        <v>655</v>
      </c>
      <c r="N3" s="218" t="s">
        <v>656</v>
      </c>
      <c r="O3" s="218" t="s">
        <v>657</v>
      </c>
      <c r="P3" s="218" t="s">
        <v>536</v>
      </c>
      <c r="Q3" s="218" t="s">
        <v>537</v>
      </c>
      <c r="R3" s="218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2">
        <v>1</v>
      </c>
      <c r="N4" s="222">
        <v>101292289</v>
      </c>
      <c r="O4" s="8" t="s">
        <v>658</v>
      </c>
      <c r="P4" s="222">
        <v>7183776653</v>
      </c>
      <c r="Q4" s="223"/>
      <c r="R4" s="222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2">
        <v>2</v>
      </c>
      <c r="N5" s="222">
        <v>101292289</v>
      </c>
      <c r="O5" s="8" t="s">
        <v>658</v>
      </c>
      <c r="P5" s="222">
        <v>7183950923</v>
      </c>
      <c r="Q5" s="223"/>
      <c r="R5" s="222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2">
        <v>3</v>
      </c>
      <c r="N6" s="222">
        <v>101292289</v>
      </c>
      <c r="O6" s="8" t="s">
        <v>658</v>
      </c>
      <c r="P6" s="222">
        <v>7183963642</v>
      </c>
      <c r="Q6" s="223"/>
      <c r="R6" s="222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2">
        <v>4</v>
      </c>
      <c r="N7" s="222">
        <v>101292289</v>
      </c>
      <c r="O7" s="8" t="s">
        <v>658</v>
      </c>
      <c r="P7" s="222">
        <v>7183993522</v>
      </c>
      <c r="Q7" s="223"/>
      <c r="R7" s="222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2">
        <v>5</v>
      </c>
      <c r="N8" s="222">
        <v>101292289</v>
      </c>
      <c r="O8" s="8" t="s">
        <v>658</v>
      </c>
      <c r="P8" s="222">
        <v>7183770119</v>
      </c>
      <c r="Q8" s="223"/>
      <c r="R8" s="222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2">
        <v>6</v>
      </c>
      <c r="N9" s="222">
        <v>101292289</v>
      </c>
      <c r="O9" s="8" t="s">
        <v>658</v>
      </c>
      <c r="P9" s="222">
        <v>7184017120</v>
      </c>
      <c r="Q9" s="223"/>
      <c r="R9" s="222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2">
        <v>7</v>
      </c>
      <c r="N10" s="222">
        <v>101292289</v>
      </c>
      <c r="O10" s="8" t="s">
        <v>658</v>
      </c>
      <c r="P10" s="222">
        <v>7183652801</v>
      </c>
      <c r="Q10" s="223"/>
      <c r="R10" s="222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2">
        <v>8</v>
      </c>
      <c r="N11" s="222">
        <v>101292289</v>
      </c>
      <c r="O11" s="8" t="s">
        <v>658</v>
      </c>
      <c r="P11" s="222">
        <v>7183950924</v>
      </c>
      <c r="Q11" s="223"/>
      <c r="R11" s="222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2">
        <v>9</v>
      </c>
      <c r="N12" s="222">
        <v>101292289</v>
      </c>
      <c r="O12" s="8" t="s">
        <v>658</v>
      </c>
      <c r="P12" s="222">
        <v>7183368535</v>
      </c>
      <c r="Q12" s="223"/>
      <c r="R12" s="222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2">
        <v>10</v>
      </c>
      <c r="N13" s="222">
        <v>101292289</v>
      </c>
      <c r="O13" s="8" t="s">
        <v>658</v>
      </c>
      <c r="P13" s="222">
        <v>7183039423</v>
      </c>
      <c r="Q13" s="223"/>
      <c r="R13" s="222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6">
        <f>SUM(G1:G13)</f>
        <v>2875</v>
      </c>
      <c r="H14" s="112"/>
      <c r="I14" s="112"/>
      <c r="M14" s="223">
        <v>11</v>
      </c>
      <c r="N14" s="222">
        <v>101292289</v>
      </c>
      <c r="O14" s="8" t="s">
        <v>658</v>
      </c>
      <c r="P14" s="222">
        <v>7182610337</v>
      </c>
      <c r="Q14" s="223"/>
      <c r="R14" s="222">
        <v>175</v>
      </c>
    </row>
    <row r="15" spans="1:18" x14ac:dyDescent="0.25">
      <c r="M15" s="223">
        <v>12</v>
      </c>
      <c r="N15" s="222">
        <v>101292289</v>
      </c>
      <c r="O15" s="8" t="s">
        <v>658</v>
      </c>
      <c r="P15" s="222">
        <v>7183563205</v>
      </c>
      <c r="Q15" s="223"/>
      <c r="R15" s="222">
        <v>250</v>
      </c>
    </row>
    <row r="16" spans="1:18" x14ac:dyDescent="0.25">
      <c r="M16" s="223">
        <v>13</v>
      </c>
      <c r="N16" s="222">
        <v>101292289</v>
      </c>
      <c r="O16" s="8" t="s">
        <v>658</v>
      </c>
      <c r="P16" s="222">
        <v>7182624814</v>
      </c>
      <c r="Q16" s="223"/>
      <c r="R16" s="222">
        <v>250</v>
      </c>
    </row>
    <row r="17" spans="13:18" ht="15.75" thickBot="1" x14ac:dyDescent="0.3">
      <c r="M17" s="219"/>
      <c r="N17" s="272" t="s">
        <v>40</v>
      </c>
      <c r="O17" s="273"/>
      <c r="P17" s="274"/>
      <c r="Q17" s="220"/>
      <c r="R17" s="221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1" zoomScale="115" zoomScaleNormal="115" workbookViewId="0">
      <selection activeCell="E135" sqref="E13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35.399999999999977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0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75" zoomScale="145" zoomScaleNormal="145" workbookViewId="0">
      <selection activeCell="L187" sqref="L18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4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40" t="s">
        <v>88</v>
      </c>
      <c r="D69" s="240"/>
      <c r="E69" s="240"/>
      <c r="N69" s="240" t="s">
        <v>89</v>
      </c>
      <c r="O69" s="240"/>
      <c r="P69" s="240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4"/>
      <c r="X85" s="24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4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8">
        <v>8058593279</v>
      </c>
      <c r="R144" s="209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8">
        <v>8028593197</v>
      </c>
      <c r="R145" s="209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8">
        <v>8028593170</v>
      </c>
      <c r="R146" s="209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8">
        <v>8028593252</v>
      </c>
      <c r="R147" s="209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8">
        <v>8028598883</v>
      </c>
      <c r="R148" s="209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8">
        <v>8028598863</v>
      </c>
      <c r="R149" s="209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8">
        <v>8028598825</v>
      </c>
      <c r="R150" s="209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8">
        <v>8028598936</v>
      </c>
      <c r="R151" s="209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8">
        <v>8028598913</v>
      </c>
      <c r="R152" s="209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8">
        <v>8028598961</v>
      </c>
      <c r="R153" s="209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6">
        <v>8028608674</v>
      </c>
      <c r="R154" s="215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8">
        <v>8028608656</v>
      </c>
      <c r="R155" s="209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8">
        <v>8028608716</v>
      </c>
      <c r="R156" s="209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5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5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5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5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5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5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5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5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5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5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5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5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8580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4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1605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0</v>
      </c>
      <c r="J267" s="84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4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4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4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33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0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0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41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0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2023-07-04T16:00:06Z</cp:lastPrinted>
  <dcterms:created xsi:type="dcterms:W3CDTF">2022-12-25T20:49:22Z</dcterms:created>
  <dcterms:modified xsi:type="dcterms:W3CDTF">2023-07-04T16:27:08Z</dcterms:modified>
</cp:coreProperties>
</file>