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ENERO" sheetId="1" r:id="rId1"/>
    <sheet name="1" sheetId="6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6" i="6"/>
  <c r="F109" i="6"/>
  <c r="F110" i="6"/>
  <c r="F111" i="6"/>
  <c r="F112" i="6"/>
  <c r="AD27" i="6" l="1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G110" i="6"/>
  <c r="G108" i="6"/>
  <c r="G106" i="6"/>
  <c r="G105" i="6"/>
  <c r="G103" i="6"/>
  <c r="G101" i="6"/>
  <c r="G109" i="6"/>
  <c r="G102" i="6"/>
  <c r="G111" i="6"/>
  <c r="G107" i="6"/>
  <c r="G104" i="6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<sst xmlns="http://schemas.openxmlformats.org/spreadsheetml/2006/main" count="907" uniqueCount="207">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</sst>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zoomScaleNormal="100" workbookViewId="0">
      <selection activeCell="A4" activeCellId="1" sqref="E100:G112 A4"/>
    </sheetView>
  </sheetViews>
  <sheetFormatPr baseColWidth="10" defaultColWidth="10.7109375" defaultRowHeight="15" x14ac:dyDescent="0.25"/>
  <sheetData>
    <row r="1" spans="1:23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</row>
    <row r="2" spans="1:23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6" t="s">
        <v>34</v>
      </c>
      <c r="B27" s="36"/>
      <c r="C27" s="36"/>
      <c r="D27" s="17">
        <f>SUM(D4:D26)</f>
        <v>800</v>
      </c>
      <c r="E27" s="18">
        <f>SUM(E4:E26)</f>
        <v>1030</v>
      </c>
      <c r="G27" s="36" t="s">
        <v>34</v>
      </c>
      <c r="H27" s="36"/>
      <c r="I27" s="36"/>
      <c r="J27" s="17">
        <f>SUM(J4:J26)</f>
        <v>1490</v>
      </c>
      <c r="K27" s="18">
        <f>SUM(K4:K26)</f>
        <v>2690</v>
      </c>
      <c r="M27" s="36" t="s">
        <v>34</v>
      </c>
      <c r="N27" s="36"/>
      <c r="O27" s="36"/>
      <c r="P27" s="17">
        <f>SUM(P4:P26)</f>
        <v>910</v>
      </c>
      <c r="Q27" s="18">
        <f>SUM(Q4:Q26)</f>
        <v>1070</v>
      </c>
      <c r="S27" s="36" t="s">
        <v>34</v>
      </c>
      <c r="T27" s="36"/>
      <c r="U27" s="36"/>
      <c r="V27" s="17">
        <f>SUM(V4:V26)</f>
        <v>2570</v>
      </c>
      <c r="W27" s="18">
        <f>SUM(W4:W26)</f>
        <v>3260</v>
      </c>
    </row>
    <row r="30" spans="1:23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3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1740</v>
      </c>
      <c r="E56" s="18">
        <f>SUM(E33:E55)</f>
        <v>2320</v>
      </c>
      <c r="G56" s="36" t="s">
        <v>34</v>
      </c>
      <c r="H56" s="36"/>
      <c r="I56" s="36"/>
      <c r="J56" s="17">
        <f>SUM(J33:J55)</f>
        <v>2160</v>
      </c>
      <c r="K56" s="18">
        <f>SUM(K33:K55)</f>
        <v>3230</v>
      </c>
      <c r="M56" s="36" t="s">
        <v>34</v>
      </c>
      <c r="N56" s="36"/>
      <c r="O56" s="36"/>
      <c r="P56" s="17">
        <f>SUM(P33:P55)</f>
        <v>940</v>
      </c>
      <c r="Q56" s="18">
        <f>SUM(Q33:Q55)</f>
        <v>1630</v>
      </c>
      <c r="S56" s="36" t="s">
        <v>34</v>
      </c>
      <c r="T56" s="36"/>
      <c r="U56" s="36"/>
      <c r="V56" s="17">
        <f>SUM(V33:V55)</f>
        <v>1190</v>
      </c>
      <c r="W56" s="18">
        <f>SUM(W33:W55)</f>
        <v>1690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/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1680</v>
      </c>
      <c r="E87" s="18">
        <f>SUM(E64:E86)</f>
        <v>3470</v>
      </c>
      <c r="G87" s="36" t="s">
        <v>34</v>
      </c>
      <c r="H87" s="36"/>
      <c r="I87" s="36"/>
      <c r="J87" s="17">
        <f>SUM(J64:J86)</f>
        <v>1990</v>
      </c>
      <c r="K87" s="18">
        <f>SUM(K64:K86)</f>
        <v>2680</v>
      </c>
      <c r="M87" s="36" t="s">
        <v>34</v>
      </c>
      <c r="N87" s="36"/>
      <c r="O87" s="36"/>
      <c r="P87" s="17">
        <f>SUM(P64:P86)</f>
        <v>1440</v>
      </c>
      <c r="Q87" s="18">
        <f>SUM(Q64:Q86)</f>
        <v>3500</v>
      </c>
      <c r="S87" s="36" t="s">
        <v>34</v>
      </c>
      <c r="T87" s="36"/>
      <c r="U87" s="3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0" zoomScaleNormal="10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  <c r="AD7">
        <v>300</v>
      </c>
    </row>
    <row r="8" spans="1:30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  <c r="AD9">
        <v>90</v>
      </c>
    </row>
    <row r="10" spans="1:30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  <c r="AD10">
        <v>400</v>
      </c>
    </row>
    <row r="11" spans="1:30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  <c r="AD11">
        <v>90</v>
      </c>
    </row>
    <row r="12" spans="1:30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  <c r="AD12">
        <v>350</v>
      </c>
    </row>
    <row r="13" spans="1:30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>
        <v>45317</v>
      </c>
      <c r="H13" s="16" t="s">
        <v>63</v>
      </c>
      <c r="I13" s="16" t="s">
        <v>17</v>
      </c>
      <c r="J13" s="4">
        <v>160</v>
      </c>
      <c r="K13" s="5">
        <v>200</v>
      </c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  <c r="AD13">
        <v>200</v>
      </c>
    </row>
    <row r="14" spans="1:30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>
        <v>45318</v>
      </c>
      <c r="H14" s="16" t="s">
        <v>199</v>
      </c>
      <c r="I14" s="16" t="s">
        <v>188</v>
      </c>
      <c r="J14" s="4">
        <v>100</v>
      </c>
      <c r="K14" s="5">
        <v>280</v>
      </c>
      <c r="M14" s="11">
        <v>45317</v>
      </c>
      <c r="N14" s="16" t="s">
        <v>191</v>
      </c>
      <c r="O14" s="16" t="s">
        <v>24</v>
      </c>
      <c r="P14" s="4">
        <v>135</v>
      </c>
      <c r="Q14" s="5">
        <v>135</v>
      </c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550</v>
      </c>
      <c r="AD14">
        <v>300</v>
      </c>
    </row>
    <row r="15" spans="1:30" x14ac:dyDescent="0.25">
      <c r="A15" s="11">
        <v>45317</v>
      </c>
      <c r="B15" s="16" t="s">
        <v>128</v>
      </c>
      <c r="C15" s="16" t="s">
        <v>190</v>
      </c>
      <c r="D15" s="4">
        <v>100</v>
      </c>
      <c r="E15" s="5">
        <v>340</v>
      </c>
      <c r="G15" s="11"/>
      <c r="H15" s="16"/>
      <c r="I15" s="16"/>
      <c r="J15" s="4"/>
      <c r="K15" s="5"/>
      <c r="M15" s="11">
        <v>45318</v>
      </c>
      <c r="N15" s="16" t="s">
        <v>200</v>
      </c>
      <c r="O15" s="16" t="s">
        <v>201</v>
      </c>
      <c r="P15" s="4">
        <v>100</v>
      </c>
      <c r="Q15" s="5">
        <v>280</v>
      </c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  <c r="AD15">
        <v>140</v>
      </c>
    </row>
    <row r="16" spans="1:30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>
        <v>45318</v>
      </c>
      <c r="T16" s="16" t="s">
        <v>202</v>
      </c>
      <c r="U16" s="16" t="s">
        <v>203</v>
      </c>
      <c r="V16" s="4">
        <v>100</v>
      </c>
      <c r="W16" s="5">
        <v>130</v>
      </c>
      <c r="Y16" s="11">
        <v>45317</v>
      </c>
      <c r="Z16" s="16" t="s">
        <v>192</v>
      </c>
      <c r="AA16" s="16" t="s">
        <v>193</v>
      </c>
      <c r="AB16" s="4">
        <v>100</v>
      </c>
      <c r="AC16" s="5">
        <v>500</v>
      </c>
      <c r="AD16">
        <v>300</v>
      </c>
    </row>
    <row r="17" spans="1:30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>
        <v>45317</v>
      </c>
      <c r="Z17" s="16" t="s">
        <v>106</v>
      </c>
      <c r="AA17" s="16" t="s">
        <v>204</v>
      </c>
      <c r="AB17" s="4">
        <v>100</v>
      </c>
      <c r="AC17" s="5">
        <v>450</v>
      </c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1510</v>
      </c>
      <c r="E27" s="18">
        <f>SUM(E4:E26)</f>
        <v>2660</v>
      </c>
      <c r="G27" s="36" t="s">
        <v>34</v>
      </c>
      <c r="H27" s="36"/>
      <c r="I27" s="36"/>
      <c r="J27" s="17">
        <f>SUM(J4:J26)</f>
        <v>1355</v>
      </c>
      <c r="K27" s="18">
        <f>SUM(K4:K26)</f>
        <v>2595</v>
      </c>
      <c r="M27" s="36" t="s">
        <v>34</v>
      </c>
      <c r="N27" s="36"/>
      <c r="O27" s="36"/>
      <c r="P27" s="17">
        <f>SUM(P4:P26)</f>
        <v>1500</v>
      </c>
      <c r="Q27" s="18">
        <f>SUM(Q4:Q26)</f>
        <v>2080</v>
      </c>
      <c r="S27" s="36" t="s">
        <v>34</v>
      </c>
      <c r="T27" s="36"/>
      <c r="U27" s="36"/>
      <c r="V27" s="17">
        <f>SUM(V4:V26)</f>
        <v>1410</v>
      </c>
      <c r="W27" s="18">
        <f>SUM(W4:W26)</f>
        <v>3410</v>
      </c>
      <c r="Y27" s="36" t="s">
        <v>34</v>
      </c>
      <c r="Z27" s="36"/>
      <c r="AA27" s="36"/>
      <c r="AB27" s="17">
        <f>SUM(AB4:AB26)</f>
        <v>1390</v>
      </c>
      <c r="AC27" s="18">
        <f>SUM(AC4:AC26)</f>
        <v>4925</v>
      </c>
      <c r="AD27">
        <f>SUM(AD4:AD21)</f>
        <v>3121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>
        <v>45315</v>
      </c>
      <c r="B41" s="16" t="s">
        <v>195</v>
      </c>
      <c r="C41" s="16" t="s">
        <v>196</v>
      </c>
      <c r="D41" s="4">
        <v>130</v>
      </c>
      <c r="E41" s="5">
        <v>130</v>
      </c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>
        <v>45316</v>
      </c>
      <c r="B42" s="16" t="s">
        <v>165</v>
      </c>
      <c r="C42" s="16" t="s">
        <v>25</v>
      </c>
      <c r="D42" s="4">
        <v>100</v>
      </c>
      <c r="E42" s="5">
        <v>330</v>
      </c>
      <c r="G42" s="11">
        <v>45316</v>
      </c>
      <c r="H42" s="16" t="s">
        <v>189</v>
      </c>
      <c r="I42" s="16" t="s">
        <v>188</v>
      </c>
      <c r="J42" s="4">
        <v>100</v>
      </c>
      <c r="K42" s="5">
        <v>280</v>
      </c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>
        <v>45317</v>
      </c>
      <c r="B43" s="16" t="s">
        <v>63</v>
      </c>
      <c r="C43" s="16" t="s">
        <v>17</v>
      </c>
      <c r="D43" s="4">
        <v>150</v>
      </c>
      <c r="E43" s="5">
        <v>150</v>
      </c>
      <c r="G43" s="11">
        <v>45317</v>
      </c>
      <c r="H43" s="16" t="s">
        <v>25</v>
      </c>
      <c r="I43" s="16" t="s">
        <v>178</v>
      </c>
      <c r="J43" s="4">
        <v>135</v>
      </c>
      <c r="K43" s="5">
        <v>135</v>
      </c>
      <c r="M43" s="11">
        <v>45317</v>
      </c>
      <c r="N43" s="16" t="s">
        <v>148</v>
      </c>
      <c r="O43" s="16" t="s">
        <v>194</v>
      </c>
      <c r="P43" s="4">
        <v>100</v>
      </c>
      <c r="Q43" s="5">
        <v>240</v>
      </c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>
        <v>45318</v>
      </c>
      <c r="B44" s="16" t="s">
        <v>205</v>
      </c>
      <c r="C44" s="16" t="s">
        <v>10</v>
      </c>
      <c r="D44" s="4">
        <v>130</v>
      </c>
      <c r="E44" s="5">
        <v>130</v>
      </c>
      <c r="G44" s="11"/>
      <c r="H44" s="16"/>
      <c r="I44" s="16"/>
      <c r="J44" s="4"/>
      <c r="K44" s="5"/>
      <c r="M44" s="11">
        <v>45317</v>
      </c>
      <c r="N44" s="16" t="s">
        <v>9</v>
      </c>
      <c r="O44" s="16" t="s">
        <v>10</v>
      </c>
      <c r="P44" s="4">
        <v>175</v>
      </c>
      <c r="Q44" s="5">
        <v>175</v>
      </c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>
        <v>45319</v>
      </c>
      <c r="N45" s="16" t="s">
        <v>69</v>
      </c>
      <c r="O45" s="16" t="s">
        <v>206</v>
      </c>
      <c r="P45" s="4">
        <v>100</v>
      </c>
      <c r="Q45" s="5">
        <v>280</v>
      </c>
      <c r="S45" s="11">
        <v>45316</v>
      </c>
      <c r="T45" s="16" t="s">
        <v>186</v>
      </c>
      <c r="U45" s="16" t="s">
        <v>187</v>
      </c>
      <c r="V45" s="4">
        <v>100</v>
      </c>
      <c r="W45" s="5">
        <v>400</v>
      </c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>
        <v>45317</v>
      </c>
      <c r="T46" s="16" t="s">
        <v>9</v>
      </c>
      <c r="U46" s="16" t="s">
        <v>10</v>
      </c>
      <c r="V46" s="4">
        <v>175</v>
      </c>
      <c r="W46" s="5">
        <v>175</v>
      </c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>
        <v>45318</v>
      </c>
      <c r="T47" s="16" t="s">
        <v>152</v>
      </c>
      <c r="U47" s="16" t="s">
        <v>10</v>
      </c>
      <c r="V47" s="4">
        <v>130</v>
      </c>
      <c r="W47" s="5">
        <v>130</v>
      </c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>
        <v>45319</v>
      </c>
      <c r="T48" s="16" t="s">
        <v>67</v>
      </c>
      <c r="U48" s="16" t="s">
        <v>95</v>
      </c>
      <c r="V48" s="4">
        <v>100</v>
      </c>
      <c r="W48" s="5">
        <v>100</v>
      </c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1370</v>
      </c>
      <c r="E56" s="18">
        <f>SUM(E33:E55)</f>
        <v>2040</v>
      </c>
      <c r="G56" s="36" t="s">
        <v>34</v>
      </c>
      <c r="H56" s="36"/>
      <c r="I56" s="36"/>
      <c r="J56" s="17">
        <f>SUM(J33:J55)</f>
        <v>1305</v>
      </c>
      <c r="K56" s="18">
        <f>SUM(K33:K55)</f>
        <v>2115</v>
      </c>
      <c r="M56" s="36" t="s">
        <v>34</v>
      </c>
      <c r="N56" s="36"/>
      <c r="O56" s="36"/>
      <c r="P56" s="17">
        <f>SUM(P33:P55)</f>
        <v>1535</v>
      </c>
      <c r="Q56" s="18">
        <f>SUM(Q33:Q55)</f>
        <v>2300</v>
      </c>
      <c r="S56" s="36" t="s">
        <v>34</v>
      </c>
      <c r="T56" s="36"/>
      <c r="U56" s="36"/>
      <c r="V56" s="17">
        <f>SUM(V33:V55)</f>
        <v>1655</v>
      </c>
      <c r="W56" s="18">
        <f>SUM(W33:W55)</f>
        <v>3145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>
        <v>45317</v>
      </c>
      <c r="N74" s="16" t="s">
        <v>25</v>
      </c>
      <c r="O74" s="16" t="s">
        <v>52</v>
      </c>
      <c r="P74" s="4">
        <v>135</v>
      </c>
      <c r="Q74" s="5">
        <v>135</v>
      </c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>
        <v>45316</v>
      </c>
      <c r="H75" s="16" t="s">
        <v>197</v>
      </c>
      <c r="I75" s="16" t="s">
        <v>198</v>
      </c>
      <c r="J75" s="4">
        <v>130</v>
      </c>
      <c r="K75" s="5">
        <v>130</v>
      </c>
      <c r="M75" s="11"/>
      <c r="N75" s="16"/>
      <c r="O75" s="16"/>
      <c r="P75" s="4"/>
      <c r="Q75" s="5"/>
      <c r="S75" s="11">
        <v>45316</v>
      </c>
      <c r="T75" s="16" t="s">
        <v>184</v>
      </c>
      <c r="U75" s="16" t="s">
        <v>185</v>
      </c>
      <c r="V75" s="4">
        <v>100</v>
      </c>
      <c r="W75" s="5">
        <v>230</v>
      </c>
    </row>
    <row r="76" spans="1:23" x14ac:dyDescent="0.25">
      <c r="A76" s="11">
        <v>45317</v>
      </c>
      <c r="B76" s="16" t="s">
        <v>9</v>
      </c>
      <c r="C76" s="16" t="s">
        <v>17</v>
      </c>
      <c r="D76" s="4">
        <v>140</v>
      </c>
      <c r="E76" s="5">
        <v>140</v>
      </c>
      <c r="G76" s="11">
        <v>45318</v>
      </c>
      <c r="H76" s="16" t="s">
        <v>165</v>
      </c>
      <c r="I76" s="16" t="s">
        <v>166</v>
      </c>
      <c r="J76" s="4">
        <v>100</v>
      </c>
      <c r="K76" s="5">
        <v>320</v>
      </c>
      <c r="M76" s="11"/>
      <c r="N76" s="16"/>
      <c r="O76" s="16"/>
      <c r="P76" s="4"/>
      <c r="Q76" s="5"/>
      <c r="S76" s="11">
        <v>45317</v>
      </c>
      <c r="T76" s="16" t="s">
        <v>11</v>
      </c>
      <c r="U76" s="16" t="s">
        <v>52</v>
      </c>
      <c r="V76" s="4">
        <v>160</v>
      </c>
      <c r="W76" s="5">
        <v>160</v>
      </c>
    </row>
    <row r="77" spans="1:23" x14ac:dyDescent="0.25">
      <c r="A77" s="11">
        <v>45318</v>
      </c>
      <c r="B77" s="16" t="s">
        <v>141</v>
      </c>
      <c r="C77" s="16" t="s">
        <v>17</v>
      </c>
      <c r="D77" s="4">
        <v>120</v>
      </c>
      <c r="E77" s="5">
        <v>120</v>
      </c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>
        <v>45318</v>
      </c>
      <c r="B78" s="16" t="s">
        <v>135</v>
      </c>
      <c r="C78" s="16" t="s">
        <v>10</v>
      </c>
      <c r="D78" s="4">
        <v>130</v>
      </c>
      <c r="E78" s="5">
        <v>130</v>
      </c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1560</v>
      </c>
      <c r="E87" s="18">
        <f>SUM(E64:E86)</f>
        <v>2520</v>
      </c>
      <c r="G87" s="36" t="s">
        <v>34</v>
      </c>
      <c r="H87" s="36"/>
      <c r="I87" s="36"/>
      <c r="J87" s="17">
        <f>SUM(J64:J86)</f>
        <v>1410</v>
      </c>
      <c r="K87" s="18">
        <f>SUM(K64:K86)</f>
        <v>3320</v>
      </c>
      <c r="M87" s="36" t="s">
        <v>34</v>
      </c>
      <c r="N87" s="36"/>
      <c r="O87" s="36"/>
      <c r="P87" s="17">
        <f>SUM(P64:P86)</f>
        <v>1410</v>
      </c>
      <c r="Q87" s="18">
        <f>SUM(Q64:Q86)</f>
        <v>2160</v>
      </c>
      <c r="S87" s="36" t="s">
        <v>34</v>
      </c>
      <c r="T87" s="36"/>
      <c r="U87" s="36"/>
      <c r="V87" s="17">
        <f>SUM(V64:V86)</f>
        <v>1450</v>
      </c>
      <c r="W87" s="18">
        <f>SUM(W64:W86)</f>
        <v>3750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1410</v>
      </c>
      <c r="D100" s="19" t="s">
        <v>3</v>
      </c>
      <c r="E100" s="21" t="s">
        <v>169</v>
      </c>
      <c r="F100" s="21" t="str">
        <f t="shared" ref="F100:F112" si="0">VLOOKUP(G100,$C$100:$D$112,2,0)</f>
        <v>PCS 1771</v>
      </c>
      <c r="G100" s="22">
        <f t="shared" ref="G100:G112" si="1">LARGE($C$100:$C$112,A100)</f>
        <v>1655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1355</v>
      </c>
      <c r="D101" s="19" t="s">
        <v>1</v>
      </c>
      <c r="E101" s="21" t="s">
        <v>103</v>
      </c>
      <c r="F101" s="21" t="str">
        <f t="shared" si="0"/>
        <v>GIR 0872</v>
      </c>
      <c r="G101" s="22">
        <f t="shared" si="1"/>
        <v>1560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1510</v>
      </c>
      <c r="D102" s="19" t="s">
        <v>0</v>
      </c>
      <c r="E102" s="21" t="s">
        <v>82</v>
      </c>
      <c r="F102" s="21" t="str">
        <f t="shared" si="0"/>
        <v>GSB 3779</v>
      </c>
      <c r="G102" s="22">
        <f t="shared" si="1"/>
        <v>1535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1305</v>
      </c>
      <c r="D103" s="19" t="s">
        <v>36</v>
      </c>
      <c r="E103" s="21" t="s">
        <v>83</v>
      </c>
      <c r="F103" s="21" t="str">
        <f t="shared" si="0"/>
        <v>PAB 2383</v>
      </c>
      <c r="G103" s="22">
        <f t="shared" si="1"/>
        <v>1510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1535</v>
      </c>
      <c r="D104" s="19" t="s">
        <v>37</v>
      </c>
      <c r="E104" s="21" t="s">
        <v>84</v>
      </c>
      <c r="F104" s="21" t="str">
        <f t="shared" si="0"/>
        <v>GBN 8358</v>
      </c>
      <c r="G104" s="22">
        <f t="shared" si="1"/>
        <v>1500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1500</v>
      </c>
      <c r="D105" s="19" t="s">
        <v>2</v>
      </c>
      <c r="E105" s="21" t="s">
        <v>85</v>
      </c>
      <c r="F105" s="21" t="str">
        <f t="shared" si="0"/>
        <v>PZQ 0360</v>
      </c>
      <c r="G105" s="22">
        <f t="shared" si="1"/>
        <v>1450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1655</v>
      </c>
      <c r="D106" s="19" t="s">
        <v>38</v>
      </c>
      <c r="E106" s="21" t="s">
        <v>86</v>
      </c>
      <c r="F106" s="21" t="str">
        <f t="shared" si="0"/>
        <v>PTO 0223</v>
      </c>
      <c r="G106" s="22">
        <f t="shared" si="1"/>
        <v>1410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1370</v>
      </c>
      <c r="D107" s="19" t="s">
        <v>35</v>
      </c>
      <c r="E107" s="21" t="s">
        <v>87</v>
      </c>
      <c r="F107" s="21" t="s">
        <v>65</v>
      </c>
      <c r="G107" s="22">
        <f t="shared" si="1"/>
        <v>1410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1410</v>
      </c>
      <c r="D108" s="19" t="s">
        <v>65</v>
      </c>
      <c r="E108" s="21" t="s">
        <v>88</v>
      </c>
      <c r="F108" s="21" t="s">
        <v>66</v>
      </c>
      <c r="G108" s="22">
        <f t="shared" si="1"/>
        <v>1410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1560</v>
      </c>
      <c r="D109" s="19" t="s">
        <v>64</v>
      </c>
      <c r="E109" s="21" t="s">
        <v>89</v>
      </c>
      <c r="F109" s="21" t="str">
        <f t="shared" si="0"/>
        <v>GBP 8036</v>
      </c>
      <c r="G109" s="22">
        <f t="shared" si="1"/>
        <v>1390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1410</v>
      </c>
      <c r="D110" s="19" t="s">
        <v>66</v>
      </c>
      <c r="E110" s="21" t="s">
        <v>90</v>
      </c>
      <c r="F110" s="21" t="str">
        <f t="shared" si="0"/>
        <v>POS 0267</v>
      </c>
      <c r="G110" s="22">
        <f t="shared" si="1"/>
        <v>1370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1450</v>
      </c>
      <c r="D111" s="19" t="s">
        <v>101</v>
      </c>
      <c r="E111" s="21" t="s">
        <v>91</v>
      </c>
      <c r="F111" s="21" t="str">
        <f t="shared" si="0"/>
        <v>AAY 0116</v>
      </c>
      <c r="G111" s="22">
        <f t="shared" si="1"/>
        <v>1355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1390</v>
      </c>
      <c r="D112" s="19" t="s">
        <v>121</v>
      </c>
      <c r="E112" s="21" t="s">
        <v>92</v>
      </c>
      <c r="F112" s="21" t="str">
        <f t="shared" si="0"/>
        <v>GLL 0927</v>
      </c>
      <c r="G112" s="22">
        <f t="shared" si="1"/>
        <v>1305</v>
      </c>
    </row>
    <row r="113" spans="3:3" x14ac:dyDescent="0.25">
      <c r="C113" s="30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2024-01-29T14:24:55Z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