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activeTab="8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1" l="1"/>
  <c r="F102" i="11"/>
  <c r="F103" i="11"/>
  <c r="F106" i="11"/>
  <c r="F108" i="11"/>
  <c r="F109" i="11"/>
  <c r="F110" i="11"/>
  <c r="F111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<sst xmlns="http://schemas.openxmlformats.org/spreadsheetml/2006/main" count="4181" uniqueCount="474">
  <si>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</si>
  <si>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</si>
  <si>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</si>
  <si>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</si>
  <si>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</si>
  <si>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</si>
  <si>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</si>
  <si>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</si>
  <si>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</si>
  <si>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</si>
  <si>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</si>
  <si>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</si>
  <si>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</si>
  <si>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</si>
  <si>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</si>
  <si>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</si>
  <si>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</si>
  <si>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</si>
  <si>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</si>
  <si>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</si>
  <si>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</si>
  <si>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</si>
  <si>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</si>
  <si>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</si>
  <si>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</si>
  <si>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</si>
  <si>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</si>
  <si>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</si>
  <si>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</si>
  <si>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</si>
  <si>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</si>
  <si>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</si>
  <si>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</si>
  <si>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</si>
  <si>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</si>
  <si>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</si>
  <si>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</si>
  <si>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</si>
  <si>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</si>
  <si>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</si>
  <si>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</si>
  <si>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</si>
  <si>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</si>
  <si>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</si>
  <si>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</si>
  <si>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</si>
  <si>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</si>
  <si>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</si>
  <si>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</si>
  <si>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</si>
  <si>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</si>
  <si>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</si>
  <si>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</si>
  <si>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</si>
  <si>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</si>
  <si>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</si>
  <si>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</si>
  <si>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</si>
  <si>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</si>
  <si>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</si>
  <si>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</si>
  <si>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</si>
  <si>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</si>
  <si>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</si>
  <si>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</si>
  <si>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</si>
  <si>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</si>
  <si>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</si>
  <si>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</si>
  <si>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</si>
  <si>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</si>
  <si>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</si>
  <si>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</si>
  <si>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</si>
  <si>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</si>
  <si>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</si>
  <si>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</si>
  <si>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</si>
  <si>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</si>
  <si>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</si>
  <si>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</si>
  <si>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</si>
  <si>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</si>
  <si>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</si>
  <si>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</si>
  <si>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</si>
  <si>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</si>
  <si>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</si>
  <si>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</si>
  <si>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</si>
  <si>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</si>
  <si>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</si>
  <si>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</si>
  <si>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</si>
  <si>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</si>
  <si>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</si>
  <si>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</si>
  <si>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</si>
  <si>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</si>
  <si>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</si>
  <si>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</si>
  <si>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</si>
  <si>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</si>
  <si>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</si>
  <si>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</si>
  <si>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</si>
  <si>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</si>
  <si>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</si>
  <si>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</si>
  <si>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</si>
  <si>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</si>
  <si>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</si>
  <si>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</si>
  <si>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</si>
  <si>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</si>
  <si>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</si>
  <si>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</si>
  <si>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</si>
  <si>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</si>
  <si>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</si>
  <si>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</si>
  <si>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</si>
  <si>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</si>
  <si>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</si>
  <si>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</si>
  <si>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</si>
  <si>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</si>
  <si>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</si>
  <si>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</si>
  <si>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</si>
  <si>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</si>
  <si>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</si>
  <si>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</si>
  <si>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</si>
  <si>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</si>
  <si>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</si>
  <si>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</si>
  <si>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</si>
  <si>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</si>
  <si>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</si>
  <si>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</si>
  <si>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</si>
  <si>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</si>
  <si>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</si>
  <si>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</si>
  <si>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</si>
  <si>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</si>
  <si>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</si>
  <si>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</si>
  <si>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</si>
  <si>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</si>
  <si>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</si>
  <si>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</si>
  <si>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</si>
  <si>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</si>
  <si>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</si>
  <si>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</si>
  <si>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</si>
  <si>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</si>
  <si>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</si>
  <si>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</si>
  <si>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</si>
  <si>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</si>
  <si>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</si>
  <si>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</si>
  <si>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</si>
  <si>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</si>
  <si>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</si>
  <si>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</si>
  <si>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</si>
  <si>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</si>
  <si>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</si>
  <si>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</si>
  <si>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</si>
  <si>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</si>
  <si>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</si>
  <si>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</si>
  <si>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</si>
  <si>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</si>
  <si>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</si>
  <si>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</si>
  <si>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</si>
  <si>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</si>
  <si>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</si>
  <si>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</si>
  <si>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</si>
  <si>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</si>
  <si>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</si>
  <si>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</si>
  <si>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</si>
  <si>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</si>
  <si>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</si>
  <si>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</si>
  <si>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</si>
  <si>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</si>
  <si>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</si>
  <si>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</si>
  <si>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</si>
  <si>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</si>
  <si>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</si>
  <si>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</si>
  <si>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</si>
  <si>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</si>
  <si>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</si>
  <si>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</si>
  <si>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</si>
  <si>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</si>
  <si>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</si>
  <si>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</si>
  <si>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</si>
  <si>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</si>
  <si>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</si>
  <si>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</si>
  <si>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</si>
  <si>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</si>
  <si>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</si>
  <si>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</si>
  <si>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</si>
  <si>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</si>
  <si>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</si>
  <si>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</si>
  <si>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</si>
  <si>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</si>
  <si>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</si>
  <si>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</si>
  <si>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</si>
  <si>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</si>
  <si>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</si>
  <si>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</si>
  <si>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</si>
  <si>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</si>
  <si>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</si>
  <si>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</si>
  <si>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</si>
  <si>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</si>
  <si>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</si>
  <si>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</si>
  <si>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</si>
  <si>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</si>
  <si>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</si>
  <si>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</si>
  <si>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</si>
  <si>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</si>
  <si>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</si>
  <si>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</si>
  <si>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</si>
  <si>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</si>
  <si>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</si>
  <si>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</si>
  <si>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</si>
  <si>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</si>
  <si>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</si>
  <si>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</si>
  <si>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</si>
  <si>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</si>
  <si>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</si>
  <si>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</si>
  <si>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</si>
  <si>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</si>
  <si>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</si>
  <si>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</si>
  <si>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</si>
  <si>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</si>
  <si>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</si>
  <si>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</si>
  <si>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</si>
  <si>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</si>
  <si>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</si>
  <si>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</si>
  <si>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</si>
  <si>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</si>
  <si>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</si>
  <si>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</si>
  <si>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</si>
  <si>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</si>
  <si>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</si>
  <si>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</si>
  <si>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</si>
  <si>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</si>
  <si>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</si>
  <si>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</si>
  <si>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</si>
  <si>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</si>
  <si>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</si>
  <si>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</si>
  <si>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</si>
  <si>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</si>
  <si>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</si>
  <si>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</si>
  <si>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</si>
  <si>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</si>
  <si>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</si>
  <si>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</si>
  <si>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</si>
  <si>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</si>
  <si>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</si>
  <si>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</si>
  <si>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</si>
  <si>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</si>
  <si>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</si>
  <si>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</si>
  <si>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</si>
  <si>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</si>
  <si>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</si>
  <si>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</si>
  <si>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</si>
  <si>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</si>
  <si>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</si>
  <si>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</si>
  <si>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</si>
  <si>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</si>
  <si>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</si>
  <si>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</si>
  <si>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</si>
  <si>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</si>
  <si>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</si>
  <si>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</si>
  <si>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</si>
  <si>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</si>
  <si>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</si>
  <si>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</si>
  <si>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</si>
  <si>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</si>
  <si>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</si>
  <si>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</si>
  <si>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</si>
  <si>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</si>
  <si>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</si>
  <si>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</si>
  <si>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</si>
  <si>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</si>
  <si>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</si>
  <si>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</si>
  <si>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</si>
  <si>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</si>
  <si>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</si>
  <si>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</si>
  <si>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</si>
  <si>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</si>
  <si>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</si>
  <si>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</si>
  <si>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</si>
  <si>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</si>
  <si>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</si>
  <si>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</si>
  <si>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</si>
  <si>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</si>
  <si>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</si>
  <si>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</si>
  <si>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</si>
  <si>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</si>
  <si>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</si>
  <si>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</si>
  <si>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</si>
  <si>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</si>
  <si>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</si>
  <si>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</si>
  <si>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</si>
  <si>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</si>
  <si>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</si>
  <si>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</si>
  <si>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</si>
  <si>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</si>
  <si>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</si>
  <si>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</si>
  <si>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</si>
  <si>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</si>
  <si>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</si>
  <si>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</si>
  <si>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</si>
  <si>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</si>
  <si>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</si>
  <si>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</si>
  <si>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</si>
  <si>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</si>
  <si>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</si>
  <si>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</si>
  <si>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</si>
  <si>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</si>
  <si>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</si>
  <si>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</si>
  <si>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</si>
  <si>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</si>
  <si>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</si>
  <si>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</si>
  <si>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</si>
  <si>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</si>
  <si>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</si>
  <si>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</si>
  <si>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</si>
  <si>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</si>
  <si>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</si>
  <si>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</si>
  <si>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</si>
  <si>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</si>
  <si>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</si>
  <si>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</si>
  <si>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</si>
  <si>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</si>
  <si>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</si>
  <si>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</si>
  <si>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</si>
  <si>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</si>
  <si>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</si>
  <si>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</si>
  <si>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</si>
  <si>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</si>
  <si>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</si>
  <si>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</si>
  <si>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</si>
  <si>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</si>
  <si>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</si>
  <si>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</si>
  <si>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</si>
  <si>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</si>
  <si>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</si>
  <si>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</si>
  <si>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</si>
  <si>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</si>
  <si>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</si>
  <si>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</si>
  <si>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</si>
  <si>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</si>
  <si>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</si>
  <si>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</si>
  <si>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</si>
  <si>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</si>
  <si>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</si>
  <si>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</si>
  <si>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</si>
  <si>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</si>
  <si>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</si>
  <si>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</si>
  <si>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</si>
  <si>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</si>
  <si>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</si>
  <si>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</si>
  <si>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</si>
  <si>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</si>
  <si>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</si>
  <si>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</si>
  <si>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</si>
  <si>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</si>
  <si>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</si>
  <si>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</si>
  <si>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</si>
  <si>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</si>
  <si>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</si>
  <si>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</si>
  <si>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</si>
  <si>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</si>
  <si>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</si>
  <si>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</si>
  <si>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</si>
  <si>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</si>
  <si>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</si>
  <si>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</si>
  <si>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</si>
  <si>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</si>
  <si>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</si>
  <si>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</si>
  <si>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</si>
  <si>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</si>
  <si>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</si>
  <si>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</si>
  <si>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</si>
  <si>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</si>
  <si>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</si>
  <si>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</si>
  <si>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</si>
  <si>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Netle </t>
  </si>
  <si>
    <t xml:space="preserve">Inalecsa </t>
  </si>
  <si>
    <t>Jonson Y Jon</t>
  </si>
  <si>
    <t>Esmeraldas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</si>
</sst>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abSelected="1" topLeftCell="A93" workbookViewId="0">
      <selection activeCell="I110" sqref="I110"/>
    </sheetView>
  </sheetViews>
  <sheetFormatPr baseColWidth="10" defaultRowHeight="15" x14ac:dyDescent="0.25"/>
  <cols>
    <col min="13" max="13" width="20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472</v>
      </c>
      <c r="U5" s="3" t="s">
        <v>29</v>
      </c>
      <c r="V5" s="4">
        <v>120</v>
      </c>
      <c r="W5" s="5">
        <v>120</v>
      </c>
    </row>
    <row r="6" spans="1:23" x14ac:dyDescent="0.25">
      <c r="A6" s="2"/>
      <c r="B6" s="3"/>
      <c r="C6" s="3"/>
      <c r="D6" s="4"/>
      <c r="E6" s="5"/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473</v>
      </c>
      <c r="V6" s="4">
        <v>100</v>
      </c>
      <c r="W6" s="5">
        <v>650</v>
      </c>
    </row>
    <row r="7" spans="1:23" x14ac:dyDescent="0.25">
      <c r="A7" s="2"/>
      <c r="B7" s="3"/>
      <c r="C7" s="3"/>
      <c r="D7" s="4"/>
      <c r="E7" s="5"/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295</v>
      </c>
      <c r="E27" s="16">
        <f>SUM(E4:E26)</f>
        <v>295</v>
      </c>
      <c r="G27" s="46" t="s">
        <v>6</v>
      </c>
      <c r="H27" s="47"/>
      <c r="I27" s="48"/>
      <c r="J27" s="15">
        <f>SUM(J4:J26)</f>
        <v>410</v>
      </c>
      <c r="K27" s="16">
        <f>SUM(K4:K26)</f>
        <v>820</v>
      </c>
      <c r="M27" s="46" t="s">
        <v>6</v>
      </c>
      <c r="N27" s="47"/>
      <c r="O27" s="48"/>
      <c r="P27" s="15">
        <f>SUM(P4:P26)</f>
        <v>295</v>
      </c>
      <c r="Q27" s="16">
        <f>SUM(Q4:Q26)</f>
        <v>435</v>
      </c>
      <c r="S27" s="46" t="s">
        <v>6</v>
      </c>
      <c r="T27" s="47"/>
      <c r="U27" s="48"/>
      <c r="V27" s="15">
        <f>SUM(V4:V26)</f>
        <v>380</v>
      </c>
      <c r="W27" s="16">
        <f>SUM(W4:W26)</f>
        <v>970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800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/>
      <c r="B34" s="3"/>
      <c r="C34" s="3"/>
      <c r="D34" s="4"/>
      <c r="E34" s="5"/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470</v>
      </c>
      <c r="U34" s="3" t="s">
        <v>61</v>
      </c>
      <c r="V34" s="4">
        <v>160</v>
      </c>
      <c r="W34" s="5">
        <v>160</v>
      </c>
    </row>
    <row r="35" spans="1:23" x14ac:dyDescent="0.25">
      <c r="A35" s="2"/>
      <c r="B35" s="3"/>
      <c r="C35" s="3"/>
      <c r="D35" s="4"/>
      <c r="E35" s="5"/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100</v>
      </c>
      <c r="E56" s="16">
        <f>SUM(E33:E55)</f>
        <v>800</v>
      </c>
      <c r="G56" s="46" t="s">
        <v>6</v>
      </c>
      <c r="H56" s="47"/>
      <c r="I56" s="48"/>
      <c r="J56" s="15">
        <f>SUM(J33:J55)</f>
        <v>320</v>
      </c>
      <c r="K56" s="16">
        <f>SUM(K33:K55)</f>
        <v>600</v>
      </c>
      <c r="M56" s="46" t="s">
        <v>6</v>
      </c>
      <c r="N56" s="47"/>
      <c r="O56" s="48"/>
      <c r="P56" s="15">
        <f>SUM(P33:P55)</f>
        <v>320</v>
      </c>
      <c r="Q56" s="16">
        <f>SUM(Q33:Q55)</f>
        <v>400</v>
      </c>
      <c r="S56" s="46" t="s">
        <v>6</v>
      </c>
      <c r="T56" s="47"/>
      <c r="U56" s="48"/>
      <c r="V56" s="15">
        <f>SUM(V33:V55)</f>
        <v>320</v>
      </c>
      <c r="W56" s="16">
        <f>SUM(W33:W55)</f>
        <v>320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471</v>
      </c>
      <c r="C66" s="3" t="s">
        <v>110</v>
      </c>
      <c r="D66" s="4">
        <v>100</v>
      </c>
      <c r="E66" s="5">
        <v>300</v>
      </c>
      <c r="G66" s="2"/>
      <c r="H66" s="3"/>
      <c r="I66" s="3"/>
      <c r="J66" s="4"/>
      <c r="K66" s="5"/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240</v>
      </c>
      <c r="E87" s="16">
        <f>SUM(E64:E86)</f>
        <v>540</v>
      </c>
      <c r="G87" s="46" t="s">
        <v>6</v>
      </c>
      <c r="H87" s="47"/>
      <c r="I87" s="48"/>
      <c r="J87" s="15">
        <f>SUM(J64:J86)</f>
        <v>250</v>
      </c>
      <c r="K87" s="16">
        <f>SUM(K64:K86)</f>
        <v>990</v>
      </c>
      <c r="M87" s="46" t="s">
        <v>6</v>
      </c>
      <c r="N87" s="47"/>
      <c r="O87" s="48"/>
      <c r="P87" s="15">
        <f>SUM(P64:P86)</f>
        <v>460</v>
      </c>
      <c r="Q87" s="16">
        <f>SUM(Q64:Q86)</f>
        <v>610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380</v>
      </c>
      <c r="D100" s="18" t="s">
        <v>9</v>
      </c>
      <c r="E100" s="20" t="s">
        <v>148</v>
      </c>
      <c r="F100" s="20" t="str">
        <f>VLOOKUP(G100,$C$100:$D$111,2,0)</f>
        <v>AFU 0919</v>
      </c>
      <c r="G100" s="21">
        <f>LARGE($C$100:$C$111,A100)</f>
        <v>460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410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410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295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ref="G102:G111" si="1">LARGE($C$100:$C$111,A102)</f>
        <v>380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320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320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320</v>
      </c>
      <c r="D104" s="18" t="s">
        <v>68</v>
      </c>
      <c r="E104" s="20" t="s">
        <v>20</v>
      </c>
      <c r="F104" s="20" t="s">
        <v>68</v>
      </c>
      <c r="G104" s="21">
        <f t="shared" si="1"/>
        <v>320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295</v>
      </c>
      <c r="D105" s="18" t="s">
        <v>8</v>
      </c>
      <c r="E105" s="20" t="s">
        <v>21</v>
      </c>
      <c r="F105" s="20" t="s">
        <v>13</v>
      </c>
      <c r="G105" s="21">
        <f t="shared" si="1"/>
        <v>320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320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295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100</v>
      </c>
      <c r="D107" s="18" t="s">
        <v>10</v>
      </c>
      <c r="E107" s="20" t="s">
        <v>23</v>
      </c>
      <c r="F107" s="20" t="s">
        <v>8</v>
      </c>
      <c r="G107" s="21">
        <f t="shared" si="1"/>
        <v>295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250</v>
      </c>
      <c r="D108" s="18" t="s">
        <v>15</v>
      </c>
      <c r="E108" s="20" t="s">
        <v>24</v>
      </c>
      <c r="F108" s="20" t="str">
        <f t="shared" si="0"/>
        <v>GBP 3078</v>
      </c>
      <c r="G108" s="21">
        <f t="shared" si="1"/>
        <v>250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240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240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460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2023-09-07T01:45:59Z</dcterms:modified>
</cp:coreProperties>
</file>