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E5D6B457-A810-4894-A232-E9B7168C46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<sst xmlns="http://schemas.openxmlformats.org/spreadsheetml/2006/main" count="46" uniqueCount="31">
  <si>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</si>
  <si>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</si>
  <si>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</si>
  <si>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</si>
  <si>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</si>
  <si>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</si>
  <si>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</si>
  <si>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</si>
  <si>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</si>
  <si>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</si>
  <si>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</si>
  <si>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</si>
  <si>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</si>
  <si>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</si>
  <si>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</si>
  <si>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</si>
  <si>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</si>
  <si>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</si>
  <si>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</si>
  <si>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</si>
  <si>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</si>
  <si>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</si>
  <si>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</si>
  <si>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</si>
  <si>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</si>
  <si>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</si>
  <si>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</si>
  <si>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</si>
  <si>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</si>
  <si>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</si>
  <si>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German Masabanda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</si>
</sst>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428.58</v>
      </c>
    </row>
    <row r="2" spans="1:7" ht="19.5" customHeight="1" x14ac:dyDescent="0.25">
      <c r="B2" t="str">
        <f>Hoja3!E9</f>
        <v>CUATROCIENTOS VENTIOCHO  58/100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45173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45173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428.58</v>
      </c>
    </row>
    <row r="5" spans="1:9" ht="15.75" thickBot="1" x14ac:dyDescent="0.3">
      <c r="A5" s="4"/>
      <c r="B5" s="19" t="s">
        <v>24</v>
      </c>
      <c r="C5" s="40" t="str">
        <f>Hoja1!B1</f>
        <v xml:space="preserve">German Masabanda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German Masabanda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45173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8" sqref="F8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428.58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428.58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428.58</v>
      </c>
      <c r="C5">
        <f>IF(B5&gt;=100,INT(B5/100),0)</f>
        <v>4</v>
      </c>
      <c r="D5" t="str">
        <f>IF(C5=2,"DOS",IF(C5=3,"TRES",IF(C5=4,"CUATRO",IF(C5=5,"QUINIENTOS",IF(C5=6,"SEIS",IF(C5=7,"SETE",IF(C5=8,"OCHO",IF(C5=9,"NOVE",""))))))))</f>
        <v>CUATRO</v>
      </c>
      <c r="E5" t="str">
        <f>IF(D5="QUINIENTOS",D5,IF(C5=0,"",IF(C6=0,IF(C7=0,IF(C5=1,A5,CONCATENATE(D5,A5,"TOS")),IF(C5=1,"CIENTO",IF(C5=5,D5,CONCATENATE(D5,A5,"TOS")))),IF(C5=1,"CIENTO",IF(C5=5,D5,CONCATENATE(D5,A5,"TOS"))))))</f>
        <v>CUATROCIENTOS</v>
      </c>
      <c r="G5" t="str">
        <f>E5</f>
        <v>CUATROCIENTOS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28.579999999999984</v>
      </c>
      <c r="C6">
        <f>IF(B6&gt;=10,INT(B6/10),0)</f>
        <v>2</v>
      </c>
      <c r="D6" t="str">
        <f>IF(C6=1,"DIES",IF(C6=2,"VEINTE",IF(C6=3,"TREINTA",IF(C6=4,"CUARENTA",IF(C6=5,"CINCUENTA",IF(C6=6,"SESENTA",IF(C6=7,"SETENTA",IF(C6=8,"OCHENTA",IF(C6=9,"NOVENTA","")))))))))</f>
        <v>VEINTE</v>
      </c>
      <c r="E6" t="str">
        <f>IF(C7=0,D6,IF(C6&gt;1,IF(C6=2,CONCATENATE("VENTI",D7),CONCATENATE(D6," Y ",D7)),""))</f>
        <v>VENTIOCHO</v>
      </c>
      <c r="G6" t="str">
        <f>IF(C6=0,"",IF(C6=1,IF(C7=0,E6,F7),E6))</f>
        <v>VENTIOCHO</v>
      </c>
      <c r="I6">
        <f>I5+I4</f>
        <v>960</v>
      </c>
      <c r="K6">
        <v>20</v>
      </c>
    </row>
    <row r="7" spans="1:11" x14ac:dyDescent="0.25">
      <c r="B7">
        <f>IF(B6&gt;9.99,B6-(10*C6),B6)</f>
        <v>8.5799999999999841</v>
      </c>
      <c r="C7">
        <f>INT(B7)</f>
        <v>8</v>
      </c>
      <c r="D7" t="str">
        <f>IF(C7=1,"UNO",IF(C7=2,"DOS",IF(C7=3,"TRES",IF(C7=4,"CUATRO",IF(C7=5,"CINCO",IF(C7=6,"SEIS",IF(C7=7,"SIETE",IF(C7=8,"OCHO",IF(C7=9,"NUEVE","")))))))))</f>
        <v>OCHO</v>
      </c>
      <c r="E7">
        <f>INT(B6)</f>
        <v>28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0.57999999999998408</v>
      </c>
      <c r="C8">
        <f>B8*100</f>
        <v>57.999999999998408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CUATROCIENTOS VENTIOCHO  58/100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2023-09-04T19:05:31Z</cp:lastPrinted>
  <dcterms:created xsi:type="dcterms:W3CDTF">2022-12-16T16:44:14Z</dcterms:created>
  <dcterms:modified xsi:type="dcterms:W3CDTF">2023-09-04T19:07:16Z</dcterms:modified>
</cp:coreProperties>
</file>