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activeTab="7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0" l="1"/>
  <c r="F102" i="10"/>
  <c r="F103" i="10"/>
  <c r="F104" i="10"/>
  <c r="F105" i="10"/>
  <c r="F106" i="10"/>
  <c r="F107" i="10"/>
  <c r="F108" i="10"/>
  <c r="F109" i="10"/>
  <c r="F110" i="10"/>
  <c r="F111" i="10"/>
  <c r="W87" i="10" l="1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G111" i="10"/>
  <c r="G106" i="10"/>
  <c r="G104" i="10"/>
  <c r="G101" i="10"/>
  <c r="G109" i="10"/>
  <c r="G107" i="10"/>
  <c r="G110" i="10"/>
  <c r="G105" i="10"/>
  <c r="G102" i="10"/>
  <c r="G100" i="10"/>
  <c r="F100" i="10" s="1"/>
  <c r="G108" i="10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<sst xmlns="http://schemas.openxmlformats.org/spreadsheetml/2006/main" count="3928" uniqueCount="464">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</sst>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abSelected="1" topLeftCell="A99" workbookViewId="0">
      <selection activeCell="H115" sqref="H115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/>
      <c r="N16" s="14"/>
      <c r="O16" s="14"/>
      <c r="P16" s="4"/>
      <c r="Q16" s="5"/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/>
      <c r="N17" s="14"/>
      <c r="O17" s="14"/>
      <c r="P17" s="4"/>
      <c r="Q17" s="5"/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2030</v>
      </c>
      <c r="E27" s="16">
        <f>SUM(E4:E26)</f>
        <v>2665</v>
      </c>
      <c r="G27" s="46" t="s">
        <v>6</v>
      </c>
      <c r="H27" s="47"/>
      <c r="I27" s="48"/>
      <c r="J27" s="15">
        <f>SUM(J4:J26)</f>
        <v>1710</v>
      </c>
      <c r="K27" s="16">
        <f>SUM(K4:K26)</f>
        <v>3165</v>
      </c>
      <c r="M27" s="46" t="s">
        <v>6</v>
      </c>
      <c r="N27" s="47"/>
      <c r="O27" s="48"/>
      <c r="P27" s="15">
        <f>SUM(P4:P26)</f>
        <v>1820</v>
      </c>
      <c r="Q27" s="16">
        <f>SUM(Q4:Q26)</f>
        <v>1860</v>
      </c>
      <c r="S27" s="46" t="s">
        <v>6</v>
      </c>
      <c r="T27" s="47"/>
      <c r="U27" s="48"/>
      <c r="V27" s="15">
        <f>SUM(V4:V26)</f>
        <v>2085</v>
      </c>
      <c r="W27" s="16">
        <f>SUM(W4:W26)</f>
        <v>3655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1960</v>
      </c>
      <c r="E56" s="16">
        <f>SUM(E33:E55)</f>
        <v>3155</v>
      </c>
      <c r="G56" s="46" t="s">
        <v>6</v>
      </c>
      <c r="H56" s="47"/>
      <c r="I56" s="48"/>
      <c r="J56" s="15">
        <f>SUM(J33:J55)</f>
        <v>2045</v>
      </c>
      <c r="K56" s="16">
        <f>SUM(K33:K55)</f>
        <v>3465</v>
      </c>
      <c r="M56" s="46" t="s">
        <v>6</v>
      </c>
      <c r="N56" s="47"/>
      <c r="O56" s="48"/>
      <c r="P56" s="15">
        <f>SUM(P33:P55)</f>
        <v>1890</v>
      </c>
      <c r="Q56" s="16">
        <f>SUM(Q33:Q55)</f>
        <v>2330</v>
      </c>
      <c r="S56" s="46" t="s">
        <v>6</v>
      </c>
      <c r="T56" s="47"/>
      <c r="U56" s="48"/>
      <c r="V56" s="15">
        <f>SUM(V33:V55)</f>
        <v>1830</v>
      </c>
      <c r="W56" s="16">
        <f>SUM(W33:W55)</f>
        <v>2225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1700</v>
      </c>
      <c r="E87" s="16">
        <f>SUM(E64:E86)</f>
        <v>3845</v>
      </c>
      <c r="G87" s="46" t="s">
        <v>6</v>
      </c>
      <c r="H87" s="47"/>
      <c r="I87" s="48"/>
      <c r="J87" s="15">
        <f>SUM(J64:J86)</f>
        <v>1415</v>
      </c>
      <c r="K87" s="16">
        <f>SUM(K64:K86)</f>
        <v>3830</v>
      </c>
      <c r="M87" s="46" t="s">
        <v>6</v>
      </c>
      <c r="N87" s="47"/>
      <c r="O87" s="48"/>
      <c r="P87" s="15">
        <f>SUM(P64:P86)</f>
        <v>1340</v>
      </c>
      <c r="Q87" s="16">
        <f>SUM(Q64:Q86)</f>
        <v>2300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1710</v>
      </c>
      <c r="D101" s="18" t="s">
        <v>7</v>
      </c>
      <c r="E101" s="20" t="s">
        <v>17</v>
      </c>
      <c r="F101" s="20" t="str">
        <f t="shared" ref="F101:F111" si="0">VLOOKUP(G101,$C$100:$D$111,2,0)</f>
        <v>GLL 0927</v>
      </c>
      <c r="G101" s="21">
        <f>LARGE($C$100:$C$111,A101)</f>
        <v>2045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2030</v>
      </c>
      <c r="D102" s="18" t="s">
        <v>0</v>
      </c>
      <c r="E102" s="20" t="s">
        <v>18</v>
      </c>
      <c r="F102" s="20" t="str">
        <f t="shared" si="0"/>
        <v>PAB 2383</v>
      </c>
      <c r="G102" s="21">
        <f t="shared" ref="G102:G111" si="1">LARGE($C$100:$C$111,A102)</f>
        <v>2030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2045</v>
      </c>
      <c r="D103" s="18" t="s">
        <v>11</v>
      </c>
      <c r="E103" s="20" t="s">
        <v>19</v>
      </c>
      <c r="F103" s="20" t="str">
        <f t="shared" si="0"/>
        <v>POS 0267</v>
      </c>
      <c r="G103" s="21">
        <f t="shared" si="1"/>
        <v>1960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1890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1890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1820</v>
      </c>
      <c r="D105" s="18" t="s">
        <v>8</v>
      </c>
      <c r="E105" s="20" t="s">
        <v>21</v>
      </c>
      <c r="F105" s="20" t="str">
        <f t="shared" si="0"/>
        <v>PCS 1771</v>
      </c>
      <c r="G105" s="21">
        <f t="shared" si="1"/>
        <v>1830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1830</v>
      </c>
      <c r="D106" s="18" t="s">
        <v>13</v>
      </c>
      <c r="E106" s="20" t="s">
        <v>22</v>
      </c>
      <c r="F106" s="20" t="str">
        <f t="shared" si="0"/>
        <v>GBN 8358</v>
      </c>
      <c r="G106" s="21">
        <f t="shared" si="1"/>
        <v>1820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1960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1710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1415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1700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1700</v>
      </c>
      <c r="D109" s="18" t="s">
        <v>14</v>
      </c>
      <c r="E109" s="20" t="s">
        <v>25</v>
      </c>
      <c r="F109" s="20" t="str">
        <f t="shared" si="0"/>
        <v>GBP 3078</v>
      </c>
      <c r="G109" s="21">
        <f t="shared" si="1"/>
        <v>1415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1340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1340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2023-08-29T14:45:31Z</dcterms:modified>
</cp:coreProperties>
</file>