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1BA2223-6DED-4F73-97DE-A520EACAC1F8}" xr6:coauthVersionLast="47" xr6:coauthVersionMax="47" xr10:uidLastSave="{00000000-0000-0000-0000-000000000000}"/>
  <bookViews>
    <workbookView xWindow="-120" yWindow="-120" windowWidth="20730" windowHeight="11040" firstSheet="3" activeTab="10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Hoja2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F101" i="12"/>
  <c r="F103" i="12"/>
  <c r="F104" i="12"/>
  <c r="F105" i="12"/>
  <c r="F107" i="12"/>
  <c r="F108" i="12"/>
  <c r="F109" i="12"/>
  <c r="F110" i="12"/>
  <c r="F111" i="12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3" l="1"/>
  <c r="F111" i="13" s="1"/>
  <c r="G110" i="13"/>
  <c r="F110" i="13" s="1"/>
  <c r="G109" i="13"/>
  <c r="F109" i="13" s="1"/>
  <c r="G103" i="13"/>
  <c r="F103" i="13" s="1"/>
  <c r="G108" i="13"/>
  <c r="F108" i="13" s="1"/>
  <c r="G105" i="13"/>
  <c r="F105" i="13" s="1"/>
  <c r="G102" i="13"/>
  <c r="G107" i="13"/>
  <c r="F107" i="13" s="1"/>
  <c r="G104" i="13"/>
  <c r="F104" i="13" s="1"/>
  <c r="G101" i="13"/>
  <c r="F101" i="13" s="1"/>
  <c r="G106" i="13"/>
  <c r="G100" i="13"/>
  <c r="F100" i="13" s="1"/>
  <c r="G111" i="12"/>
  <c r="G108" i="12"/>
  <c r="G105" i="12"/>
  <c r="G110" i="12"/>
  <c r="G102" i="12"/>
  <c r="G107" i="12"/>
  <c r="G104" i="12"/>
  <c r="G103" i="12"/>
  <c r="G109" i="12"/>
  <c r="G101" i="12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<sst xmlns="http://schemas.openxmlformats.org/spreadsheetml/2006/main" count="5119" uniqueCount="567">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</sst>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workbookViewId="0">
      <selection activeCell="F1" sqref="A1:XFD1048576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1460</v>
      </c>
      <c r="E27" s="16">
        <f>SUM(E4:E26)</f>
        <v>5380</v>
      </c>
      <c r="G27" s="40" t="s">
        <v>6</v>
      </c>
      <c r="H27" s="41"/>
      <c r="I27" s="42"/>
      <c r="J27" s="15">
        <f>SUM(J4:J26)</f>
        <v>1870</v>
      </c>
      <c r="K27" s="16">
        <f>SUM(K4:K26)</f>
        <v>4270</v>
      </c>
      <c r="M27" s="40" t="s">
        <v>6</v>
      </c>
      <c r="N27" s="41"/>
      <c r="O27" s="42"/>
      <c r="P27" s="15">
        <f>SUM(P4:P26)</f>
        <v>390</v>
      </c>
      <c r="Q27" s="16">
        <f>SUM(Q4:Q26)</f>
        <v>390</v>
      </c>
      <c r="S27" s="40" t="s">
        <v>6</v>
      </c>
      <c r="T27" s="41"/>
      <c r="U27" s="42"/>
      <c r="V27" s="15">
        <f>SUM(V4:V26)</f>
        <v>2320</v>
      </c>
      <c r="W27" s="16">
        <f>SUM(W4:W26)</f>
        <v>4150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1710</v>
      </c>
      <c r="E56" s="16">
        <f>SUM(E33:E55)</f>
        <v>3220</v>
      </c>
      <c r="G56" s="40" t="s">
        <v>6</v>
      </c>
      <c r="H56" s="41"/>
      <c r="I56" s="42"/>
      <c r="J56" s="15">
        <f>SUM(J33:J55)</f>
        <v>2170</v>
      </c>
      <c r="K56" s="16">
        <f>SUM(K33:K55)</f>
        <v>4000</v>
      </c>
      <c r="M56" s="40" t="s">
        <v>6</v>
      </c>
      <c r="N56" s="41"/>
      <c r="O56" s="42"/>
      <c r="P56" s="15">
        <f>SUM(P33:P55)</f>
        <v>2230</v>
      </c>
      <c r="Q56" s="16">
        <f>SUM(Q33:Q55)</f>
        <v>4125</v>
      </c>
      <c r="S56" s="40" t="s">
        <v>6</v>
      </c>
      <c r="T56" s="41"/>
      <c r="U56" s="42"/>
      <c r="V56" s="15">
        <f>SUM(V33:V55)</f>
        <v>1780</v>
      </c>
      <c r="W56" s="16">
        <f>SUM(W33:W55)</f>
        <v>1780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45229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2230</v>
      </c>
      <c r="E87" s="16">
        <f>SUM(E64:E86)</f>
        <v>4925</v>
      </c>
      <c r="G87" s="40" t="s">
        <v>6</v>
      </c>
      <c r="H87" s="41"/>
      <c r="I87" s="42"/>
      <c r="J87" s="15">
        <f>SUM(J64:J86)</f>
        <v>1870</v>
      </c>
      <c r="K87" s="16">
        <f>SUM(K64:K86)</f>
        <v>5225</v>
      </c>
      <c r="M87" s="40" t="s">
        <v>6</v>
      </c>
      <c r="N87" s="41"/>
      <c r="O87" s="42"/>
      <c r="P87" s="15">
        <f>SUM(P64:P86)</f>
        <v>2080</v>
      </c>
      <c r="Q87" s="16">
        <f>SUM(Q64:Q86)</f>
        <v>4535</v>
      </c>
      <c r="S87" s="40" t="s">
        <v>6</v>
      </c>
      <c r="T87" s="41"/>
      <c r="U87" s="42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B0E2-B001-4C66-BE29-DF49F1A9D46D}">
  <dimension ref="A1:W111"/>
  <sheetViews>
    <sheetView tabSelected="1" zoomScale="78" zoomScaleNormal="78" workbookViewId="0">
      <selection activeCell="E34" sqref="E34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/>
      <c r="B4" s="3"/>
      <c r="C4" s="3"/>
      <c r="D4" s="4"/>
      <c r="E4" s="5"/>
      <c r="G4" s="2"/>
      <c r="H4" s="3"/>
      <c r="I4" s="3"/>
      <c r="J4" s="4"/>
      <c r="K4" s="5"/>
      <c r="M4" s="2"/>
      <c r="N4" s="3"/>
      <c r="O4" s="3"/>
      <c r="P4" s="4"/>
      <c r="Q4" s="5"/>
      <c r="S4" s="2"/>
      <c r="T4" s="3"/>
      <c r="U4" s="3"/>
      <c r="V4" s="4"/>
      <c r="W4" s="5"/>
    </row>
    <row r="5" spans="1:23" x14ac:dyDescent="0.25">
      <c r="A5" s="2"/>
      <c r="B5" s="3"/>
      <c r="C5" s="3"/>
      <c r="D5" s="4"/>
      <c r="E5" s="5"/>
      <c r="G5" s="2"/>
      <c r="H5" s="3"/>
      <c r="I5" s="3"/>
      <c r="J5" s="4"/>
      <c r="K5" s="5"/>
      <c r="M5" s="2"/>
      <c r="N5" s="3"/>
      <c r="O5" s="3"/>
      <c r="P5" s="4"/>
      <c r="Q5" s="5"/>
      <c r="S5" s="2"/>
      <c r="T5" s="3"/>
      <c r="U5" s="3"/>
      <c r="V5" s="4"/>
      <c r="W5" s="5"/>
    </row>
    <row r="6" spans="1:23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/>
      <c r="T6" s="3"/>
      <c r="U6" s="3"/>
      <c r="V6" s="4"/>
      <c r="W6" s="5"/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10"/>
      <c r="B8" s="10"/>
      <c r="C8" s="10"/>
      <c r="D8" s="11"/>
      <c r="E8" s="39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2"/>
      <c r="T9" s="3"/>
      <c r="U9" s="3"/>
      <c r="V9" s="4"/>
      <c r="W9" s="5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0</v>
      </c>
      <c r="E27" s="16">
        <f>SUM(E4:E26)</f>
        <v>0</v>
      </c>
      <c r="G27" s="40" t="s">
        <v>6</v>
      </c>
      <c r="H27" s="41"/>
      <c r="I27" s="42"/>
      <c r="J27" s="15">
        <f>SUM(J4:J26)</f>
        <v>0</v>
      </c>
      <c r="K27" s="16">
        <f>SUM(K4:K26)</f>
        <v>0</v>
      </c>
      <c r="M27" s="40" t="s">
        <v>6</v>
      </c>
      <c r="N27" s="41"/>
      <c r="O27" s="42"/>
      <c r="P27" s="15">
        <f>SUM(P4:P26)</f>
        <v>0</v>
      </c>
      <c r="Q27" s="16">
        <f>SUM(Q4:Q26)</f>
        <v>0</v>
      </c>
      <c r="S27" s="40" t="s">
        <v>6</v>
      </c>
      <c r="T27" s="41"/>
      <c r="U27" s="42"/>
      <c r="V27" s="15">
        <f>SUM(V4:V26)</f>
        <v>0</v>
      </c>
      <c r="W27" s="16">
        <f>SUM(W4:W26)</f>
        <v>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45231</v>
      </c>
      <c r="B33" s="3" t="s">
        <v>329</v>
      </c>
      <c r="C33" s="3" t="s">
        <v>51</v>
      </c>
      <c r="D33" s="4">
        <v>170</v>
      </c>
      <c r="E33" s="5">
        <v>170</v>
      </c>
      <c r="G33" s="2"/>
      <c r="H33" s="3"/>
      <c r="I33" s="3"/>
      <c r="J33" s="4"/>
      <c r="K33" s="5"/>
      <c r="M33" s="2"/>
      <c r="N33" s="3"/>
      <c r="O33" s="3"/>
      <c r="P33" s="4"/>
      <c r="Q33" s="5"/>
      <c r="S33" s="2">
        <v>45231</v>
      </c>
      <c r="T33" s="3" t="s">
        <v>60</v>
      </c>
      <c r="U33" s="3" t="s">
        <v>67</v>
      </c>
      <c r="V33" s="4">
        <v>170</v>
      </c>
      <c r="W33" s="5">
        <v>170</v>
      </c>
    </row>
    <row r="34" spans="1:23" x14ac:dyDescent="0.25">
      <c r="A34" s="2"/>
      <c r="B34" s="3"/>
      <c r="C34" s="3"/>
      <c r="D34" s="4"/>
      <c r="E34" s="5"/>
      <c r="G34" s="2"/>
      <c r="H34" s="3"/>
      <c r="I34" s="3"/>
      <c r="J34" s="4"/>
      <c r="K34" s="5"/>
      <c r="M34" s="2"/>
      <c r="N34" s="3"/>
      <c r="O34" s="3"/>
      <c r="P34" s="4"/>
      <c r="Q34" s="5"/>
      <c r="S34" s="2"/>
      <c r="T34" s="3"/>
      <c r="U34" s="3"/>
      <c r="V34" s="4"/>
      <c r="W34" s="5"/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170</v>
      </c>
      <c r="E56" s="16">
        <f>SUM(E33:E55)</f>
        <v>170</v>
      </c>
      <c r="G56" s="40" t="s">
        <v>6</v>
      </c>
      <c r="H56" s="41"/>
      <c r="I56" s="42"/>
      <c r="J56" s="15">
        <f>SUM(J33:J55)</f>
        <v>0</v>
      </c>
      <c r="K56" s="16">
        <f>SUM(K33:K55)</f>
        <v>0</v>
      </c>
      <c r="M56" s="40" t="s">
        <v>6</v>
      </c>
      <c r="N56" s="41"/>
      <c r="O56" s="42"/>
      <c r="P56" s="15">
        <f>SUM(P33:P55)</f>
        <v>0</v>
      </c>
      <c r="Q56" s="16">
        <f>SUM(Q33:Q55)</f>
        <v>0</v>
      </c>
      <c r="S56" s="40" t="s">
        <v>6</v>
      </c>
      <c r="T56" s="41"/>
      <c r="U56" s="42"/>
      <c r="V56" s="15">
        <f>SUM(V33:V55)</f>
        <v>170</v>
      </c>
      <c r="W56" s="16">
        <f>SUM(W33:W55)</f>
        <v>170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170</v>
      </c>
      <c r="E64" s="5">
        <v>170</v>
      </c>
      <c r="G64" s="2"/>
      <c r="H64" s="3"/>
      <c r="I64" s="3"/>
      <c r="J64" s="4"/>
      <c r="K64" s="5"/>
      <c r="M64" s="2"/>
      <c r="N64" s="3"/>
      <c r="O64" s="3"/>
      <c r="P64" s="4"/>
      <c r="Q64" s="5"/>
      <c r="S64" s="2"/>
      <c r="T64" s="3"/>
      <c r="U64" s="3"/>
      <c r="V64" s="4"/>
      <c r="W64" s="5"/>
    </row>
    <row r="65" spans="1:23" x14ac:dyDescent="0.25">
      <c r="A65" s="2"/>
      <c r="B65" s="3"/>
      <c r="C65" s="3"/>
      <c r="D65" s="4"/>
      <c r="E65" s="5"/>
      <c r="G65" s="2"/>
      <c r="H65" s="3"/>
      <c r="I65" s="3"/>
      <c r="J65" s="4"/>
      <c r="K65" s="5"/>
      <c r="M65" s="2"/>
      <c r="N65" s="3"/>
      <c r="O65" s="3"/>
      <c r="P65" s="4"/>
      <c r="Q65" s="5"/>
      <c r="S65" s="2"/>
      <c r="T65" s="3"/>
      <c r="U65" s="3"/>
      <c r="V65" s="4"/>
      <c r="W65" s="5"/>
    </row>
    <row r="66" spans="1:23" x14ac:dyDescent="0.25">
      <c r="A66" s="2"/>
      <c r="B66" s="3"/>
      <c r="C66" s="3"/>
      <c r="D66" s="4"/>
      <c r="E66" s="5"/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170</v>
      </c>
      <c r="E87" s="16">
        <f>SUM(E64:E86)</f>
        <v>170</v>
      </c>
      <c r="G87" s="40" t="s">
        <v>6</v>
      </c>
      <c r="H87" s="41"/>
      <c r="I87" s="42"/>
      <c r="J87" s="15">
        <f>SUM(J64:J86)</f>
        <v>0</v>
      </c>
      <c r="K87" s="16">
        <f>SUM(K64:K86)</f>
        <v>0</v>
      </c>
      <c r="M87" s="40" t="s">
        <v>6</v>
      </c>
      <c r="N87" s="41"/>
      <c r="O87" s="42"/>
      <c r="P87" s="15">
        <f>SUM(P64:P86)</f>
        <v>0</v>
      </c>
      <c r="Q87" s="16">
        <f>SUM(Q64:Q86)</f>
        <v>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0</v>
      </c>
      <c r="D100" s="18" t="s">
        <v>9</v>
      </c>
      <c r="E100" s="20" t="s">
        <v>148</v>
      </c>
      <c r="F100" s="20" t="str">
        <f>VLOOKUP(G100,$C$100:$D$111,2,0)</f>
        <v>PCS 1771</v>
      </c>
      <c r="G100" s="21">
        <f>LARGE($C$100:$C$111,A100)</f>
        <v>170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0</v>
      </c>
      <c r="D101" s="18" t="s">
        <v>7</v>
      </c>
      <c r="E101" s="20" t="s">
        <v>17</v>
      </c>
      <c r="F101" s="20" t="str">
        <f t="shared" ref="F101:F111" si="0">VLOOKUP(G101,$C$100:$D$111,2,0)</f>
        <v>PCS 1771</v>
      </c>
      <c r="G101" s="21">
        <f>LARGE($C$100:$C$111,A101)</f>
        <v>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170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0</v>
      </c>
      <c r="D104" s="18" t="s">
        <v>68</v>
      </c>
      <c r="E104" s="20" t="s">
        <v>20</v>
      </c>
      <c r="F104" s="20" t="str">
        <f t="shared" si="0"/>
        <v>PTO 0223</v>
      </c>
      <c r="G104" s="21">
        <f t="shared" si="1"/>
        <v>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tr">
        <f t="shared" si="0"/>
        <v>PTO 0223</v>
      </c>
      <c r="G105" s="21">
        <f t="shared" si="1"/>
        <v>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170</v>
      </c>
      <c r="D106" s="18" t="s">
        <v>13</v>
      </c>
      <c r="E106" s="20" t="s">
        <v>22</v>
      </c>
      <c r="F106" s="20" t="s">
        <v>15</v>
      </c>
      <c r="G106" s="21">
        <f t="shared" si="1"/>
        <v>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170</v>
      </c>
      <c r="D107" s="18" t="s">
        <v>10</v>
      </c>
      <c r="E107" s="20" t="s">
        <v>23</v>
      </c>
      <c r="F107" s="20" t="str">
        <f t="shared" si="0"/>
        <v>PTO 0223</v>
      </c>
      <c r="G107" s="21">
        <f t="shared" si="1"/>
        <v>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0</v>
      </c>
      <c r="D108" s="18" t="s">
        <v>15</v>
      </c>
      <c r="E108" s="20" t="s">
        <v>24</v>
      </c>
      <c r="F108" s="20" t="str">
        <f t="shared" si="0"/>
        <v>PTO 0223</v>
      </c>
      <c r="G108" s="21">
        <f t="shared" si="1"/>
        <v>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170</v>
      </c>
      <c r="D109" s="18" t="s">
        <v>14</v>
      </c>
      <c r="E109" s="20" t="s">
        <v>25</v>
      </c>
      <c r="F109" s="20" t="str">
        <f t="shared" si="0"/>
        <v>PTO 0223</v>
      </c>
      <c r="G109" s="21">
        <f t="shared" si="1"/>
        <v>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0</v>
      </c>
      <c r="D110" s="18" t="s">
        <v>16</v>
      </c>
      <c r="E110" s="20" t="s">
        <v>26</v>
      </c>
      <c r="F110" s="20" t="str">
        <f t="shared" si="0"/>
        <v>PTO 0223</v>
      </c>
      <c r="G110" s="21">
        <f t="shared" si="1"/>
        <v>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PTO 0223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2280</v>
      </c>
      <c r="E27" s="16">
        <f>SUM(E4:E26)</f>
        <v>3115</v>
      </c>
      <c r="G27" s="40" t="s">
        <v>6</v>
      </c>
      <c r="H27" s="41"/>
      <c r="I27" s="42"/>
      <c r="J27" s="15">
        <f>SUM(J4:J26)</f>
        <v>2070</v>
      </c>
      <c r="K27" s="16">
        <f>SUM(K4:K26)</f>
        <v>3565</v>
      </c>
      <c r="M27" s="40" t="s">
        <v>6</v>
      </c>
      <c r="N27" s="41"/>
      <c r="O27" s="42"/>
      <c r="P27" s="15">
        <f>SUM(P4:P26)</f>
        <v>2120</v>
      </c>
      <c r="Q27" s="16">
        <f>SUM(Q4:Q26)</f>
        <v>2160</v>
      </c>
      <c r="S27" s="40" t="s">
        <v>6</v>
      </c>
      <c r="T27" s="41"/>
      <c r="U27" s="42"/>
      <c r="V27" s="15">
        <f>SUM(V4:V26)</f>
        <v>2285</v>
      </c>
      <c r="W27" s="16">
        <f>SUM(W4:W26)</f>
        <v>4555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2100</v>
      </c>
      <c r="E56" s="16">
        <f>SUM(E33:E55)</f>
        <v>3295</v>
      </c>
      <c r="G56" s="40" t="s">
        <v>6</v>
      </c>
      <c r="H56" s="41"/>
      <c r="I56" s="42"/>
      <c r="J56" s="15">
        <f>SUM(J33:J55)</f>
        <v>2205</v>
      </c>
      <c r="K56" s="16">
        <f>SUM(K33:K55)</f>
        <v>3665</v>
      </c>
      <c r="M56" s="40" t="s">
        <v>6</v>
      </c>
      <c r="N56" s="41"/>
      <c r="O56" s="42"/>
      <c r="P56" s="15">
        <f>SUM(P33:P55)</f>
        <v>2050</v>
      </c>
      <c r="Q56" s="16">
        <f>SUM(Q33:Q55)</f>
        <v>2490</v>
      </c>
      <c r="S56" s="40" t="s">
        <v>6</v>
      </c>
      <c r="T56" s="41"/>
      <c r="U56" s="42"/>
      <c r="V56" s="15">
        <f>SUM(V33:V55)</f>
        <v>2250</v>
      </c>
      <c r="W56" s="16">
        <f>SUM(W33:W55)</f>
        <v>2645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1900</v>
      </c>
      <c r="E87" s="16">
        <f>SUM(E64:E86)</f>
        <v>4415</v>
      </c>
      <c r="G87" s="40" t="s">
        <v>6</v>
      </c>
      <c r="H87" s="41"/>
      <c r="I87" s="42"/>
      <c r="J87" s="15">
        <f>SUM(J64:J86)</f>
        <v>1655</v>
      </c>
      <c r="K87" s="16">
        <f>SUM(K64:K86)</f>
        <v>4255</v>
      </c>
      <c r="M87" s="40" t="s">
        <v>6</v>
      </c>
      <c r="N87" s="41"/>
      <c r="O87" s="42"/>
      <c r="P87" s="15">
        <f>SUM(P64:P86)</f>
        <v>1890</v>
      </c>
      <c r="Q87" s="16">
        <f>SUM(Q64:Q86)</f>
        <v>3400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H28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1265</v>
      </c>
      <c r="E27" s="16">
        <f>SUM(E4:E26)</f>
        <v>2145</v>
      </c>
      <c r="G27" s="40" t="s">
        <v>6</v>
      </c>
      <c r="H27" s="41"/>
      <c r="I27" s="42"/>
      <c r="J27" s="15">
        <f>SUM(J4:J26)</f>
        <v>1700</v>
      </c>
      <c r="K27" s="16">
        <f>SUM(K4:K26)</f>
        <v>3350</v>
      </c>
      <c r="M27" s="40" t="s">
        <v>6</v>
      </c>
      <c r="N27" s="41"/>
      <c r="O27" s="42"/>
      <c r="P27" s="15">
        <f>SUM(P4:P26)</f>
        <v>1700</v>
      </c>
      <c r="Q27" s="16">
        <f>SUM(Q4:Q26)</f>
        <v>2410</v>
      </c>
      <c r="S27" s="40" t="s">
        <v>6</v>
      </c>
      <c r="T27" s="41"/>
      <c r="U27" s="42"/>
      <c r="V27" s="15">
        <f>SUM(V4:V26)</f>
        <v>2065</v>
      </c>
      <c r="W27" s="16">
        <f>SUM(W4:W26)</f>
        <v>4135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1795</v>
      </c>
      <c r="E56" s="16">
        <f>SUM(E33:E55)</f>
        <v>3895</v>
      </c>
      <c r="G56" s="40" t="s">
        <v>6</v>
      </c>
      <c r="H56" s="41"/>
      <c r="I56" s="42"/>
      <c r="J56" s="15">
        <f>SUM(J33:J55)</f>
        <v>1870</v>
      </c>
      <c r="K56" s="16">
        <f>SUM(K33:K55)</f>
        <v>2590</v>
      </c>
      <c r="M56" s="40" t="s">
        <v>6</v>
      </c>
      <c r="N56" s="41"/>
      <c r="O56" s="42"/>
      <c r="P56" s="15">
        <f>SUM(P33:P55)</f>
        <v>1940</v>
      </c>
      <c r="Q56" s="16">
        <f>SUM(Q33:Q55)</f>
        <v>2300</v>
      </c>
      <c r="S56" s="40" t="s">
        <v>6</v>
      </c>
      <c r="T56" s="41"/>
      <c r="U56" s="42"/>
      <c r="V56" s="15">
        <f>SUM(V33:V55)</f>
        <v>1520</v>
      </c>
      <c r="W56" s="16">
        <f>SUM(W33:W55)</f>
        <v>1705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1590</v>
      </c>
      <c r="E87" s="16">
        <f>SUM(E64:E86)</f>
        <v>3590</v>
      </c>
      <c r="G87" s="40" t="s">
        <v>6</v>
      </c>
      <c r="H87" s="41"/>
      <c r="I87" s="42"/>
      <c r="J87" s="15">
        <f>SUM(J64:J86)</f>
        <v>1715</v>
      </c>
      <c r="K87" s="16">
        <f>SUM(K64:K86)</f>
        <v>3425</v>
      </c>
      <c r="M87" s="40" t="s">
        <v>6</v>
      </c>
      <c r="N87" s="41"/>
      <c r="O87" s="42"/>
      <c r="P87" s="15">
        <f>SUM(P64:P86)</f>
        <v>1925</v>
      </c>
      <c r="Q87" s="16">
        <f>SUM(Q64:Q86)</f>
        <v>3750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2023-11-01T21:29:08Z</dcterms:modified>
</cp:coreProperties>
</file>