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2ED4258C-1B3E-4EDF-AB2D-A2726678430F}" xr6:coauthVersionLast="47" xr6:coauthVersionMax="47" xr10:uidLastSave="{00000000-0000-0000-0000-000000000000}"/>
  <bookViews>
    <workbookView xWindow="-120" yWindow="-120" windowWidth="20730" windowHeight="11040" activeTab="6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Hoja2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9" l="1"/>
  <c r="F102" i="9"/>
  <c r="F103" i="9"/>
  <c r="F104" i="9"/>
  <c r="F105" i="9"/>
  <c r="F107" i="9"/>
  <c r="F108" i="9"/>
  <c r="F109" i="9"/>
  <c r="F110" i="9"/>
  <c r="F111" i="9"/>
  <c r="W87" i="9"/>
  <c r="V87" i="9"/>
  <c r="C111" i="9" s="1"/>
  <c r="Q87" i="9"/>
  <c r="P87" i="9"/>
  <c r="C110" i="9" s="1"/>
  <c r="K87" i="9"/>
  <c r="J87" i="9"/>
  <c r="C108" i="9" s="1"/>
  <c r="E87" i="9"/>
  <c r="D87" i="9"/>
  <c r="C109" i="9" s="1"/>
  <c r="W56" i="9"/>
  <c r="V56" i="9"/>
  <c r="C106" i="9" s="1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G109" i="9"/>
  <c r="G110" i="9"/>
  <c r="G108" i="9"/>
  <c r="G106" i="9"/>
  <c r="G104" i="9"/>
  <c r="G102" i="9"/>
  <c r="G111" i="9"/>
  <c r="G107" i="9"/>
  <c r="G105" i="9"/>
  <c r="G103" i="9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<sst xmlns="http://schemas.openxmlformats.org/spreadsheetml/2006/main" count="3163" uniqueCount="409">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</sst>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1825</v>
      </c>
      <c r="E27" s="16">
        <f>SUM(E4:E26)</f>
        <v>3330</v>
      </c>
      <c r="G27" s="40" t="s">
        <v>6</v>
      </c>
      <c r="H27" s="41"/>
      <c r="I27" s="42"/>
      <c r="J27" s="15">
        <f>SUM(J4:J26)</f>
        <v>1750</v>
      </c>
      <c r="K27" s="16">
        <f>SUM(K4:K26)</f>
        <v>2925</v>
      </c>
      <c r="M27" s="40" t="s">
        <v>6</v>
      </c>
      <c r="N27" s="41"/>
      <c r="O27" s="42"/>
      <c r="P27" s="15">
        <f>SUM(P4:P26)</f>
        <v>1720</v>
      </c>
      <c r="Q27" s="16">
        <f>SUM(Q4:Q26)</f>
        <v>2255</v>
      </c>
      <c r="S27" s="40" t="s">
        <v>6</v>
      </c>
      <c r="T27" s="41"/>
      <c r="U27" s="42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2210</v>
      </c>
      <c r="E56" s="16">
        <f>SUM(E33:E55)</f>
        <v>2370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1780</v>
      </c>
      <c r="Q56" s="16">
        <f>SUM(Q33:Q55)</f>
        <v>2955</v>
      </c>
      <c r="S56" s="40" t="s">
        <v>6</v>
      </c>
      <c r="T56" s="41"/>
      <c r="U56" s="42"/>
      <c r="V56" s="15">
        <f>SUM(V33:V55)</f>
        <v>1870</v>
      </c>
      <c r="W56" s="16">
        <f>SUM(W33:W55)</f>
        <v>2290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1850</v>
      </c>
      <c r="E87" s="16">
        <f>SUM(E64:E86)</f>
        <v>3825</v>
      </c>
      <c r="G87" s="40" t="s">
        <v>6</v>
      </c>
      <c r="H87" s="41"/>
      <c r="I87" s="42"/>
      <c r="J87" s="15">
        <f>SUM(J64:J80)</f>
        <v>2170</v>
      </c>
      <c r="K87" s="16">
        <f>SUM(K64:K86)</f>
        <v>2990</v>
      </c>
      <c r="M87" s="40" t="s">
        <v>6</v>
      </c>
      <c r="N87" s="41"/>
      <c r="O87" s="42"/>
      <c r="P87" s="15">
        <f>SUM(P64:P86)</f>
        <v>1700</v>
      </c>
      <c r="Q87" s="16">
        <f>SUM(Q64:Q86)</f>
        <v>2535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abSelected="1" topLeftCell="A94" workbookViewId="0">
      <selection activeCell="F104" sqref="F10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/>
      <c r="B6" s="3"/>
      <c r="C6" s="3"/>
      <c r="D6" s="4"/>
      <c r="E6" s="5"/>
      <c r="G6" s="2"/>
      <c r="H6" s="3"/>
      <c r="I6" s="3"/>
      <c r="J6" s="4"/>
      <c r="K6" s="5"/>
      <c r="M6" s="2"/>
      <c r="N6" s="3"/>
      <c r="O6" s="3"/>
      <c r="P6" s="4"/>
      <c r="Q6" s="5"/>
      <c r="S6" s="2">
        <v>45021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/>
      <c r="B7" s="3"/>
      <c r="C7" s="3"/>
      <c r="D7" s="4"/>
      <c r="E7" s="5"/>
      <c r="G7" s="2"/>
      <c r="H7" s="3"/>
      <c r="I7" s="3"/>
      <c r="J7" s="4"/>
      <c r="K7" s="5"/>
      <c r="M7" s="2"/>
      <c r="N7" s="3"/>
      <c r="O7" s="3"/>
      <c r="P7" s="4"/>
      <c r="Q7" s="5"/>
      <c r="S7" s="2"/>
      <c r="T7" s="3"/>
      <c r="U7" s="3"/>
      <c r="V7" s="4"/>
      <c r="W7" s="5"/>
    </row>
    <row r="8" spans="1:23" x14ac:dyDescent="0.25">
      <c r="A8" s="2"/>
      <c r="B8" s="3"/>
      <c r="C8" s="3"/>
      <c r="D8" s="4"/>
      <c r="E8" s="5"/>
      <c r="G8" s="17"/>
      <c r="H8" s="3"/>
      <c r="I8" s="3"/>
      <c r="J8" s="4"/>
      <c r="K8" s="5"/>
      <c r="M8" s="2"/>
      <c r="N8" s="3"/>
      <c r="O8" s="3"/>
      <c r="P8" s="4"/>
      <c r="Q8" s="5"/>
      <c r="S8" s="2"/>
      <c r="T8" s="3"/>
      <c r="U8" s="3"/>
      <c r="V8" s="4"/>
      <c r="W8" s="5"/>
    </row>
    <row r="9" spans="1:23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17"/>
      <c r="T9" s="7"/>
      <c r="U9" s="7"/>
      <c r="V9" s="8"/>
      <c r="W9" s="9"/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ht="14.25" customHeight="1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39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270</v>
      </c>
      <c r="E27" s="16">
        <f>SUM(E4:E26)</f>
        <v>550</v>
      </c>
      <c r="G27" s="40" t="s">
        <v>6</v>
      </c>
      <c r="H27" s="41"/>
      <c r="I27" s="42"/>
      <c r="J27" s="15">
        <f>SUM(J4:J26)</f>
        <v>290</v>
      </c>
      <c r="K27" s="16">
        <f>SUM(K4:K26)</f>
        <v>290</v>
      </c>
      <c r="M27" s="40" t="s">
        <v>6</v>
      </c>
      <c r="N27" s="41"/>
      <c r="O27" s="42"/>
      <c r="P27" s="15">
        <f>SUM(P4:P26)</f>
        <v>310</v>
      </c>
      <c r="Q27" s="16">
        <f>SUM(Q4:Q26)</f>
        <v>310</v>
      </c>
      <c r="S27" s="40" t="s">
        <v>6</v>
      </c>
      <c r="T27" s="41"/>
      <c r="U27" s="42"/>
      <c r="V27" s="15">
        <f>SUM(V4:V26)</f>
        <v>470</v>
      </c>
      <c r="W27" s="16">
        <f>SUM(W4:W26)</f>
        <v>610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45111</v>
      </c>
      <c r="T33" s="3"/>
      <c r="U33" s="3"/>
      <c r="V33" s="4"/>
      <c r="W33" s="5"/>
    </row>
    <row r="34" spans="1:23" x14ac:dyDescent="0.25">
      <c r="A34" s="2"/>
      <c r="B34" s="3"/>
      <c r="C34" s="3"/>
      <c r="D34" s="4"/>
      <c r="E34" s="5"/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/>
      <c r="T34" s="3"/>
      <c r="U34" s="3"/>
      <c r="V34" s="4"/>
      <c r="W34" s="5"/>
    </row>
    <row r="35" spans="1:23" x14ac:dyDescent="0.25">
      <c r="A35" s="2"/>
      <c r="B35" s="3"/>
      <c r="C35" s="3"/>
      <c r="D35" s="4"/>
      <c r="E35" s="5"/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/>
      <c r="T35" s="3"/>
      <c r="U35" s="3"/>
      <c r="V35" s="4"/>
      <c r="W35" s="5"/>
    </row>
    <row r="36" spans="1:23" x14ac:dyDescent="0.25">
      <c r="A36" s="17"/>
      <c r="B36" s="3"/>
      <c r="C36" s="14"/>
      <c r="D36" s="4"/>
      <c r="E36" s="5"/>
      <c r="G36" s="2"/>
      <c r="H36" s="3"/>
      <c r="I36" s="3"/>
      <c r="J36" s="4"/>
      <c r="K36" s="5"/>
      <c r="M36" s="2"/>
      <c r="N36" s="3"/>
      <c r="O36" s="3"/>
      <c r="P36" s="4"/>
      <c r="Q36" s="5"/>
      <c r="S36" s="2"/>
      <c r="T36" s="3"/>
      <c r="U36" s="3"/>
      <c r="V36" s="4"/>
      <c r="W36" s="5"/>
    </row>
    <row r="37" spans="1:23" x14ac:dyDescent="0.25">
      <c r="A37" s="6"/>
      <c r="B37" s="3"/>
      <c r="C37" s="14"/>
      <c r="D37" s="4"/>
      <c r="E37" s="5"/>
      <c r="G37" s="17"/>
      <c r="H37" s="3"/>
      <c r="I37" s="3"/>
      <c r="J37" s="4"/>
      <c r="K37" s="5"/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38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350</v>
      </c>
      <c r="E56" s="16">
        <f>SUM(E33:E55)</f>
        <v>350</v>
      </c>
      <c r="G56" s="40" t="s">
        <v>6</v>
      </c>
      <c r="H56" s="41"/>
      <c r="I56" s="42"/>
      <c r="J56" s="15">
        <f>SUM(J33:J55)</f>
        <v>450</v>
      </c>
      <c r="K56" s="16">
        <f>SUM(K33:K55)</f>
        <v>450</v>
      </c>
      <c r="M56" s="40" t="s">
        <v>6</v>
      </c>
      <c r="N56" s="41"/>
      <c r="O56" s="42"/>
      <c r="P56" s="15">
        <f>SUM(P33:P55)</f>
        <v>420</v>
      </c>
      <c r="Q56" s="16">
        <f>SUM(Q33:Q55)</f>
        <v>685</v>
      </c>
      <c r="S56" s="40" t="s">
        <v>6</v>
      </c>
      <c r="T56" s="41"/>
      <c r="U56" s="42"/>
      <c r="V56" s="15">
        <f>SUM(V33:V55)</f>
        <v>0</v>
      </c>
      <c r="W56" s="16">
        <f>SUM(W33:W55)</f>
        <v>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>
        <v>130</v>
      </c>
      <c r="W64" s="5">
        <v>130</v>
      </c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>
        <v>150</v>
      </c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>
        <v>100</v>
      </c>
      <c r="W65" s="5">
        <v>100</v>
      </c>
    </row>
    <row r="66" spans="1:23" x14ac:dyDescent="0.25">
      <c r="A66" s="2">
        <v>45112</v>
      </c>
      <c r="B66" s="3"/>
      <c r="C66" s="3"/>
      <c r="D66" s="4"/>
      <c r="E66" s="5"/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/>
      <c r="N66" s="3"/>
      <c r="O66" s="3"/>
      <c r="P66" s="4"/>
      <c r="Q66" s="5"/>
      <c r="S66" s="2"/>
      <c r="T66" s="3"/>
      <c r="U66" s="3"/>
      <c r="V66" s="4"/>
      <c r="W66" s="5"/>
    </row>
    <row r="67" spans="1:23" x14ac:dyDescent="0.25">
      <c r="A67" s="2"/>
      <c r="B67" s="3"/>
      <c r="C67" s="3"/>
      <c r="D67" s="4"/>
      <c r="E67" s="5"/>
      <c r="G67" s="2"/>
      <c r="H67" s="3"/>
      <c r="I67" s="3"/>
      <c r="J67" s="4"/>
      <c r="K67" s="5"/>
      <c r="M67" s="2"/>
      <c r="N67" s="3"/>
      <c r="O67" s="3"/>
      <c r="P67" s="4"/>
      <c r="Q67" s="5"/>
      <c r="S67" s="2"/>
      <c r="T67" s="3"/>
      <c r="U67" s="3"/>
      <c r="V67" s="4"/>
      <c r="W67" s="5"/>
    </row>
    <row r="68" spans="1:23" x14ac:dyDescent="0.25">
      <c r="A68" s="2"/>
      <c r="B68" s="3"/>
      <c r="C68" s="3"/>
      <c r="D68" s="4"/>
      <c r="E68" s="5"/>
      <c r="G68" s="2"/>
      <c r="H68" s="3"/>
      <c r="I68" s="3"/>
      <c r="J68" s="4"/>
      <c r="K68" s="5"/>
      <c r="M68" s="2"/>
      <c r="N68" s="3"/>
      <c r="O68" s="3"/>
      <c r="P68" s="4"/>
      <c r="Q68" s="5"/>
      <c r="S68" s="2"/>
      <c r="T68" s="3"/>
      <c r="U68" s="3"/>
      <c r="V68" s="4"/>
      <c r="W68" s="5"/>
    </row>
    <row r="69" spans="1:23" x14ac:dyDescent="0.25">
      <c r="A69" s="6"/>
      <c r="B69" s="7"/>
      <c r="C69" s="7"/>
      <c r="D69" s="8"/>
      <c r="E69" s="9"/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250</v>
      </c>
      <c r="E87" s="16">
        <f>SUM(E64:E86)</f>
        <v>435</v>
      </c>
      <c r="G87" s="40" t="s">
        <v>6</v>
      </c>
      <c r="H87" s="41"/>
      <c r="I87" s="42"/>
      <c r="J87" s="15">
        <f>SUM(J64:J80)</f>
        <v>410</v>
      </c>
      <c r="K87" s="16">
        <f>SUM(K64:K86)</f>
        <v>420</v>
      </c>
      <c r="M87" s="40" t="s">
        <v>6</v>
      </c>
      <c r="N87" s="41"/>
      <c r="O87" s="42"/>
      <c r="P87" s="15">
        <f>SUM(P64:P86)</f>
        <v>310</v>
      </c>
      <c r="Q87" s="16">
        <f>SUM(Q64:Q86)</f>
        <v>350</v>
      </c>
      <c r="S87" s="40" t="s">
        <v>6</v>
      </c>
      <c r="T87" s="41"/>
      <c r="U87" s="42"/>
      <c r="V87" s="15">
        <f>SUM(V64:V86)</f>
        <v>230</v>
      </c>
      <c r="W87" s="16">
        <f>SUM(W64:W86)</f>
        <v>230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470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470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290</v>
      </c>
      <c r="D101" s="18" t="s">
        <v>7</v>
      </c>
      <c r="E101" s="20" t="s">
        <v>17</v>
      </c>
      <c r="F101" s="20" t="str">
        <f t="shared" ref="F101:F111" si="0">VLOOKUP(G101,$C$100:$D$111,2,0)</f>
        <v>GLL 0927</v>
      </c>
      <c r="G101" s="21">
        <f t="shared" ref="G101:G111" si="1">LARGE($C$100:$C$111,A101)</f>
        <v>450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270</v>
      </c>
      <c r="D102" s="18" t="s">
        <v>0</v>
      </c>
      <c r="E102" s="20" t="s">
        <v>18</v>
      </c>
      <c r="F102" s="20" t="str">
        <f t="shared" si="0"/>
        <v>GSB 3779</v>
      </c>
      <c r="G102" s="21">
        <f t="shared" si="1"/>
        <v>420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450</v>
      </c>
      <c r="D103" s="18" t="s">
        <v>11</v>
      </c>
      <c r="E103" s="20" t="s">
        <v>19</v>
      </c>
      <c r="F103" s="20" t="str">
        <f t="shared" si="0"/>
        <v>GBP 3078</v>
      </c>
      <c r="G103" s="21">
        <f t="shared" si="1"/>
        <v>410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420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350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310</v>
      </c>
      <c r="D105" s="18" t="s">
        <v>8</v>
      </c>
      <c r="E105" s="20" t="s">
        <v>21</v>
      </c>
      <c r="F105" s="20" t="str">
        <f t="shared" si="0"/>
        <v>GBN 8358</v>
      </c>
      <c r="G105" s="21">
        <f t="shared" si="1"/>
        <v>310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0</v>
      </c>
      <c r="D106" s="18" t="s">
        <v>13</v>
      </c>
      <c r="E106" s="20" t="s">
        <v>22</v>
      </c>
      <c r="F106" s="20" t="s">
        <v>16</v>
      </c>
      <c r="G106" s="21">
        <f t="shared" si="1"/>
        <v>310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350</v>
      </c>
      <c r="D107" s="18" t="s">
        <v>10</v>
      </c>
      <c r="E107" s="20" t="s">
        <v>23</v>
      </c>
      <c r="F107" s="20" t="str">
        <f t="shared" si="0"/>
        <v>AAY 0116</v>
      </c>
      <c r="G107" s="21">
        <f t="shared" si="1"/>
        <v>290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410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270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250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250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310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230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230</v>
      </c>
      <c r="D111" s="18" t="s">
        <v>12</v>
      </c>
      <c r="E111" s="20" t="s">
        <v>27</v>
      </c>
      <c r="F111" s="20" t="str">
        <f t="shared" si="0"/>
        <v>PCS 1771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5:R83"/>
  <sheetViews>
    <sheetView topLeftCell="A70"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</vt:lpstr>
      <vt:lpstr>FEBRERO</vt:lpstr>
      <vt:lpstr>MARZO</vt:lpstr>
      <vt:lpstr>ABRIL</vt:lpstr>
      <vt:lpstr>MAYO</vt:lpstr>
      <vt:lpstr>JUNIO</vt:lpstr>
      <vt:lpstr>JULIO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2023-07-06T14:56:41Z</dcterms:modified>
</cp:coreProperties>
</file>