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5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1" i="6" l="1"/>
  <c r="F102" i="6"/>
  <c r="F103" i="6"/>
  <c r="F104" i="6"/>
  <c r="F105" i="6"/>
  <c r="F106" i="6"/>
  <c r="F107" i="6"/>
  <c r="F108" i="6"/>
  <c r="F109" i="6"/>
  <c r="F110" i="6"/>
  <c r="F111" i="6"/>
  <c r="F112" i="6"/>
  <c r="W87" i="6" l="1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AC27" i="6"/>
  <c r="AB27" i="6"/>
  <c r="C112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W87" i="5"/>
  <c r="V87" i="5"/>
  <c r="C111" i="5" s="1"/>
  <c r="Q87" i="5"/>
  <c r="P87" i="5"/>
  <c r="C110" i="5" s="1"/>
  <c r="K87" i="5"/>
  <c r="J87" i="5"/>
  <c r="C108" i="5" s="1"/>
  <c r="E87" i="5"/>
  <c r="D87" i="5"/>
  <c r="C109" i="5" s="1"/>
  <c r="W56" i="5"/>
  <c r="V56" i="5"/>
  <c r="C106" i="5" s="1"/>
  <c r="Q56" i="5"/>
  <c r="P56" i="5"/>
  <c r="C104" i="5" s="1"/>
  <c r="K56" i="5"/>
  <c r="J56" i="5"/>
  <c r="C103" i="5" s="1"/>
  <c r="E56" i="5"/>
  <c r="D56" i="5"/>
  <c r="C107" i="5" s="1"/>
  <c r="W27" i="5"/>
  <c r="V27" i="5"/>
  <c r="C100" i="5" s="1"/>
  <c r="Q27" i="5"/>
  <c r="P27" i="5"/>
  <c r="C105" i="5" s="1"/>
  <c r="K27" i="5"/>
  <c r="J27" i="5"/>
  <c r="C101" i="5" s="1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J56" i="4"/>
  <c r="C103" i="4" s="1"/>
  <c r="E56" i="4"/>
  <c r="D56" i="4"/>
  <c r="C107" i="4" s="1"/>
  <c r="W27" i="4"/>
  <c r="V27" i="4"/>
  <c r="C100" i="4" s="1"/>
  <c r="Q27" i="4"/>
  <c r="P27" i="4"/>
  <c r="C105" i="4" s="1"/>
  <c r="K27" i="4"/>
  <c r="J27" i="4"/>
  <c r="C101" i="4" s="1"/>
  <c r="E27" i="4"/>
  <c r="D27" i="4"/>
  <c r="C102" i="4" s="1"/>
  <c r="W87" i="3"/>
  <c r="V87" i="3"/>
  <c r="C111" i="3" s="1"/>
  <c r="Q87" i="3"/>
  <c r="P87" i="3"/>
  <c r="C110" i="3" s="1"/>
  <c r="K87" i="3"/>
  <c r="J87" i="3"/>
  <c r="C108" i="3" s="1"/>
  <c r="E87" i="3"/>
  <c r="D87" i="3"/>
  <c r="C109" i="3" s="1"/>
  <c r="W56" i="3"/>
  <c r="V56" i="3"/>
  <c r="C106" i="3" s="1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C109" i="2"/>
  <c r="C107" i="2"/>
  <c r="C105" i="2"/>
  <c r="C103" i="2"/>
  <c r="C101" i="2"/>
  <c r="W87" i="2"/>
  <c r="V87" i="2"/>
  <c r="Q87" i="2"/>
  <c r="P87" i="2"/>
  <c r="C110" i="2" s="1"/>
  <c r="K87" i="2"/>
  <c r="J87" i="2"/>
  <c r="C108" i="2" s="1"/>
  <c r="E87" i="2"/>
  <c r="D87" i="2"/>
  <c r="W56" i="2"/>
  <c r="V56" i="2"/>
  <c r="C106" i="2" s="1"/>
  <c r="Q56" i="2"/>
  <c r="P56" i="2"/>
  <c r="C104" i="2" s="1"/>
  <c r="K56" i="2"/>
  <c r="J56" i="2"/>
  <c r="E56" i="2"/>
  <c r="D56" i="2"/>
  <c r="W27" i="2"/>
  <c r="V27" i="2"/>
  <c r="C100" i="2" s="1"/>
  <c r="Q27" i="2"/>
  <c r="P27" i="2"/>
  <c r="K27" i="2"/>
  <c r="J27" i="2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V27" i="1"/>
  <c r="C100" i="1" s="1"/>
  <c r="Q27" i="1"/>
  <c r="P27" i="1"/>
  <c r="C105" i="1" s="1"/>
  <c r="K27" i="1"/>
  <c r="J27" i="1"/>
  <c r="C101" i="1" s="1"/>
  <c r="E27" i="1"/>
  <c r="D27" i="1"/>
  <c r="C102" i="1" s="1"/>
  <c r="G110" i="3" l="1"/>
  <c r="F110" i="3" s="1"/>
  <c r="G108" i="3"/>
  <c r="F108" i="3" s="1"/>
  <c r="G106" i="3"/>
  <c r="F106" i="3" s="1"/>
  <c r="G103" i="3"/>
  <c r="F103" i="3" s="1"/>
  <c r="G101" i="3"/>
  <c r="F101" i="3" s="1"/>
  <c r="G111" i="3"/>
  <c r="F111" i="3" s="1"/>
  <c r="G107" i="3"/>
  <c r="F107" i="3" s="1"/>
  <c r="G104" i="3"/>
  <c r="F104" i="3" s="1"/>
  <c r="G100" i="3"/>
  <c r="F100" i="3" s="1"/>
  <c r="G109" i="3"/>
  <c r="F109" i="3" s="1"/>
  <c r="G105" i="3"/>
  <c r="G102" i="3"/>
  <c r="F102" i="3" s="1"/>
  <c r="G109" i="1"/>
  <c r="F109" i="1" s="1"/>
  <c r="G110" i="1"/>
  <c r="F110" i="1" s="1"/>
  <c r="G106" i="1"/>
  <c r="F106" i="1" s="1"/>
  <c r="G103" i="1"/>
  <c r="F103" i="1" s="1"/>
  <c r="G101" i="1"/>
  <c r="F101" i="1" s="1"/>
  <c r="G108" i="1"/>
  <c r="F108" i="1" s="1"/>
  <c r="G107" i="1"/>
  <c r="F107" i="1" s="1"/>
  <c r="G105" i="1"/>
  <c r="G104" i="1"/>
  <c r="F104" i="1" s="1"/>
  <c r="G102" i="1"/>
  <c r="F102" i="1" s="1"/>
  <c r="G100" i="1"/>
  <c r="F100" i="1" s="1"/>
  <c r="G110" i="2"/>
  <c r="F110" i="2" s="1"/>
  <c r="G108" i="2"/>
  <c r="F108" i="2" s="1"/>
  <c r="G106" i="2"/>
  <c r="F106" i="2" s="1"/>
  <c r="G104" i="2"/>
  <c r="F104" i="2" s="1"/>
  <c r="G102" i="2"/>
  <c r="F102" i="2" s="1"/>
  <c r="G100" i="2"/>
  <c r="F100" i="2" s="1"/>
  <c r="G101" i="2"/>
  <c r="F101" i="2" s="1"/>
  <c r="G105" i="2"/>
  <c r="F105" i="2" s="1"/>
  <c r="G109" i="2"/>
  <c r="F109" i="2" s="1"/>
  <c r="G111" i="4"/>
  <c r="F111" i="4" s="1"/>
  <c r="G109" i="4"/>
  <c r="F109" i="4" s="1"/>
  <c r="G107" i="4"/>
  <c r="F107" i="4" s="1"/>
  <c r="G103" i="4"/>
  <c r="F103" i="4" s="1"/>
  <c r="G101" i="4"/>
  <c r="F101" i="4" s="1"/>
  <c r="G110" i="4"/>
  <c r="F110" i="4" s="1"/>
  <c r="G108" i="4"/>
  <c r="F108" i="4" s="1"/>
  <c r="G106" i="4"/>
  <c r="G105" i="4"/>
  <c r="G104" i="4"/>
  <c r="F104" i="4" s="1"/>
  <c r="G102" i="4"/>
  <c r="F102" i="4" s="1"/>
  <c r="G100" i="4"/>
  <c r="F100" i="4" s="1"/>
  <c r="G110" i="5"/>
  <c r="F110" i="5" s="1"/>
  <c r="G108" i="5"/>
  <c r="F108" i="5" s="1"/>
  <c r="G106" i="5"/>
  <c r="F106" i="5" s="1"/>
  <c r="G104" i="5"/>
  <c r="F104" i="5" s="1"/>
  <c r="G102" i="5"/>
  <c r="G101" i="5"/>
  <c r="F101" i="5" s="1"/>
  <c r="G111" i="5"/>
  <c r="F111" i="5" s="1"/>
  <c r="G109" i="5"/>
  <c r="F109" i="5" s="1"/>
  <c r="G107" i="5"/>
  <c r="F107" i="5" s="1"/>
  <c r="G105" i="5"/>
  <c r="F105" i="5" s="1"/>
  <c r="G103" i="5"/>
  <c r="F103" i="5" s="1"/>
  <c r="G100" i="5"/>
  <c r="F100" i="5" s="1"/>
  <c r="G112" i="6"/>
  <c r="G110" i="6"/>
  <c r="G107" i="6"/>
  <c r="G105" i="6"/>
  <c r="G103" i="6"/>
  <c r="G101" i="6"/>
  <c r="G100" i="6"/>
  <c r="F100" i="6" s="1"/>
  <c r="G111" i="6"/>
  <c r="G109" i="6"/>
  <c r="G108" i="6"/>
  <c r="G106" i="6"/>
  <c r="G104" i="6"/>
  <c r="G102" i="6"/>
  <c r="G103" i="2"/>
  <c r="F103" i="2" s="1"/>
  <c r="G107" i="2"/>
  <c r="F107" i="2" s="1"/>
</calcChain>
</file>

<file path=xl/sharedStrings.xml><?xml version="1.0" encoding="utf-8"?>
<sst xmlns="http://schemas.openxmlformats.org/spreadsheetml/2006/main" count="2669" uniqueCount="346">
  <si>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</si>
  <si>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</si>
  <si>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</si>
  <si>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</si>
  <si>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</si>
  <si>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</si>
  <si>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</si>
  <si>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</si>
  <si>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</si>
  <si>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</si>
  <si>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</si>
  <si>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</si>
  <si>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</si>
  <si>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Nestle</t>
  </si>
  <si>
    <t>Rosado</t>
  </si>
  <si>
    <t>Agripac</t>
  </si>
  <si>
    <t>SEMBRA</t>
  </si>
  <si>
    <t>rosado</t>
  </si>
  <si>
    <t>Unilever</t>
  </si>
  <si>
    <t xml:space="preserve">Nestle </t>
  </si>
  <si>
    <t>Tuti</t>
  </si>
  <si>
    <t>QUALA</t>
  </si>
  <si>
    <t>yobel</t>
  </si>
  <si>
    <t>Tia</t>
  </si>
  <si>
    <t>villaquiran</t>
  </si>
  <si>
    <t>unilever</t>
  </si>
  <si>
    <t>Yupi</t>
  </si>
  <si>
    <t>tuti</t>
  </si>
  <si>
    <t>Quito</t>
  </si>
  <si>
    <t>paraiso</t>
  </si>
  <si>
    <t>guayaquil</t>
  </si>
  <si>
    <t>Inpaecsa</t>
  </si>
  <si>
    <t>Holtrans</t>
  </si>
  <si>
    <t>sembra</t>
  </si>
  <si>
    <t>TOTAL</t>
  </si>
  <si>
    <t>POS 0267</t>
  </si>
  <si>
    <t>GLL 0927</t>
  </si>
  <si>
    <t>GSB 3779</t>
  </si>
  <si>
    <t>PCS 1771</t>
  </si>
  <si>
    <t xml:space="preserve">Ranza </t>
  </si>
  <si>
    <t xml:space="preserve">Unilever </t>
  </si>
  <si>
    <t>agripac</t>
  </si>
  <si>
    <t>AGRIPAC</t>
  </si>
  <si>
    <t>ROSADO</t>
  </si>
  <si>
    <t>Paraiso</t>
  </si>
  <si>
    <t>inpaecsa</t>
  </si>
  <si>
    <t>Montecristi</t>
  </si>
  <si>
    <t>cola</t>
  </si>
  <si>
    <t>Univias</t>
  </si>
  <si>
    <t>tetcomex</t>
  </si>
  <si>
    <t xml:space="preserve">YOBEL </t>
  </si>
  <si>
    <t>Semvra</t>
  </si>
  <si>
    <t>TUTI</t>
  </si>
  <si>
    <t>quito</t>
  </si>
  <si>
    <t xml:space="preserve">Agripac </t>
  </si>
  <si>
    <t>unlever</t>
  </si>
  <si>
    <t>gy</t>
  </si>
  <si>
    <t>Cola</t>
  </si>
  <si>
    <t>plasticos</t>
  </si>
  <si>
    <t>Manta</t>
  </si>
  <si>
    <t>rosadp</t>
  </si>
  <si>
    <t>Asertia</t>
  </si>
  <si>
    <t>interno</t>
  </si>
  <si>
    <t>nestle</t>
  </si>
  <si>
    <t>GIR 0872</t>
  </si>
  <si>
    <t>GBP 3078</t>
  </si>
  <si>
    <t>AFU 0919</t>
  </si>
  <si>
    <t>Plasticos</t>
  </si>
  <si>
    <t>Machala</t>
  </si>
  <si>
    <t xml:space="preserve">plasticos </t>
  </si>
  <si>
    <t>huaquillas</t>
  </si>
  <si>
    <t xml:space="preserve">Yupi </t>
  </si>
  <si>
    <t xml:space="preserve">paraiso </t>
  </si>
  <si>
    <t>congeladore</t>
  </si>
  <si>
    <t>Inalecsa</t>
  </si>
  <si>
    <t>babhoyo</t>
  </si>
  <si>
    <t>Villaquiran</t>
  </si>
  <si>
    <t>Leche andinaa</t>
  </si>
  <si>
    <t>Huaquillas</t>
  </si>
  <si>
    <t>ASERTIA</t>
  </si>
  <si>
    <t>LIVERTAD</t>
  </si>
  <si>
    <t>Yobel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</si>
  <si>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</si>
  <si>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</si>
  <si>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</si>
  <si>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</si>
  <si>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</si>
  <si>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</si>
  <si>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</si>
  <si>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</si>
  <si>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</si>
  <si>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</si>
  <si>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</si>
  <si>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</si>
  <si>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Sembra</t>
  </si>
  <si>
    <t xml:space="preserve">Plasticos </t>
  </si>
  <si>
    <t>Cliente</t>
  </si>
  <si>
    <t xml:space="preserve">GY </t>
  </si>
  <si>
    <t>QUITO</t>
  </si>
  <si>
    <t>terminal</t>
  </si>
  <si>
    <t>figureti</t>
  </si>
  <si>
    <t>portoviejo</t>
  </si>
  <si>
    <t>Difare</t>
  </si>
  <si>
    <t>Santo Domingo</t>
  </si>
  <si>
    <t>cliente</t>
  </si>
  <si>
    <t>Santo Domin</t>
  </si>
  <si>
    <t>hb stanby</t>
  </si>
  <si>
    <t>INTERNOS 2</t>
  </si>
  <si>
    <t>FORTUNA</t>
  </si>
  <si>
    <t>GSB 3777</t>
  </si>
  <si>
    <t>rosad0</t>
  </si>
  <si>
    <t>Favorita</t>
  </si>
  <si>
    <t>Familia</t>
  </si>
  <si>
    <t>CPNGELA</t>
  </si>
  <si>
    <t>Portoviejo</t>
  </si>
  <si>
    <t>MANTA</t>
  </si>
  <si>
    <t>Cordovilla</t>
  </si>
  <si>
    <t>leche</t>
  </si>
  <si>
    <t>COLA</t>
  </si>
  <si>
    <t>DET</t>
  </si>
  <si>
    <t>Cuenca</t>
  </si>
  <si>
    <t>sto domingo</t>
  </si>
  <si>
    <t>ecuaquimica</t>
  </si>
  <si>
    <t>machala</t>
  </si>
  <si>
    <t>rosad</t>
  </si>
  <si>
    <t>quala</t>
  </si>
  <si>
    <t xml:space="preserve">Holtrans </t>
  </si>
  <si>
    <t>rmontecristi</t>
  </si>
  <si>
    <t xml:space="preserve">inpaecsa </t>
  </si>
  <si>
    <t>Ibarra</t>
  </si>
  <si>
    <t>Figureti</t>
  </si>
  <si>
    <t>Leche andina</t>
  </si>
  <si>
    <t>rosado gy</t>
  </si>
  <si>
    <t>congelado</t>
  </si>
  <si>
    <t>santa ele</t>
  </si>
  <si>
    <t xml:space="preserve">Machala </t>
  </si>
  <si>
    <t>DURAN</t>
  </si>
  <si>
    <t>macha con</t>
  </si>
  <si>
    <t>huiaquillas</t>
  </si>
  <si>
    <t>montecristi</t>
  </si>
  <si>
    <t xml:space="preserve">agripac </t>
  </si>
  <si>
    <t>asertia</t>
  </si>
  <si>
    <t>semvra</t>
  </si>
  <si>
    <t>manta</t>
  </si>
  <si>
    <t xml:space="preserve">Cordovilla </t>
  </si>
  <si>
    <t>holtrans</t>
  </si>
  <si>
    <t>familia</t>
  </si>
  <si>
    <t>inalecsa</t>
  </si>
  <si>
    <t>Dimevar</t>
  </si>
  <si>
    <t>Sto Domingo</t>
  </si>
  <si>
    <t>gye</t>
  </si>
  <si>
    <t>INPAECSA</t>
  </si>
  <si>
    <t>Cuala</t>
  </si>
  <si>
    <t>Guayaquil</t>
  </si>
  <si>
    <t>Plasticos empre</t>
  </si>
  <si>
    <t>sto</t>
  </si>
  <si>
    <t>YOBEL</t>
  </si>
  <si>
    <t xml:space="preserve">Quito </t>
  </si>
  <si>
    <t>GY Unilevr</t>
  </si>
  <si>
    <t>DISPROVIEC</t>
  </si>
  <si>
    <t>Tia uio</t>
  </si>
  <si>
    <t>Disproviec</t>
  </si>
  <si>
    <t>Ranza</t>
  </si>
  <si>
    <t>congeladores</t>
  </si>
  <si>
    <t>Ecuaquimica</t>
  </si>
  <si>
    <t>Soleg</t>
  </si>
  <si>
    <t>ranza</t>
  </si>
  <si>
    <t>dimevar</t>
  </si>
  <si>
    <t>DETERGENTE</t>
  </si>
  <si>
    <t>Zaimela</t>
  </si>
  <si>
    <t>PZQ 0360</t>
  </si>
  <si>
    <t>Agripc</t>
  </si>
  <si>
    <t>Milagro</t>
  </si>
  <si>
    <t>detergente</t>
  </si>
  <si>
    <t xml:space="preserve">Congeladores </t>
  </si>
  <si>
    <t>duran</t>
  </si>
  <si>
    <t>favalle</t>
  </si>
  <si>
    <t>tia gy</t>
  </si>
  <si>
    <t>tia quto</t>
  </si>
  <si>
    <t xml:space="preserve">Villaquiran </t>
  </si>
  <si>
    <t>yObel</t>
  </si>
  <si>
    <t>Favalle</t>
  </si>
  <si>
    <t>ROSADP</t>
  </si>
  <si>
    <t>TIA QUITO</t>
  </si>
  <si>
    <t>Tia Quito</t>
  </si>
  <si>
    <t>Embatub</t>
  </si>
  <si>
    <t>Babahoyo</t>
  </si>
  <si>
    <t>Netcomex</t>
  </si>
  <si>
    <t>Quiti</t>
  </si>
  <si>
    <t>Sto Doming</t>
  </si>
  <si>
    <t>TURNO 12</t>
  </si>
  <si>
    <t>TuTI Cos</t>
  </si>
  <si>
    <t>Tuti cos</t>
  </si>
  <si>
    <t>Tuti Daule</t>
  </si>
  <si>
    <t>Sta Elena</t>
  </si>
  <si>
    <t>Rosoado</t>
  </si>
  <si>
    <t xml:space="preserve">Yobel </t>
  </si>
  <si>
    <t xml:space="preserve">Quala uio </t>
  </si>
  <si>
    <t xml:space="preserve">Portoviejo </t>
  </si>
  <si>
    <t>CONJELADORES</t>
  </si>
  <si>
    <t>Portiviejo</t>
  </si>
  <si>
    <t xml:space="preserve">Quala </t>
  </si>
  <si>
    <t>Tia GY</t>
  </si>
  <si>
    <t>Quala</t>
  </si>
  <si>
    <t>tuti mont</t>
  </si>
  <si>
    <t xml:space="preserve"> ghonsong</t>
  </si>
  <si>
    <t>Internos de conteneedores</t>
  </si>
  <si>
    <t>Contedores</t>
  </si>
  <si>
    <t>ALDIA</t>
  </si>
  <si>
    <t>Montecri</t>
  </si>
  <si>
    <t>Leche</t>
  </si>
  <si>
    <t>uva</t>
  </si>
  <si>
    <t>uniler</t>
  </si>
  <si>
    <t>Unliver</t>
  </si>
  <si>
    <t xml:space="preserve">holtrans </t>
  </si>
  <si>
    <t xml:space="preserve">TIA </t>
  </si>
  <si>
    <t>Tuti Cos</t>
  </si>
  <si>
    <t>Uva</t>
  </si>
  <si>
    <t xml:space="preserve">Paraiso </t>
  </si>
  <si>
    <t>plsticos empetrans</t>
  </si>
  <si>
    <t>UVA</t>
  </si>
  <si>
    <t>PLASTICOS EMPE</t>
  </si>
  <si>
    <t>roasdo</t>
  </si>
  <si>
    <t xml:space="preserve">UVA </t>
  </si>
  <si>
    <t>UNILER</t>
  </si>
  <si>
    <t>Cordobilla</t>
  </si>
  <si>
    <t>Favlle</t>
  </si>
  <si>
    <t>Sto Domin</t>
  </si>
  <si>
    <t xml:space="preserve">difare </t>
  </si>
  <si>
    <t>Libertad</t>
  </si>
  <si>
    <t>Felmova</t>
  </si>
  <si>
    <t>Holtran</t>
  </si>
  <si>
    <t xml:space="preserve">Interno </t>
  </si>
  <si>
    <t>ghonsong</t>
  </si>
  <si>
    <t>Pyca</t>
  </si>
  <si>
    <t>Pasaje</t>
  </si>
  <si>
    <t>Impaecsa</t>
  </si>
  <si>
    <t xml:space="preserve">Rosado </t>
  </si>
  <si>
    <t>PLACA</t>
  </si>
  <si>
    <t>MONTO</t>
  </si>
  <si>
    <t>ESTADO</t>
  </si>
  <si>
    <t>ASIGNADO</t>
  </si>
  <si>
    <t>CARGADO</t>
  </si>
  <si>
    <t xml:space="preserve"> </t>
  </si>
  <si>
    <t>holtrans U</t>
  </si>
  <si>
    <t>bodega</t>
  </si>
  <si>
    <t>Rosado 2</t>
  </si>
  <si>
    <t>Tia Lomas</t>
  </si>
  <si>
    <t>NESTLE</t>
  </si>
  <si>
    <t>Whirpool</t>
  </si>
  <si>
    <t>pto viejo</t>
  </si>
  <si>
    <t>NESTLÉ 2</t>
  </si>
  <si>
    <t>UNILEVER</t>
  </si>
  <si>
    <t>NESTLE 2</t>
  </si>
  <si>
    <t>plastocos</t>
  </si>
  <si>
    <t>tuti montec</t>
  </si>
  <si>
    <t>rosado 2</t>
  </si>
  <si>
    <t>Congeladores</t>
  </si>
  <si>
    <t>Duran</t>
  </si>
  <si>
    <t>retorno pallets</t>
  </si>
  <si>
    <t>Snto doming</t>
  </si>
  <si>
    <t>VILLAQUIRAN</t>
  </si>
  <si>
    <t xml:space="preserve">Leche Andina </t>
  </si>
  <si>
    <t>Guayquil</t>
  </si>
  <si>
    <t>HOLTRANS</t>
  </si>
  <si>
    <t>CLIENTE</t>
  </si>
  <si>
    <t>CON DEVOLUCION</t>
  </si>
  <si>
    <t>TUTI DAULE</t>
  </si>
  <si>
    <t>BODEGA</t>
  </si>
  <si>
    <t>ransa</t>
  </si>
  <si>
    <t>Dibeal</t>
  </si>
  <si>
    <t xml:space="preserve">unilever </t>
  </si>
  <si>
    <t>Conjeladores</t>
  </si>
  <si>
    <t>Prt Viejo</t>
  </si>
  <si>
    <t>Uilever</t>
  </si>
  <si>
    <t xml:space="preserve">tia </t>
  </si>
  <si>
    <t>Supermaxi</t>
  </si>
  <si>
    <t>Leche gl</t>
  </si>
  <si>
    <t>Gabetas</t>
  </si>
  <si>
    <t>Isisdro A</t>
  </si>
  <si>
    <t>Ranza Fami</t>
  </si>
  <si>
    <t>Tuti Costa</t>
  </si>
  <si>
    <t>FAMI RANSA</t>
  </si>
  <si>
    <t>Ranza fami</t>
  </si>
  <si>
    <t>FAMI RANS</t>
  </si>
  <si>
    <t>leche gye</t>
  </si>
  <si>
    <t>unilever uva</t>
  </si>
  <si>
    <t>LLANTAS</t>
  </si>
  <si>
    <t>GYE</t>
  </si>
  <si>
    <t>call</t>
  </si>
  <si>
    <t>UIO</t>
  </si>
  <si>
    <t>tia Quito</t>
  </si>
  <si>
    <t>mariana</t>
  </si>
  <si>
    <t>bomigroup</t>
  </si>
  <si>
    <t>quala  uio</t>
  </si>
  <si>
    <t>TIA UIO</t>
  </si>
  <si>
    <t>Gavetas</t>
  </si>
  <si>
    <t>Tia LO</t>
  </si>
  <si>
    <t xml:space="preserve">Carton Yupi UIO </t>
  </si>
  <si>
    <t>babahoyo</t>
  </si>
  <si>
    <t>machal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</si>
  <si>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</si>
  <si>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</si>
  <si>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</si>
  <si>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</si>
  <si>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</si>
  <si>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</si>
  <si>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</si>
  <si>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</si>
  <si>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</si>
  <si>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GBP 8036</t>
  </si>
  <si>
    <t>flexnet</t>
  </si>
  <si>
    <t>ransa traslado</t>
  </si>
  <si>
    <t>supermaxi</t>
  </si>
  <si>
    <t>UIO BODEGA</t>
  </si>
  <si>
    <t xml:space="preserve">MONTECRISTI </t>
  </si>
  <si>
    <t>difare</t>
  </si>
  <si>
    <t>unilwver</t>
  </si>
  <si>
    <t>12-1</t>
  </si>
  <si>
    <t xml:space="preserve">INALECSA </t>
  </si>
  <si>
    <t xml:space="preserve">PORTOVIEJO </t>
  </si>
  <si>
    <t xml:space="preserve">envapres </t>
  </si>
  <si>
    <t>ROSADO S</t>
  </si>
  <si>
    <t>cuenca</t>
  </si>
  <si>
    <t>cerveza</t>
  </si>
  <si>
    <t>PYCCA</t>
  </si>
  <si>
    <t>expertisima</t>
  </si>
  <si>
    <t>INALECSA</t>
  </si>
  <si>
    <t>BABAHOYO</t>
  </si>
  <si>
    <t>dibeal</t>
  </si>
  <si>
    <t>SEMVRA</t>
  </si>
  <si>
    <t>SUPERMAXI</t>
  </si>
  <si>
    <t>blaas uio</t>
  </si>
  <si>
    <t>BLAAS</t>
  </si>
  <si>
    <t>GY</t>
  </si>
  <si>
    <t>blass</t>
  </si>
  <si>
    <t>RANSA</t>
  </si>
  <si>
    <t>TURNO 13</t>
  </si>
  <si>
    <t>creditos</t>
  </si>
  <si>
    <t>portoviejoj</t>
  </si>
  <si>
    <t>expretisima</t>
  </si>
  <si>
    <t xml:space="preserve">nestle </t>
  </si>
  <si>
    <t>whirpool</t>
  </si>
  <si>
    <t>cervesa</t>
  </si>
  <si>
    <t>cuemca</t>
  </si>
  <si>
    <t xml:space="preserve">ROSADO ALOAG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</si>
</sst>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7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66" fontId="5" fillId="0" borderId="0" applyBorder="0" applyProtection="0"/>
    <xf numFmtId="169" fontId="5" fillId="0" borderId="0" applyBorder="0" applyProtection="0"/>
  </cellStyleXfs>
  <cellXfs count="43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8" fontId="4" fillId="3" borderId="0" xfId="0" applyNumberFormat="1" applyFont="1" applyFill="1"/>
    <xf numFmtId="168" fontId="2" fillId="0" borderId="0" xfId="0" applyNumberFormat="1" applyFont="1"/>
    <xf numFmtId="0" fontId="4" fillId="0" borderId="3" xfId="0" applyFont="1" applyBorder="1"/>
    <xf numFmtId="165" fontId="0" fillId="0" borderId="4" xfId="0" applyNumberFormat="1" applyBorder="1"/>
    <xf numFmtId="0" fontId="4" fillId="6" borderId="5" xfId="0" applyFont="1" applyFill="1" applyBorder="1"/>
    <xf numFmtId="0" fontId="4" fillId="7" borderId="6" xfId="0" applyFont="1" applyFill="1" applyBorder="1"/>
    <xf numFmtId="0" fontId="0" fillId="8" borderId="7" xfId="0" applyFont="1" applyFill="1" applyBorder="1"/>
    <xf numFmtId="0" fontId="0" fillId="9" borderId="8" xfId="0" applyFont="1" applyFill="1" applyBorder="1"/>
    <xf numFmtId="0" fontId="0" fillId="8" borderId="9" xfId="0" applyFont="1" applyFill="1" applyBorder="1"/>
    <xf numFmtId="0" fontId="0" fillId="9" borderId="10" xfId="0" applyFont="1" applyFill="1" applyBorder="1"/>
    <xf numFmtId="0" fontId="0" fillId="8" borderId="11" xfId="0" applyFont="1" applyFill="1" applyBorder="1"/>
    <xf numFmtId="0" fontId="0" fillId="9" borderId="12" xfId="0" applyFont="1" applyFill="1" applyBorder="1"/>
    <xf numFmtId="0" fontId="0" fillId="5" borderId="1" xfId="1" applyNumberFormat="1" applyFont="1" applyFill="1" applyBorder="1" applyAlignment="1" applyProtection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170" fontId="4" fillId="3" borderId="0" xfId="0" applyNumberFormat="1" applyFont="1" applyFill="1"/>
    <xf numFmtId="0" fontId="0" fillId="3" borderId="0" xfId="0" applyFill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5" borderId="1" xfId="0" applyFont="1" applyFill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zoomScaleNormal="100" workbookViewId="0">
      <selection activeCell="F100" sqref="E100:G112"/>
    </sheetView>
  </sheetViews>
  <sheetFormatPr baseColWidth="10" defaultColWidth="10.7109375" defaultRowHeight="15" x14ac:dyDescent="0.25"/>
  <sheetData>
    <row r="1" spans="1:23" x14ac:dyDescent="0.25">
      <c r="A1" s="40" t="s">
        <v>0</v>
      </c>
      <c r="B1" s="40"/>
      <c r="C1" s="40"/>
      <c r="D1" s="40"/>
      <c r="E1" s="40"/>
      <c r="G1" s="40" t="s">
        <v>1</v>
      </c>
      <c r="H1" s="40"/>
      <c r="I1" s="40"/>
      <c r="J1" s="40"/>
      <c r="K1" s="40"/>
      <c r="M1" s="40" t="s">
        <v>2</v>
      </c>
      <c r="N1" s="40"/>
      <c r="O1" s="40"/>
      <c r="P1" s="40"/>
      <c r="Q1" s="40"/>
      <c r="S1" s="40" t="s">
        <v>3</v>
      </c>
      <c r="T1" s="40"/>
      <c r="U1" s="40"/>
      <c r="V1" s="40"/>
      <c r="W1" s="40"/>
    </row>
    <row r="2" spans="1:23" x14ac:dyDescent="0.25">
      <c r="A2" s="40"/>
      <c r="B2" s="40"/>
      <c r="C2" s="40"/>
      <c r="D2" s="40"/>
      <c r="E2" s="40"/>
      <c r="G2" s="40"/>
      <c r="H2" s="40"/>
      <c r="I2" s="40"/>
      <c r="J2" s="40"/>
      <c r="K2" s="40"/>
      <c r="M2" s="40"/>
      <c r="N2" s="40"/>
      <c r="O2" s="40"/>
      <c r="P2" s="40"/>
      <c r="Q2" s="40"/>
      <c r="S2" s="40"/>
      <c r="T2" s="40"/>
      <c r="U2" s="40"/>
      <c r="V2" s="40"/>
      <c r="W2" s="40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44946</v>
      </c>
      <c r="B4" s="3" t="s">
        <v>9</v>
      </c>
      <c r="C4" s="3" t="s">
        <v>10</v>
      </c>
      <c r="D4" s="4"/>
      <c r="E4" s="5">
        <v>200</v>
      </c>
      <c r="G4" s="2">
        <v>44932</v>
      </c>
      <c r="H4" s="3" t="s">
        <v>11</v>
      </c>
      <c r="I4" s="3" t="s">
        <v>12</v>
      </c>
      <c r="J4" s="4"/>
      <c r="K4" s="5">
        <v>190</v>
      </c>
      <c r="M4" s="2">
        <v>44944</v>
      </c>
      <c r="N4" s="3" t="s">
        <v>13</v>
      </c>
      <c r="O4" s="3" t="s">
        <v>14</v>
      </c>
      <c r="P4" s="4">
        <v>150</v>
      </c>
      <c r="Q4" s="5">
        <v>150</v>
      </c>
      <c r="S4" s="2">
        <v>44928</v>
      </c>
      <c r="T4" s="3" t="s">
        <v>15</v>
      </c>
      <c r="U4" s="3" t="s">
        <v>14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9</v>
      </c>
      <c r="C5" s="3" t="s">
        <v>16</v>
      </c>
      <c r="D5" s="4">
        <v>170</v>
      </c>
      <c r="E5" s="5">
        <v>200</v>
      </c>
      <c r="G5" s="2">
        <v>44935</v>
      </c>
      <c r="H5" s="3" t="s">
        <v>13</v>
      </c>
      <c r="I5" s="3" t="s">
        <v>17</v>
      </c>
      <c r="J5" s="4">
        <v>160</v>
      </c>
      <c r="K5" s="5">
        <v>200</v>
      </c>
      <c r="M5" s="2">
        <v>44946</v>
      </c>
      <c r="N5" s="3" t="s">
        <v>18</v>
      </c>
      <c r="O5" s="3" t="s">
        <v>14</v>
      </c>
      <c r="P5" s="4"/>
      <c r="Q5" s="5">
        <v>150</v>
      </c>
      <c r="S5" s="2">
        <v>44930</v>
      </c>
      <c r="T5" s="3" t="s">
        <v>19</v>
      </c>
      <c r="U5" s="3" t="s">
        <v>14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15</v>
      </c>
      <c r="C6" s="3" t="s">
        <v>20</v>
      </c>
      <c r="D6" s="4">
        <v>170</v>
      </c>
      <c r="E6" s="5">
        <v>170</v>
      </c>
      <c r="G6" s="2">
        <v>44937</v>
      </c>
      <c r="H6" s="3" t="s">
        <v>13</v>
      </c>
      <c r="I6" s="3" t="s">
        <v>17</v>
      </c>
      <c r="J6" s="4">
        <v>160</v>
      </c>
      <c r="K6" s="5">
        <v>200</v>
      </c>
      <c r="M6" s="2">
        <v>44947</v>
      </c>
      <c r="N6" s="3" t="s">
        <v>18</v>
      </c>
      <c r="O6" s="3" t="s">
        <v>21</v>
      </c>
      <c r="P6" s="4">
        <v>140</v>
      </c>
      <c r="Q6" s="5">
        <v>150</v>
      </c>
      <c r="S6" s="2">
        <v>44931</v>
      </c>
      <c r="T6" s="3" t="s">
        <v>15</v>
      </c>
      <c r="U6" s="3" t="s">
        <v>14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22</v>
      </c>
      <c r="C7" s="3" t="s">
        <v>17</v>
      </c>
      <c r="D7" s="4">
        <v>120</v>
      </c>
      <c r="E7" s="5">
        <v>120</v>
      </c>
      <c r="G7" s="2">
        <v>44939</v>
      </c>
      <c r="H7" s="3" t="s">
        <v>11</v>
      </c>
      <c r="I7" s="3" t="s">
        <v>23</v>
      </c>
      <c r="J7" s="4"/>
      <c r="K7" s="5">
        <v>200</v>
      </c>
      <c r="M7" s="2">
        <v>45253</v>
      </c>
      <c r="N7" s="3" t="s">
        <v>18</v>
      </c>
      <c r="O7" s="3" t="s">
        <v>24</v>
      </c>
      <c r="P7" s="4">
        <v>150</v>
      </c>
      <c r="Q7" s="5">
        <v>150</v>
      </c>
      <c r="S7" s="2">
        <v>44932</v>
      </c>
      <c r="T7" s="3" t="s">
        <v>15</v>
      </c>
      <c r="U7" s="3" t="s">
        <v>10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25</v>
      </c>
      <c r="C8" s="3" t="s">
        <v>12</v>
      </c>
      <c r="D8" s="4">
        <v>170</v>
      </c>
      <c r="E8" s="5">
        <v>170</v>
      </c>
      <c r="F8" s="6">
        <v>44956</v>
      </c>
      <c r="G8" s="2">
        <v>44942</v>
      </c>
      <c r="H8" s="3" t="s">
        <v>13</v>
      </c>
      <c r="I8" s="3" t="s">
        <v>17</v>
      </c>
      <c r="J8" s="4">
        <v>160</v>
      </c>
      <c r="K8" s="5">
        <v>200</v>
      </c>
      <c r="M8" s="2">
        <v>44952</v>
      </c>
      <c r="N8" s="3" t="s">
        <v>26</v>
      </c>
      <c r="O8" s="3" t="s">
        <v>27</v>
      </c>
      <c r="P8" s="4">
        <v>180</v>
      </c>
      <c r="Q8" s="5">
        <v>180</v>
      </c>
      <c r="S8" s="2">
        <v>44932</v>
      </c>
      <c r="T8" s="3" t="s">
        <v>19</v>
      </c>
      <c r="U8" s="3" t="s">
        <v>14</v>
      </c>
      <c r="V8" s="4"/>
      <c r="W8" s="5">
        <v>150</v>
      </c>
    </row>
    <row r="9" spans="1:23" x14ac:dyDescent="0.25">
      <c r="A9" s="7">
        <v>44956</v>
      </c>
      <c r="B9" s="8" t="s">
        <v>25</v>
      </c>
      <c r="C9" s="8" t="s">
        <v>12</v>
      </c>
      <c r="D9" s="9">
        <v>170</v>
      </c>
      <c r="E9" s="10">
        <v>170</v>
      </c>
      <c r="G9" s="11">
        <v>44944</v>
      </c>
      <c r="H9" s="8" t="s">
        <v>11</v>
      </c>
      <c r="I9" s="8" t="s">
        <v>28</v>
      </c>
      <c r="J9" s="9">
        <v>100</v>
      </c>
      <c r="K9" s="10">
        <v>500</v>
      </c>
      <c r="M9" s="12">
        <v>44953</v>
      </c>
      <c r="N9" s="8" t="s">
        <v>26</v>
      </c>
      <c r="O9" s="8" t="s">
        <v>14</v>
      </c>
      <c r="P9" s="9">
        <v>150</v>
      </c>
      <c r="Q9" s="10">
        <v>150</v>
      </c>
      <c r="S9" s="11">
        <v>44935</v>
      </c>
      <c r="T9" s="8" t="s">
        <v>19</v>
      </c>
      <c r="U9" s="8" t="s">
        <v>14</v>
      </c>
      <c r="V9" s="9">
        <v>160</v>
      </c>
      <c r="W9" s="10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29</v>
      </c>
      <c r="I10" s="3" t="s">
        <v>30</v>
      </c>
      <c r="J10" s="4">
        <v>100</v>
      </c>
      <c r="K10" s="5">
        <v>110</v>
      </c>
      <c r="M10" s="2">
        <v>44956</v>
      </c>
      <c r="N10" s="3" t="s">
        <v>18</v>
      </c>
      <c r="O10" s="3" t="s">
        <v>14</v>
      </c>
      <c r="P10" s="4">
        <v>140</v>
      </c>
      <c r="Q10" s="5">
        <v>140</v>
      </c>
      <c r="S10" s="2">
        <v>44937</v>
      </c>
      <c r="T10" s="3" t="s">
        <v>19</v>
      </c>
      <c r="U10" s="3" t="s">
        <v>14</v>
      </c>
      <c r="V10" s="4">
        <v>150</v>
      </c>
      <c r="W10" s="5">
        <v>150</v>
      </c>
    </row>
    <row r="11" spans="1:23" x14ac:dyDescent="0.25">
      <c r="A11" s="13"/>
      <c r="B11" s="13"/>
      <c r="C11" s="13"/>
      <c r="D11" s="14"/>
      <c r="E11" s="15"/>
      <c r="G11" s="13">
        <v>44946</v>
      </c>
      <c r="H11" s="13" t="s">
        <v>13</v>
      </c>
      <c r="I11" s="13" t="s">
        <v>17</v>
      </c>
      <c r="J11" s="14"/>
      <c r="K11" s="15">
        <v>200</v>
      </c>
      <c r="M11" s="13"/>
      <c r="N11" s="13"/>
      <c r="O11" s="13"/>
      <c r="P11" s="14"/>
      <c r="Q11" s="15"/>
      <c r="S11" s="13">
        <v>44938</v>
      </c>
      <c r="T11" s="13" t="s">
        <v>15</v>
      </c>
      <c r="U11" s="13" t="s">
        <v>14</v>
      </c>
      <c r="V11" s="14">
        <v>170</v>
      </c>
      <c r="W11" s="15">
        <v>170</v>
      </c>
    </row>
    <row r="12" spans="1:23" x14ac:dyDescent="0.25">
      <c r="A12" s="11"/>
      <c r="B12" s="16"/>
      <c r="C12" s="16"/>
      <c r="D12" s="4"/>
      <c r="E12" s="5"/>
      <c r="G12" s="11">
        <v>44949</v>
      </c>
      <c r="H12" s="16" t="s">
        <v>13</v>
      </c>
      <c r="I12" s="16" t="s">
        <v>17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44939</v>
      </c>
      <c r="T12" s="16" t="s">
        <v>31</v>
      </c>
      <c r="U12" s="16" t="s">
        <v>14</v>
      </c>
      <c r="V12" s="4"/>
      <c r="W12" s="5">
        <v>200</v>
      </c>
    </row>
    <row r="13" spans="1:23" x14ac:dyDescent="0.25">
      <c r="A13" s="11"/>
      <c r="B13" s="16"/>
      <c r="C13" s="16"/>
      <c r="D13" s="4"/>
      <c r="E13" s="5"/>
      <c r="G13" s="11">
        <v>44951</v>
      </c>
      <c r="H13" s="16" t="s">
        <v>13</v>
      </c>
      <c r="I13" s="16" t="s">
        <v>17</v>
      </c>
      <c r="J13" s="4">
        <v>160</v>
      </c>
      <c r="K13" s="5">
        <v>200</v>
      </c>
      <c r="M13" s="11"/>
      <c r="N13" s="16"/>
      <c r="O13" s="16"/>
      <c r="P13" s="4"/>
      <c r="Q13" s="5"/>
      <c r="S13" s="11">
        <v>44942</v>
      </c>
      <c r="T13" s="16" t="s">
        <v>18</v>
      </c>
      <c r="U13" s="16" t="s">
        <v>14</v>
      </c>
      <c r="V13" s="4">
        <v>160</v>
      </c>
      <c r="W13" s="5">
        <v>200</v>
      </c>
    </row>
    <row r="14" spans="1:23" x14ac:dyDescent="0.25">
      <c r="A14" s="11"/>
      <c r="B14" s="16"/>
      <c r="C14" s="16"/>
      <c r="D14" s="4"/>
      <c r="E14" s="5"/>
      <c r="G14" s="11">
        <v>44952</v>
      </c>
      <c r="H14" s="16" t="s">
        <v>15</v>
      </c>
      <c r="I14" s="16" t="s">
        <v>12</v>
      </c>
      <c r="J14" s="4">
        <v>190</v>
      </c>
      <c r="K14" s="5">
        <v>190</v>
      </c>
      <c r="M14" s="11"/>
      <c r="N14" s="16"/>
      <c r="O14" s="16"/>
      <c r="P14" s="4"/>
      <c r="Q14" s="5"/>
      <c r="S14" s="11">
        <v>44944</v>
      </c>
      <c r="T14" s="16" t="s">
        <v>19</v>
      </c>
      <c r="U14" s="16" t="s">
        <v>14</v>
      </c>
      <c r="V14" s="4">
        <v>160</v>
      </c>
      <c r="W14" s="5">
        <v>200</v>
      </c>
    </row>
    <row r="15" spans="1:23" x14ac:dyDescent="0.25">
      <c r="A15" s="11"/>
      <c r="B15" s="16"/>
      <c r="C15" s="16"/>
      <c r="D15" s="4"/>
      <c r="E15" s="5"/>
      <c r="G15" s="11">
        <v>44953</v>
      </c>
      <c r="H15" s="16" t="s">
        <v>13</v>
      </c>
      <c r="I15" s="16" t="s">
        <v>17</v>
      </c>
      <c r="J15" s="4">
        <v>150</v>
      </c>
      <c r="K15" s="5">
        <v>150</v>
      </c>
      <c r="M15" s="11"/>
      <c r="N15" s="16"/>
      <c r="O15" s="16"/>
      <c r="P15" s="4"/>
      <c r="Q15" s="5"/>
      <c r="S15" s="11">
        <v>44945</v>
      </c>
      <c r="T15" s="16" t="s">
        <v>15</v>
      </c>
      <c r="U15" s="16" t="s">
        <v>10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44956</v>
      </c>
      <c r="H16" s="16" t="s">
        <v>13</v>
      </c>
      <c r="I16" s="16" t="s">
        <v>17</v>
      </c>
      <c r="J16" s="4">
        <v>150</v>
      </c>
      <c r="K16" s="5">
        <v>150</v>
      </c>
      <c r="M16" s="11"/>
      <c r="N16" s="16"/>
      <c r="O16" s="16"/>
      <c r="P16" s="4"/>
      <c r="Q16" s="5"/>
      <c r="S16" s="11">
        <v>44946</v>
      </c>
      <c r="T16" s="16" t="s">
        <v>18</v>
      </c>
      <c r="U16" s="16" t="s">
        <v>32</v>
      </c>
      <c r="V16" s="4">
        <v>150</v>
      </c>
      <c r="W16" s="5">
        <v>150</v>
      </c>
    </row>
    <row r="17" spans="1:23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>
        <v>44947</v>
      </c>
      <c r="T17" s="16" t="s">
        <v>18</v>
      </c>
      <c r="U17" s="16" t="s">
        <v>21</v>
      </c>
      <c r="V17" s="4">
        <v>140</v>
      </c>
      <c r="W17" s="5">
        <v>150</v>
      </c>
    </row>
    <row r="18" spans="1:23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44949</v>
      </c>
      <c r="T18" s="16" t="s">
        <v>19</v>
      </c>
      <c r="U18" s="16" t="s">
        <v>14</v>
      </c>
      <c r="V18" s="4">
        <v>160</v>
      </c>
      <c r="W18" s="5">
        <v>200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44951</v>
      </c>
      <c r="T19" s="16" t="s">
        <v>11</v>
      </c>
      <c r="U19" s="16" t="s">
        <v>33</v>
      </c>
      <c r="V19" s="4">
        <v>160</v>
      </c>
      <c r="W19" s="5">
        <v>160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44953</v>
      </c>
      <c r="T20" s="16" t="s">
        <v>18</v>
      </c>
      <c r="U20" s="16" t="s">
        <v>12</v>
      </c>
      <c r="V20" s="4"/>
      <c r="W20" s="5">
        <v>170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>
        <v>44954</v>
      </c>
      <c r="T21" s="16" t="s">
        <v>18</v>
      </c>
      <c r="U21" s="16" t="s">
        <v>12</v>
      </c>
      <c r="V21" s="4">
        <v>170</v>
      </c>
      <c r="W21" s="5">
        <v>170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44956</v>
      </c>
      <c r="T22" s="16" t="s">
        <v>18</v>
      </c>
      <c r="U22" s="16" t="s">
        <v>14</v>
      </c>
      <c r="V22" s="4">
        <v>140</v>
      </c>
      <c r="W22" s="5">
        <v>140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1" t="s">
        <v>34</v>
      </c>
      <c r="B27" s="41"/>
      <c r="C27" s="41"/>
      <c r="D27" s="17">
        <f>SUM(D4:D26)</f>
        <v>800</v>
      </c>
      <c r="E27" s="18">
        <f>SUM(E4:E26)</f>
        <v>1030</v>
      </c>
      <c r="G27" s="41" t="s">
        <v>34</v>
      </c>
      <c r="H27" s="41"/>
      <c r="I27" s="41"/>
      <c r="J27" s="17">
        <f>SUM(J4:J26)</f>
        <v>1490</v>
      </c>
      <c r="K27" s="18">
        <f>SUM(K4:K26)</f>
        <v>2690</v>
      </c>
      <c r="M27" s="41" t="s">
        <v>34</v>
      </c>
      <c r="N27" s="41"/>
      <c r="O27" s="41"/>
      <c r="P27" s="17">
        <f>SUM(P4:P26)</f>
        <v>910</v>
      </c>
      <c r="Q27" s="18">
        <f>SUM(Q4:Q26)</f>
        <v>1070</v>
      </c>
      <c r="S27" s="41" t="s">
        <v>34</v>
      </c>
      <c r="T27" s="41"/>
      <c r="U27" s="41"/>
      <c r="V27" s="17">
        <f>SUM(V4:V26)</f>
        <v>2570</v>
      </c>
      <c r="W27" s="18">
        <f>SUM(W4:W26)</f>
        <v>3260</v>
      </c>
    </row>
    <row r="30" spans="1:23" x14ac:dyDescent="0.25">
      <c r="A30" s="40" t="s">
        <v>35</v>
      </c>
      <c r="B30" s="40"/>
      <c r="C30" s="40"/>
      <c r="D30" s="40"/>
      <c r="E30" s="40"/>
      <c r="G30" s="40" t="s">
        <v>36</v>
      </c>
      <c r="H30" s="40"/>
      <c r="I30" s="40"/>
      <c r="J30" s="40"/>
      <c r="K30" s="40"/>
      <c r="M30" s="40" t="s">
        <v>37</v>
      </c>
      <c r="N30" s="40"/>
      <c r="O30" s="40"/>
      <c r="P30" s="40"/>
      <c r="Q30" s="40"/>
      <c r="S30" s="40" t="s">
        <v>38</v>
      </c>
      <c r="T30" s="40"/>
      <c r="U30" s="40"/>
      <c r="V30" s="40"/>
      <c r="W30" s="40"/>
    </row>
    <row r="31" spans="1:23" x14ac:dyDescent="0.25">
      <c r="A31" s="40"/>
      <c r="B31" s="40"/>
      <c r="C31" s="40"/>
      <c r="D31" s="40"/>
      <c r="E31" s="40"/>
      <c r="G31" s="40"/>
      <c r="H31" s="40"/>
      <c r="I31" s="40"/>
      <c r="J31" s="40"/>
      <c r="K31" s="40"/>
      <c r="M31" s="40"/>
      <c r="N31" s="40"/>
      <c r="O31" s="40"/>
      <c r="P31" s="40"/>
      <c r="Q31" s="40"/>
      <c r="S31" s="40"/>
      <c r="T31" s="40"/>
      <c r="U31" s="40"/>
      <c r="V31" s="40"/>
      <c r="W31" s="40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44931</v>
      </c>
      <c r="B33" s="3" t="s">
        <v>39</v>
      </c>
      <c r="C33" s="3" t="s">
        <v>40</v>
      </c>
      <c r="D33" s="4">
        <v>140</v>
      </c>
      <c r="E33" s="5">
        <v>140</v>
      </c>
      <c r="G33" s="2">
        <v>44930</v>
      </c>
      <c r="H33" s="3" t="s">
        <v>41</v>
      </c>
      <c r="I33" s="3" t="s">
        <v>27</v>
      </c>
      <c r="J33" s="4">
        <v>170</v>
      </c>
      <c r="K33" s="5">
        <v>170</v>
      </c>
      <c r="M33" s="2">
        <v>44938</v>
      </c>
      <c r="N33" s="3" t="s">
        <v>42</v>
      </c>
      <c r="O33" s="3" t="s">
        <v>43</v>
      </c>
      <c r="P33" s="4">
        <v>170</v>
      </c>
      <c r="Q33" s="5">
        <v>170</v>
      </c>
      <c r="S33" s="2">
        <v>44930</v>
      </c>
      <c r="T33" s="3" t="s">
        <v>44</v>
      </c>
      <c r="U33" s="3" t="s">
        <v>30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13</v>
      </c>
      <c r="C34" s="3" t="s">
        <v>17</v>
      </c>
      <c r="D34" s="4"/>
      <c r="E34" s="5">
        <v>150</v>
      </c>
      <c r="G34" s="2">
        <v>44932</v>
      </c>
      <c r="H34" s="3" t="s">
        <v>45</v>
      </c>
      <c r="I34" s="3" t="s">
        <v>17</v>
      </c>
      <c r="J34" s="4"/>
      <c r="K34" s="5">
        <v>200</v>
      </c>
      <c r="M34" s="2">
        <v>44942</v>
      </c>
      <c r="N34" s="3" t="s">
        <v>42</v>
      </c>
      <c r="O34" s="3" t="s">
        <v>43</v>
      </c>
      <c r="P34" s="4">
        <v>170</v>
      </c>
      <c r="Q34" s="5">
        <v>170</v>
      </c>
      <c r="S34" s="2">
        <v>44932</v>
      </c>
      <c r="T34" s="3" t="s">
        <v>11</v>
      </c>
      <c r="U34" s="3" t="s">
        <v>27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13</v>
      </c>
      <c r="C35" s="3" t="s">
        <v>17</v>
      </c>
      <c r="D35" s="4">
        <v>160</v>
      </c>
      <c r="E35" s="5">
        <v>200</v>
      </c>
      <c r="G35" s="2">
        <v>44933</v>
      </c>
      <c r="H35" s="3" t="s">
        <v>11</v>
      </c>
      <c r="I35" s="3" t="s">
        <v>12</v>
      </c>
      <c r="J35" s="4">
        <v>190</v>
      </c>
      <c r="K35" s="5">
        <v>190</v>
      </c>
      <c r="M35" s="2">
        <v>44945</v>
      </c>
      <c r="N35" s="3" t="s">
        <v>42</v>
      </c>
      <c r="O35" s="3" t="s">
        <v>46</v>
      </c>
      <c r="P35" s="4">
        <v>100</v>
      </c>
      <c r="Q35" s="5">
        <v>380</v>
      </c>
      <c r="S35" s="2">
        <v>44935</v>
      </c>
      <c r="T35" s="3" t="s">
        <v>47</v>
      </c>
      <c r="U35" s="3" t="s">
        <v>17</v>
      </c>
      <c r="V35" s="4"/>
      <c r="W35" s="5">
        <v>80</v>
      </c>
    </row>
    <row r="36" spans="1:23" x14ac:dyDescent="0.25">
      <c r="A36" s="2">
        <v>44937</v>
      </c>
      <c r="B36" s="3" t="s">
        <v>13</v>
      </c>
      <c r="C36" s="3" t="s">
        <v>17</v>
      </c>
      <c r="D36" s="4">
        <v>160</v>
      </c>
      <c r="E36" s="5">
        <v>200</v>
      </c>
      <c r="G36" s="2">
        <v>44936</v>
      </c>
      <c r="H36" s="3" t="s">
        <v>48</v>
      </c>
      <c r="I36" s="3" t="s">
        <v>49</v>
      </c>
      <c r="J36" s="4">
        <v>130</v>
      </c>
      <c r="K36" s="5">
        <v>130</v>
      </c>
      <c r="M36" s="2">
        <v>44949</v>
      </c>
      <c r="N36" s="3" t="s">
        <v>50</v>
      </c>
      <c r="O36" s="3" t="s">
        <v>43</v>
      </c>
      <c r="P36" s="4">
        <v>130</v>
      </c>
      <c r="Q36" s="5">
        <v>130</v>
      </c>
      <c r="S36" s="2">
        <v>44937</v>
      </c>
      <c r="T36" s="3" t="s">
        <v>26</v>
      </c>
      <c r="U36" s="3" t="s">
        <v>51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9</v>
      </c>
      <c r="C37" s="3" t="s">
        <v>52</v>
      </c>
      <c r="D37" s="4">
        <v>170</v>
      </c>
      <c r="E37" s="5">
        <v>170</v>
      </c>
      <c r="G37" s="2">
        <v>44937</v>
      </c>
      <c r="H37" s="3" t="s">
        <v>13</v>
      </c>
      <c r="I37" s="3" t="s">
        <v>17</v>
      </c>
      <c r="J37" s="4">
        <v>150</v>
      </c>
      <c r="K37" s="5">
        <v>150</v>
      </c>
      <c r="M37" s="2">
        <v>44951</v>
      </c>
      <c r="N37" s="3" t="s">
        <v>11</v>
      </c>
      <c r="O37" s="3" t="s">
        <v>53</v>
      </c>
      <c r="P37" s="4">
        <v>100</v>
      </c>
      <c r="Q37" s="5">
        <v>500</v>
      </c>
      <c r="S37" s="2">
        <v>44938</v>
      </c>
      <c r="T37" s="3" t="s">
        <v>54</v>
      </c>
      <c r="U37" s="3" t="s">
        <v>17</v>
      </c>
      <c r="V37" s="4">
        <v>170</v>
      </c>
      <c r="W37" s="5">
        <v>170</v>
      </c>
    </row>
    <row r="38" spans="1:23" x14ac:dyDescent="0.25">
      <c r="A38" s="7">
        <v>44942</v>
      </c>
      <c r="B38" s="8" t="s">
        <v>18</v>
      </c>
      <c r="C38" s="8" t="s">
        <v>17</v>
      </c>
      <c r="D38" s="9">
        <v>150</v>
      </c>
      <c r="E38" s="10">
        <v>150</v>
      </c>
      <c r="G38" s="11">
        <v>44938</v>
      </c>
      <c r="H38" s="8" t="s">
        <v>55</v>
      </c>
      <c r="I38" s="8" t="s">
        <v>10</v>
      </c>
      <c r="J38" s="9">
        <v>170</v>
      </c>
      <c r="K38" s="10">
        <v>170</v>
      </c>
      <c r="M38" s="11">
        <v>44953</v>
      </c>
      <c r="N38" s="8" t="s">
        <v>29</v>
      </c>
      <c r="O38" s="8" t="s">
        <v>56</v>
      </c>
      <c r="P38" s="9">
        <v>100</v>
      </c>
      <c r="Q38" s="10">
        <v>110</v>
      </c>
      <c r="S38" s="11">
        <v>44942</v>
      </c>
      <c r="T38" s="8" t="s">
        <v>57</v>
      </c>
      <c r="U38" s="8" t="s">
        <v>17</v>
      </c>
      <c r="V38" s="9"/>
      <c r="W38" s="10">
        <v>80</v>
      </c>
    </row>
    <row r="39" spans="1:23" x14ac:dyDescent="0.25">
      <c r="A39" s="2">
        <v>44944</v>
      </c>
      <c r="B39" s="3" t="s">
        <v>13</v>
      </c>
      <c r="C39" s="3" t="s">
        <v>17</v>
      </c>
      <c r="D39" s="4">
        <v>150</v>
      </c>
      <c r="E39" s="5">
        <v>150</v>
      </c>
      <c r="G39" s="2">
        <v>44939</v>
      </c>
      <c r="H39" s="3" t="s">
        <v>25</v>
      </c>
      <c r="I39" s="3" t="s">
        <v>12</v>
      </c>
      <c r="J39" s="4"/>
      <c r="K39" s="5">
        <v>170</v>
      </c>
      <c r="M39" s="2">
        <v>44956</v>
      </c>
      <c r="N39" s="3" t="s">
        <v>42</v>
      </c>
      <c r="O39" s="3" t="s">
        <v>43</v>
      </c>
      <c r="P39" s="4">
        <v>170</v>
      </c>
      <c r="Q39" s="5">
        <v>170</v>
      </c>
      <c r="S39" s="2">
        <v>44944</v>
      </c>
      <c r="T39" s="3" t="s">
        <v>47</v>
      </c>
      <c r="U39" s="3" t="s">
        <v>17</v>
      </c>
      <c r="V39" s="4"/>
      <c r="W39" s="5">
        <v>80</v>
      </c>
    </row>
    <row r="40" spans="1:23" x14ac:dyDescent="0.25">
      <c r="A40" s="13">
        <v>44946</v>
      </c>
      <c r="B40" s="13" t="s">
        <v>13</v>
      </c>
      <c r="C40" s="13" t="s">
        <v>17</v>
      </c>
      <c r="D40" s="14"/>
      <c r="E40" s="15">
        <v>150</v>
      </c>
      <c r="G40" s="13">
        <v>44942</v>
      </c>
      <c r="H40" s="13" t="s">
        <v>13</v>
      </c>
      <c r="I40" s="13" t="s">
        <v>17</v>
      </c>
      <c r="J40" s="14">
        <v>150</v>
      </c>
      <c r="K40" s="15">
        <v>150</v>
      </c>
      <c r="M40" s="13"/>
      <c r="N40" s="13"/>
      <c r="O40" s="13"/>
      <c r="P40" s="14"/>
      <c r="Q40" s="15"/>
      <c r="S40" s="13">
        <v>44945</v>
      </c>
      <c r="T40" s="13" t="s">
        <v>54</v>
      </c>
      <c r="U40" s="13" t="s">
        <v>17</v>
      </c>
      <c r="V40" s="14">
        <v>170</v>
      </c>
      <c r="W40" s="15">
        <v>170</v>
      </c>
    </row>
    <row r="41" spans="1:23" x14ac:dyDescent="0.25">
      <c r="A41" s="11">
        <v>44947</v>
      </c>
      <c r="B41" s="16" t="s">
        <v>18</v>
      </c>
      <c r="C41" s="16" t="s">
        <v>17</v>
      </c>
      <c r="D41" s="4">
        <v>170</v>
      </c>
      <c r="E41" s="5">
        <v>170</v>
      </c>
      <c r="G41" s="11">
        <v>44943</v>
      </c>
      <c r="H41" s="16" t="s">
        <v>58</v>
      </c>
      <c r="I41" s="16" t="s">
        <v>59</v>
      </c>
      <c r="J41" s="4">
        <v>100</v>
      </c>
      <c r="K41" s="5">
        <v>300</v>
      </c>
      <c r="M41" s="11"/>
      <c r="N41" s="16"/>
      <c r="O41" s="16"/>
      <c r="P41" s="4"/>
      <c r="Q41" s="5"/>
      <c r="S41" s="11">
        <v>44946</v>
      </c>
      <c r="T41" s="16" t="s">
        <v>47</v>
      </c>
      <c r="U41" s="16" t="s">
        <v>17</v>
      </c>
      <c r="V41" s="4"/>
      <c r="W41" s="5">
        <v>80</v>
      </c>
    </row>
    <row r="42" spans="1:23" x14ac:dyDescent="0.25">
      <c r="A42" s="11">
        <v>44949</v>
      </c>
      <c r="B42" s="16" t="s">
        <v>13</v>
      </c>
      <c r="C42" s="16" t="s">
        <v>17</v>
      </c>
      <c r="D42" s="4">
        <v>150</v>
      </c>
      <c r="E42" s="5">
        <v>150</v>
      </c>
      <c r="G42" s="11">
        <v>44944</v>
      </c>
      <c r="H42" s="16" t="s">
        <v>19</v>
      </c>
      <c r="I42" s="16" t="s">
        <v>60</v>
      </c>
      <c r="J42" s="4">
        <v>160</v>
      </c>
      <c r="K42" s="5">
        <v>200</v>
      </c>
      <c r="M42" s="11"/>
      <c r="N42" s="16"/>
      <c r="O42" s="16"/>
      <c r="P42" s="4"/>
      <c r="Q42" s="5"/>
      <c r="S42" s="11">
        <v>44949</v>
      </c>
      <c r="T42" s="16" t="s">
        <v>47</v>
      </c>
      <c r="U42" s="16" t="s">
        <v>17</v>
      </c>
      <c r="V42" s="4"/>
      <c r="W42" s="5">
        <v>80</v>
      </c>
    </row>
    <row r="43" spans="1:23" x14ac:dyDescent="0.25">
      <c r="A43" s="11">
        <v>44951</v>
      </c>
      <c r="B43" s="16" t="s">
        <v>13</v>
      </c>
      <c r="C43" s="16" t="s">
        <v>17</v>
      </c>
      <c r="D43" s="4">
        <v>150</v>
      </c>
      <c r="E43" s="5">
        <v>150</v>
      </c>
      <c r="G43" s="11">
        <v>44945</v>
      </c>
      <c r="H43" s="16" t="s">
        <v>45</v>
      </c>
      <c r="I43" s="16" t="s">
        <v>61</v>
      </c>
      <c r="J43" s="4">
        <v>150</v>
      </c>
      <c r="K43" s="5">
        <v>250</v>
      </c>
      <c r="M43" s="11"/>
      <c r="N43" s="16"/>
      <c r="O43" s="16"/>
      <c r="P43" s="4"/>
      <c r="Q43" s="5"/>
      <c r="S43" s="11">
        <v>44951</v>
      </c>
      <c r="T43" s="16" t="s">
        <v>62</v>
      </c>
      <c r="U43" s="16" t="s">
        <v>17</v>
      </c>
      <c r="V43" s="4">
        <v>100</v>
      </c>
      <c r="W43" s="5">
        <v>100</v>
      </c>
    </row>
    <row r="44" spans="1:23" x14ac:dyDescent="0.25">
      <c r="A44" s="11">
        <v>44952</v>
      </c>
      <c r="B44" s="16" t="s">
        <v>15</v>
      </c>
      <c r="C44" s="16" t="s">
        <v>17</v>
      </c>
      <c r="D44" s="4">
        <v>170</v>
      </c>
      <c r="E44" s="5">
        <v>170</v>
      </c>
      <c r="G44" s="11">
        <v>44946</v>
      </c>
      <c r="H44" s="16" t="s">
        <v>25</v>
      </c>
      <c r="I44" s="16" t="s">
        <v>17</v>
      </c>
      <c r="J44" s="4"/>
      <c r="K44" s="5">
        <v>150</v>
      </c>
      <c r="M44" s="11"/>
      <c r="N44" s="16"/>
      <c r="O44" s="16"/>
      <c r="P44" s="4"/>
      <c r="Q44" s="5"/>
      <c r="S44" s="11">
        <v>44952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44953</v>
      </c>
      <c r="B45" s="16" t="s">
        <v>9</v>
      </c>
      <c r="C45" s="16" t="s">
        <v>12</v>
      </c>
      <c r="D45" s="4"/>
      <c r="E45" s="5">
        <v>200</v>
      </c>
      <c r="G45" s="11">
        <v>21</v>
      </c>
      <c r="H45" s="16" t="s">
        <v>25</v>
      </c>
      <c r="I45" s="16" t="s">
        <v>10</v>
      </c>
      <c r="J45" s="4">
        <v>170</v>
      </c>
      <c r="K45" s="5">
        <v>170</v>
      </c>
      <c r="M45" s="11"/>
      <c r="N45" s="16"/>
      <c r="O45" s="16"/>
      <c r="P45" s="4"/>
      <c r="Q45" s="5"/>
      <c r="S45" s="11">
        <v>44953</v>
      </c>
      <c r="T45" s="16" t="s">
        <v>11</v>
      </c>
      <c r="U45" s="16" t="s">
        <v>17</v>
      </c>
      <c r="V45" s="4">
        <v>150</v>
      </c>
      <c r="W45" s="5">
        <v>150</v>
      </c>
    </row>
    <row r="46" spans="1:23" x14ac:dyDescent="0.25">
      <c r="A46" s="11">
        <v>44954</v>
      </c>
      <c r="B46" s="16" t="s">
        <v>18</v>
      </c>
      <c r="C46" s="16" t="s">
        <v>12</v>
      </c>
      <c r="D46" s="4">
        <v>170</v>
      </c>
      <c r="E46" s="5">
        <v>170</v>
      </c>
      <c r="G46" s="11">
        <v>44949</v>
      </c>
      <c r="H46" s="16" t="s">
        <v>63</v>
      </c>
      <c r="I46" s="16" t="s">
        <v>17</v>
      </c>
      <c r="J46" s="4">
        <v>150</v>
      </c>
      <c r="K46" s="5">
        <v>150</v>
      </c>
      <c r="M46" s="11"/>
      <c r="N46" s="16"/>
      <c r="O46" s="16"/>
      <c r="P46" s="4"/>
      <c r="Q46" s="5"/>
      <c r="S46" s="11">
        <v>44956</v>
      </c>
      <c r="T46" s="16" t="s">
        <v>47</v>
      </c>
      <c r="U46" s="16" t="s">
        <v>17</v>
      </c>
      <c r="V46" s="4"/>
      <c r="W46" s="5">
        <v>80</v>
      </c>
    </row>
    <row r="47" spans="1:23" x14ac:dyDescent="0.25">
      <c r="A47" s="11"/>
      <c r="B47" s="16"/>
      <c r="C47" s="16"/>
      <c r="D47" s="4"/>
      <c r="E47" s="5"/>
      <c r="G47" s="11">
        <v>44951</v>
      </c>
      <c r="H47" s="16" t="s">
        <v>13</v>
      </c>
      <c r="I47" s="16" t="s">
        <v>17</v>
      </c>
      <c r="J47" s="4">
        <v>160</v>
      </c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44953</v>
      </c>
      <c r="H48" s="16" t="s">
        <v>25</v>
      </c>
      <c r="I48" s="16" t="s">
        <v>12</v>
      </c>
      <c r="J48" s="4"/>
      <c r="K48" s="5">
        <v>170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44954</v>
      </c>
      <c r="H49" s="16" t="s">
        <v>25</v>
      </c>
      <c r="I49" s="16" t="s">
        <v>12</v>
      </c>
      <c r="J49" s="4">
        <v>170</v>
      </c>
      <c r="K49" s="5">
        <v>170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44956</v>
      </c>
      <c r="H50" s="16" t="s">
        <v>25</v>
      </c>
      <c r="I50" s="16" t="s">
        <v>17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1" t="s">
        <v>34</v>
      </c>
      <c r="B56" s="41"/>
      <c r="C56" s="41"/>
      <c r="D56" s="17">
        <f>SUM(D33:D55)</f>
        <v>1740</v>
      </c>
      <c r="E56" s="18">
        <f>SUM(E33:E55)</f>
        <v>2320</v>
      </c>
      <c r="G56" s="41" t="s">
        <v>34</v>
      </c>
      <c r="H56" s="41"/>
      <c r="I56" s="41"/>
      <c r="J56" s="17">
        <f>SUM(J33:J55)</f>
        <v>2160</v>
      </c>
      <c r="K56" s="18">
        <f>SUM(K33:K55)</f>
        <v>3230</v>
      </c>
      <c r="M56" s="41" t="s">
        <v>34</v>
      </c>
      <c r="N56" s="41"/>
      <c r="O56" s="41"/>
      <c r="P56" s="17">
        <f>SUM(P33:P55)</f>
        <v>940</v>
      </c>
      <c r="Q56" s="18">
        <f>SUM(Q33:Q55)</f>
        <v>1630</v>
      </c>
      <c r="S56" s="41" t="s">
        <v>34</v>
      </c>
      <c r="T56" s="41"/>
      <c r="U56" s="41"/>
      <c r="V56" s="17">
        <f>SUM(V33:V55)</f>
        <v>1190</v>
      </c>
      <c r="W56" s="18">
        <f>SUM(W33:W55)</f>
        <v>1690</v>
      </c>
    </row>
    <row r="61" spans="1:23" x14ac:dyDescent="0.25">
      <c r="A61" s="40" t="s">
        <v>64</v>
      </c>
      <c r="B61" s="40"/>
      <c r="C61" s="40"/>
      <c r="D61" s="40"/>
      <c r="E61" s="40"/>
      <c r="G61" s="40" t="s">
        <v>65</v>
      </c>
      <c r="H61" s="40"/>
      <c r="I61" s="40"/>
      <c r="J61" s="40"/>
      <c r="K61" s="40"/>
      <c r="M61" s="40" t="s">
        <v>66</v>
      </c>
      <c r="N61" s="40"/>
      <c r="O61" s="40"/>
      <c r="P61" s="40"/>
      <c r="Q61" s="40"/>
      <c r="S61" s="40"/>
      <c r="T61" s="40"/>
      <c r="U61" s="40"/>
      <c r="V61" s="40"/>
      <c r="W61" s="40"/>
    </row>
    <row r="62" spans="1:23" x14ac:dyDescent="0.25">
      <c r="A62" s="40"/>
      <c r="B62" s="40"/>
      <c r="C62" s="40"/>
      <c r="D62" s="40"/>
      <c r="E62" s="40"/>
      <c r="G62" s="40"/>
      <c r="H62" s="40"/>
      <c r="I62" s="40"/>
      <c r="J62" s="40"/>
      <c r="K62" s="40"/>
      <c r="M62" s="40"/>
      <c r="N62" s="40"/>
      <c r="O62" s="40"/>
      <c r="P62" s="40"/>
      <c r="Q62" s="40"/>
      <c r="S62" s="40"/>
      <c r="T62" s="40"/>
      <c r="U62" s="40"/>
      <c r="V62" s="40"/>
      <c r="W62" s="40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44931</v>
      </c>
      <c r="B64" s="3" t="s">
        <v>67</v>
      </c>
      <c r="C64" s="3" t="s">
        <v>68</v>
      </c>
      <c r="D64" s="4">
        <v>100</v>
      </c>
      <c r="E64" s="5">
        <v>320</v>
      </c>
      <c r="G64" s="2">
        <v>44930</v>
      </c>
      <c r="H64" s="3" t="s">
        <v>69</v>
      </c>
      <c r="I64" s="3" t="s">
        <v>70</v>
      </c>
      <c r="J64" s="4">
        <v>100</v>
      </c>
      <c r="K64" s="5">
        <v>360</v>
      </c>
      <c r="M64" s="2">
        <v>44928</v>
      </c>
      <c r="N64" s="3" t="s">
        <v>54</v>
      </c>
      <c r="O64" s="3" t="s">
        <v>27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71</v>
      </c>
      <c r="C65" s="3" t="s">
        <v>12</v>
      </c>
      <c r="D65" s="4">
        <v>190</v>
      </c>
      <c r="E65" s="5">
        <v>190</v>
      </c>
      <c r="G65" s="2">
        <v>44931</v>
      </c>
      <c r="H65" s="3" t="s">
        <v>54</v>
      </c>
      <c r="I65" s="3" t="s">
        <v>23</v>
      </c>
      <c r="J65" s="4">
        <v>170</v>
      </c>
      <c r="K65" s="5">
        <v>170</v>
      </c>
      <c r="M65" s="2">
        <v>44930</v>
      </c>
      <c r="N65" s="3" t="s">
        <v>11</v>
      </c>
      <c r="O65" s="3" t="s">
        <v>53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15</v>
      </c>
      <c r="C66" s="3" t="s">
        <v>27</v>
      </c>
      <c r="D66" s="4">
        <v>170</v>
      </c>
      <c r="E66" s="5">
        <v>170</v>
      </c>
      <c r="G66" s="2">
        <v>44933</v>
      </c>
      <c r="H66" s="3" t="s">
        <v>11</v>
      </c>
      <c r="I66" s="3" t="s">
        <v>12</v>
      </c>
      <c r="J66" s="4">
        <v>170</v>
      </c>
      <c r="K66" s="5">
        <v>170</v>
      </c>
      <c r="M66" s="2">
        <v>44931</v>
      </c>
      <c r="N66" s="3" t="s">
        <v>72</v>
      </c>
      <c r="O66" s="3" t="s">
        <v>30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67</v>
      </c>
      <c r="C67" s="3" t="s">
        <v>59</v>
      </c>
      <c r="D67" s="4">
        <v>100</v>
      </c>
      <c r="E67" s="5">
        <v>300</v>
      </c>
      <c r="G67" s="2">
        <v>44935</v>
      </c>
      <c r="H67" s="3" t="s">
        <v>63</v>
      </c>
      <c r="I67" s="3" t="s">
        <v>17</v>
      </c>
      <c r="J67" s="4">
        <v>150</v>
      </c>
      <c r="K67" s="5">
        <v>150</v>
      </c>
      <c r="M67" s="2">
        <v>44932</v>
      </c>
      <c r="N67" s="3" t="s">
        <v>13</v>
      </c>
      <c r="O67" s="3" t="s">
        <v>17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67</v>
      </c>
      <c r="C68" s="3" t="s">
        <v>59</v>
      </c>
      <c r="D68" s="4">
        <v>100</v>
      </c>
      <c r="E68" s="5">
        <v>300</v>
      </c>
      <c r="G68" s="2">
        <v>44937</v>
      </c>
      <c r="H68" s="3" t="s">
        <v>63</v>
      </c>
      <c r="I68" s="3" t="s">
        <v>17</v>
      </c>
      <c r="J68" s="4">
        <v>150</v>
      </c>
      <c r="K68" s="5">
        <v>150</v>
      </c>
      <c r="M68" s="2">
        <v>44935</v>
      </c>
      <c r="N68" s="3" t="s">
        <v>73</v>
      </c>
      <c r="O68" s="3" t="s">
        <v>59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7">
        <v>44942</v>
      </c>
      <c r="B69" s="8" t="s">
        <v>74</v>
      </c>
      <c r="C69" s="8" t="s">
        <v>75</v>
      </c>
      <c r="D69" s="9">
        <v>150</v>
      </c>
      <c r="E69" s="10">
        <v>250</v>
      </c>
      <c r="G69" s="11">
        <v>44938</v>
      </c>
      <c r="H69" s="8" t="s">
        <v>18</v>
      </c>
      <c r="I69" s="8" t="s">
        <v>12</v>
      </c>
      <c r="J69" s="9">
        <v>170</v>
      </c>
      <c r="K69" s="10">
        <v>170</v>
      </c>
      <c r="M69" s="11">
        <v>44937</v>
      </c>
      <c r="N69" s="8" t="s">
        <v>11</v>
      </c>
      <c r="O69" s="8" t="s">
        <v>53</v>
      </c>
      <c r="P69" s="9">
        <v>100</v>
      </c>
      <c r="Q69" s="10">
        <v>500</v>
      </c>
      <c r="S69" s="12"/>
      <c r="T69" s="8"/>
      <c r="U69" s="8"/>
      <c r="V69" s="9"/>
      <c r="W69" s="10"/>
    </row>
    <row r="70" spans="1:23" x14ac:dyDescent="0.25">
      <c r="A70" s="2">
        <v>44943</v>
      </c>
      <c r="B70" s="3" t="s">
        <v>15</v>
      </c>
      <c r="C70" s="3" t="s">
        <v>27</v>
      </c>
      <c r="D70" s="4">
        <v>170</v>
      </c>
      <c r="E70" s="5">
        <v>170</v>
      </c>
      <c r="G70" s="2">
        <v>44942</v>
      </c>
      <c r="H70" s="3" t="s">
        <v>18</v>
      </c>
      <c r="I70" s="3" t="s">
        <v>76</v>
      </c>
      <c r="J70" s="4">
        <v>150</v>
      </c>
      <c r="K70" s="5">
        <v>150</v>
      </c>
      <c r="M70" s="2">
        <v>44939</v>
      </c>
      <c r="N70" s="3" t="s">
        <v>72</v>
      </c>
      <c r="O70" s="3" t="s">
        <v>30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3">
        <v>44944</v>
      </c>
      <c r="B71" s="13" t="s">
        <v>71</v>
      </c>
      <c r="C71" s="13" t="s">
        <v>28</v>
      </c>
      <c r="D71" s="14">
        <v>100</v>
      </c>
      <c r="E71" s="15">
        <v>500</v>
      </c>
      <c r="G71" s="13">
        <v>44944</v>
      </c>
      <c r="H71" s="13" t="s">
        <v>18</v>
      </c>
      <c r="I71" s="13" t="s">
        <v>12</v>
      </c>
      <c r="J71" s="14">
        <v>170</v>
      </c>
      <c r="K71" s="15">
        <v>170</v>
      </c>
      <c r="M71" s="13">
        <v>44942</v>
      </c>
      <c r="N71" s="13" t="s">
        <v>13</v>
      </c>
      <c r="O71" s="13" t="s">
        <v>17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44945</v>
      </c>
      <c r="B72" s="16" t="s">
        <v>77</v>
      </c>
      <c r="C72" s="16" t="s">
        <v>17</v>
      </c>
      <c r="D72" s="4">
        <v>100</v>
      </c>
      <c r="E72" s="5">
        <v>230</v>
      </c>
      <c r="G72" s="11">
        <v>44945</v>
      </c>
      <c r="H72" s="16" t="s">
        <v>54</v>
      </c>
      <c r="I72" s="16" t="s">
        <v>17</v>
      </c>
      <c r="J72" s="4">
        <v>170</v>
      </c>
      <c r="K72" s="5">
        <v>170</v>
      </c>
      <c r="M72" s="11">
        <v>44943</v>
      </c>
      <c r="N72" s="16" t="s">
        <v>67</v>
      </c>
      <c r="O72" s="16" t="s">
        <v>78</v>
      </c>
      <c r="P72" s="4">
        <v>100</v>
      </c>
      <c r="Q72" s="5">
        <v>350</v>
      </c>
      <c r="S72" s="11"/>
      <c r="T72" s="16"/>
      <c r="U72" s="16"/>
      <c r="V72" s="4"/>
      <c r="W72" s="5"/>
    </row>
    <row r="73" spans="1:23" x14ac:dyDescent="0.25">
      <c r="A73" s="11">
        <v>44949</v>
      </c>
      <c r="B73" s="16" t="s">
        <v>22</v>
      </c>
      <c r="C73" s="16" t="s">
        <v>17</v>
      </c>
      <c r="D73" s="4">
        <v>130</v>
      </c>
      <c r="E73" s="5">
        <v>130</v>
      </c>
      <c r="G73" s="11">
        <v>44946</v>
      </c>
      <c r="H73" s="16" t="s">
        <v>45</v>
      </c>
      <c r="I73" s="16" t="s">
        <v>79</v>
      </c>
      <c r="J73" s="4"/>
      <c r="K73" s="5">
        <v>200</v>
      </c>
      <c r="M73" s="11">
        <v>44945</v>
      </c>
      <c r="N73" s="16" t="s">
        <v>74</v>
      </c>
      <c r="O73" s="16" t="s">
        <v>68</v>
      </c>
      <c r="P73" s="4">
        <v>100</v>
      </c>
      <c r="Q73" s="5">
        <v>350</v>
      </c>
      <c r="S73" s="11"/>
      <c r="T73" s="16"/>
      <c r="U73" s="16"/>
      <c r="V73" s="4"/>
      <c r="W73" s="5"/>
    </row>
    <row r="74" spans="1:23" x14ac:dyDescent="0.25">
      <c r="A74" s="11">
        <v>44951</v>
      </c>
      <c r="B74" s="16" t="s">
        <v>71</v>
      </c>
      <c r="C74" s="16" t="s">
        <v>28</v>
      </c>
      <c r="D74" s="4">
        <v>100</v>
      </c>
      <c r="E74" s="5">
        <v>500</v>
      </c>
      <c r="G74" s="11">
        <v>44947</v>
      </c>
      <c r="H74" s="16" t="s">
        <v>18</v>
      </c>
      <c r="I74" s="16" t="s">
        <v>80</v>
      </c>
      <c r="J74" s="4">
        <v>100</v>
      </c>
      <c r="K74" s="5">
        <v>300</v>
      </c>
      <c r="M74" s="11">
        <v>44946</v>
      </c>
      <c r="N74" s="16" t="s">
        <v>11</v>
      </c>
      <c r="O74" s="16" t="s">
        <v>10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44952</v>
      </c>
      <c r="B75" s="16" t="s">
        <v>77</v>
      </c>
      <c r="C75" s="16" t="s">
        <v>17</v>
      </c>
      <c r="D75" s="4">
        <v>100</v>
      </c>
      <c r="E75" s="5">
        <v>240</v>
      </c>
      <c r="G75" s="11">
        <v>44952</v>
      </c>
      <c r="H75" s="16" t="s">
        <v>45</v>
      </c>
      <c r="I75" s="16" t="s">
        <v>79</v>
      </c>
      <c r="J75" s="4">
        <v>150</v>
      </c>
      <c r="K75" s="5">
        <v>180</v>
      </c>
      <c r="M75" s="11">
        <v>44951</v>
      </c>
      <c r="N75" s="16" t="s">
        <v>81</v>
      </c>
      <c r="O75" s="16" t="s">
        <v>17</v>
      </c>
      <c r="P75" s="4">
        <v>130</v>
      </c>
      <c r="Q75" s="5">
        <v>130</v>
      </c>
      <c r="S75" s="11"/>
      <c r="T75" s="16"/>
      <c r="U75" s="16"/>
      <c r="V75" s="4"/>
      <c r="W75" s="5"/>
    </row>
    <row r="76" spans="1:23" x14ac:dyDescent="0.25">
      <c r="A76" s="11">
        <v>44953</v>
      </c>
      <c r="B76" s="16" t="s">
        <v>71</v>
      </c>
      <c r="C76" s="16" t="s">
        <v>27</v>
      </c>
      <c r="D76" s="4">
        <v>170</v>
      </c>
      <c r="E76" s="5">
        <v>170</v>
      </c>
      <c r="G76" s="11">
        <v>44954</v>
      </c>
      <c r="H76" s="16" t="s">
        <v>18</v>
      </c>
      <c r="I76" s="16" t="s">
        <v>23</v>
      </c>
      <c r="J76" s="4">
        <v>170</v>
      </c>
      <c r="K76" s="5">
        <v>170</v>
      </c>
      <c r="M76" s="11">
        <v>44952</v>
      </c>
      <c r="N76" s="16" t="s">
        <v>54</v>
      </c>
      <c r="O76" s="16" t="s">
        <v>12</v>
      </c>
      <c r="P76" s="4">
        <v>190</v>
      </c>
      <c r="Q76" s="5">
        <v>190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>
        <v>44956</v>
      </c>
      <c r="H77" s="16" t="s">
        <v>18</v>
      </c>
      <c r="I77" s="16" t="s">
        <v>23</v>
      </c>
      <c r="J77" s="4">
        <v>170</v>
      </c>
      <c r="K77" s="5">
        <v>170</v>
      </c>
      <c r="M77" s="11">
        <v>44953</v>
      </c>
      <c r="N77" s="16" t="s">
        <v>11</v>
      </c>
      <c r="O77" s="16" t="s">
        <v>12</v>
      </c>
      <c r="P77" s="4">
        <v>190</v>
      </c>
      <c r="Q77" s="5">
        <v>190</v>
      </c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1" t="s">
        <v>34</v>
      </c>
      <c r="B87" s="41"/>
      <c r="C87" s="41"/>
      <c r="D87" s="17">
        <f>SUM(D64:D86)</f>
        <v>1680</v>
      </c>
      <c r="E87" s="18">
        <f>SUM(E64:E86)</f>
        <v>3470</v>
      </c>
      <c r="G87" s="41" t="s">
        <v>34</v>
      </c>
      <c r="H87" s="41"/>
      <c r="I87" s="41"/>
      <c r="J87" s="17">
        <f>SUM(J64:J86)</f>
        <v>1990</v>
      </c>
      <c r="K87" s="18">
        <f>SUM(K64:K86)</f>
        <v>2680</v>
      </c>
      <c r="M87" s="41" t="s">
        <v>34</v>
      </c>
      <c r="N87" s="41"/>
      <c r="O87" s="41"/>
      <c r="P87" s="17">
        <f>SUM(P64:P86)</f>
        <v>1440</v>
      </c>
      <c r="Q87" s="18">
        <f>SUM(Q64:Q86)</f>
        <v>3500</v>
      </c>
      <c r="S87" s="41" t="s">
        <v>34</v>
      </c>
      <c r="T87" s="41"/>
      <c r="U87" s="41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2570</v>
      </c>
      <c r="D100" s="19" t="s">
        <v>3</v>
      </c>
      <c r="E100" s="21" t="s">
        <v>82</v>
      </c>
      <c r="F100" s="19" t="str">
        <f>VLOOKUP(G100,$C$100:$D$110,2,0)</f>
        <v>PTO 0223</v>
      </c>
      <c r="G100" s="22">
        <f t="shared" ref="G100:G110" si="0">LARGE($C$100:$C$110,A100)</f>
        <v>2570</v>
      </c>
    </row>
    <row r="101" spans="1:7" x14ac:dyDescent="0.25">
      <c r="A101">
        <v>2</v>
      </c>
      <c r="B101" s="19" t="s">
        <v>1</v>
      </c>
      <c r="C101" s="20">
        <f>J27</f>
        <v>1490</v>
      </c>
      <c r="D101" s="19" t="s">
        <v>1</v>
      </c>
      <c r="E101" s="21" t="s">
        <v>83</v>
      </c>
      <c r="F101" s="19" t="str">
        <f>VLOOKUP(G101,$C$100:$D$110,2,0)</f>
        <v>GLL 0927</v>
      </c>
      <c r="G101" s="22">
        <f t="shared" si="0"/>
        <v>2160</v>
      </c>
    </row>
    <row r="102" spans="1:7" x14ac:dyDescent="0.25">
      <c r="A102">
        <v>3</v>
      </c>
      <c r="B102" s="19" t="s">
        <v>0</v>
      </c>
      <c r="C102" s="20">
        <f>D27</f>
        <v>800</v>
      </c>
      <c r="D102" s="19" t="s">
        <v>0</v>
      </c>
      <c r="E102" s="21" t="s">
        <v>84</v>
      </c>
      <c r="F102" s="19" t="str">
        <f>VLOOKUP(G102,$C$100:$D$110,2,0)</f>
        <v>GBP 3078</v>
      </c>
      <c r="G102" s="22">
        <f t="shared" si="0"/>
        <v>1990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>VLOOKUP(G103,$C$100:$D$110,2,0)</f>
        <v>POS 0267</v>
      </c>
      <c r="G103" s="22">
        <f t="shared" si="0"/>
        <v>1740</v>
      </c>
    </row>
    <row r="104" spans="1:7" x14ac:dyDescent="0.25">
      <c r="A104">
        <v>5</v>
      </c>
      <c r="B104" s="19" t="s">
        <v>37</v>
      </c>
      <c r="C104" s="20">
        <f>P56</f>
        <v>940</v>
      </c>
      <c r="D104" s="19" t="s">
        <v>37</v>
      </c>
      <c r="E104" s="21" t="s">
        <v>86</v>
      </c>
      <c r="F104" s="19" t="str">
        <f>VLOOKUP(G104,$C$100:$D$110,2,0)</f>
        <v>GIR 0872</v>
      </c>
      <c r="G104" s="22">
        <f t="shared" si="0"/>
        <v>1680</v>
      </c>
    </row>
    <row r="105" spans="1:7" x14ac:dyDescent="0.25">
      <c r="A105">
        <v>6</v>
      </c>
      <c r="B105" s="19" t="s">
        <v>2</v>
      </c>
      <c r="C105" s="20">
        <f>P27</f>
        <v>910</v>
      </c>
      <c r="D105" s="19" t="s">
        <v>2</v>
      </c>
      <c r="E105" s="21" t="s">
        <v>87</v>
      </c>
      <c r="F105" s="19" t="s">
        <v>66</v>
      </c>
      <c r="G105" s="22">
        <f t="shared" si="0"/>
        <v>1490</v>
      </c>
    </row>
    <row r="106" spans="1:7" x14ac:dyDescent="0.25">
      <c r="A106">
        <v>7</v>
      </c>
      <c r="B106" s="19" t="s">
        <v>38</v>
      </c>
      <c r="C106" s="20">
        <f>V56</f>
        <v>1190</v>
      </c>
      <c r="D106" s="19" t="s">
        <v>38</v>
      </c>
      <c r="E106" s="21" t="s">
        <v>88</v>
      </c>
      <c r="F106" s="19" t="str">
        <f>VLOOKUP(G106,$C$100:$D$110,2,0)</f>
        <v>AFU 0919</v>
      </c>
      <c r="G106" s="22">
        <f t="shared" si="0"/>
        <v>1440</v>
      </c>
    </row>
    <row r="107" spans="1:7" x14ac:dyDescent="0.25">
      <c r="A107">
        <v>8</v>
      </c>
      <c r="B107" s="19" t="s">
        <v>35</v>
      </c>
      <c r="C107" s="20">
        <f>D56</f>
        <v>1740</v>
      </c>
      <c r="D107" s="19" t="s">
        <v>35</v>
      </c>
      <c r="E107" s="21" t="s">
        <v>89</v>
      </c>
      <c r="F107" s="19" t="str">
        <f>VLOOKUP(G107,$C$100:$D$110,2,0)</f>
        <v>PCS 1771</v>
      </c>
      <c r="G107" s="22">
        <f t="shared" si="0"/>
        <v>1190</v>
      </c>
    </row>
    <row r="108" spans="1:7" x14ac:dyDescent="0.25">
      <c r="A108">
        <v>9</v>
      </c>
      <c r="B108" s="19" t="s">
        <v>65</v>
      </c>
      <c r="C108" s="20">
        <f>J87</f>
        <v>1990</v>
      </c>
      <c r="D108" s="19" t="s">
        <v>65</v>
      </c>
      <c r="E108" s="21" t="s">
        <v>90</v>
      </c>
      <c r="F108" s="19" t="str">
        <f>VLOOKUP(G108,$C$100:$D$110,2,0)</f>
        <v>GSB 3779</v>
      </c>
      <c r="G108" s="22">
        <f t="shared" si="0"/>
        <v>940</v>
      </c>
    </row>
    <row r="109" spans="1:7" x14ac:dyDescent="0.25">
      <c r="A109">
        <v>10</v>
      </c>
      <c r="B109" s="19" t="s">
        <v>64</v>
      </c>
      <c r="C109" s="20">
        <f>D87</f>
        <v>1680</v>
      </c>
      <c r="D109" s="19" t="s">
        <v>64</v>
      </c>
      <c r="E109" s="21" t="s">
        <v>91</v>
      </c>
      <c r="F109" s="19" t="str">
        <f>VLOOKUP(G109,$C$100:$D$110,2,0)</f>
        <v>GBN 8358</v>
      </c>
      <c r="G109" s="22">
        <f t="shared" si="0"/>
        <v>910</v>
      </c>
    </row>
    <row r="110" spans="1:7" x14ac:dyDescent="0.25">
      <c r="A110">
        <v>11</v>
      </c>
      <c r="B110" s="19" t="s">
        <v>66</v>
      </c>
      <c r="C110" s="23">
        <f>P87</f>
        <v>1440</v>
      </c>
      <c r="D110" s="19" t="s">
        <v>66</v>
      </c>
      <c r="E110" s="21" t="s">
        <v>92</v>
      </c>
      <c r="F110" s="19" t="str">
        <f>VLOOKUP(G110,$C$100:$D$110,2,0)</f>
        <v>PAB 2383</v>
      </c>
      <c r="G110" s="22">
        <f t="shared" si="0"/>
        <v>800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zoomScaleNormal="100" workbookViewId="0">
      <selection activeCell="F115" activeCellId="1" sqref="E100:G112 F115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0" t="s">
        <v>0</v>
      </c>
      <c r="B1" s="40"/>
      <c r="C1" s="40"/>
      <c r="D1" s="40"/>
      <c r="E1" s="40"/>
      <c r="G1" s="40" t="s">
        <v>1</v>
      </c>
      <c r="H1" s="40"/>
      <c r="I1" s="40"/>
      <c r="J1" s="40"/>
      <c r="K1" s="40"/>
      <c r="M1" s="40" t="s">
        <v>2</v>
      </c>
      <c r="N1" s="40"/>
      <c r="O1" s="40"/>
      <c r="P1" s="40"/>
      <c r="Q1" s="40"/>
      <c r="S1" s="40" t="s">
        <v>3</v>
      </c>
      <c r="T1" s="40"/>
      <c r="U1" s="40"/>
      <c r="V1" s="40"/>
      <c r="W1" s="40"/>
    </row>
    <row r="2" spans="1:23" x14ac:dyDescent="0.25">
      <c r="A2" s="40"/>
      <c r="B2" s="40"/>
      <c r="C2" s="40"/>
      <c r="D2" s="40"/>
      <c r="E2" s="40"/>
      <c r="G2" s="40"/>
      <c r="H2" s="40"/>
      <c r="I2" s="40"/>
      <c r="J2" s="40"/>
      <c r="K2" s="40"/>
      <c r="M2" s="40"/>
      <c r="N2" s="40"/>
      <c r="O2" s="40"/>
      <c r="P2" s="40"/>
      <c r="Q2" s="40"/>
      <c r="S2" s="40"/>
      <c r="T2" s="40"/>
      <c r="U2" s="40"/>
      <c r="V2" s="40"/>
      <c r="W2" s="40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44959</v>
      </c>
      <c r="B4" s="3" t="s">
        <v>41</v>
      </c>
      <c r="C4" s="3" t="s">
        <v>17</v>
      </c>
      <c r="D4" s="4">
        <v>170</v>
      </c>
      <c r="E4" s="5">
        <v>170</v>
      </c>
      <c r="G4" s="2">
        <v>44965</v>
      </c>
      <c r="H4" s="3" t="s">
        <v>13</v>
      </c>
      <c r="I4" s="3" t="s">
        <v>17</v>
      </c>
      <c r="J4" s="4">
        <v>160</v>
      </c>
      <c r="K4" s="5">
        <v>200</v>
      </c>
      <c r="M4" s="2">
        <v>44960</v>
      </c>
      <c r="N4" s="3" t="s">
        <v>40</v>
      </c>
      <c r="O4" s="3" t="s">
        <v>17</v>
      </c>
      <c r="P4" s="4"/>
      <c r="Q4" s="5">
        <v>160</v>
      </c>
      <c r="S4" s="2">
        <v>44929</v>
      </c>
      <c r="T4" s="3" t="s">
        <v>19</v>
      </c>
      <c r="U4" s="3" t="s">
        <v>17</v>
      </c>
      <c r="V4" s="4"/>
      <c r="W4" s="5">
        <v>150</v>
      </c>
    </row>
    <row r="5" spans="1:23" x14ac:dyDescent="0.25">
      <c r="A5" s="2">
        <v>44960</v>
      </c>
      <c r="B5" s="3" t="s">
        <v>93</v>
      </c>
      <c r="C5" s="3" t="s">
        <v>12</v>
      </c>
      <c r="D5" s="4"/>
      <c r="E5" s="5">
        <v>180</v>
      </c>
      <c r="G5" s="2">
        <v>44966</v>
      </c>
      <c r="H5" s="3" t="s">
        <v>71</v>
      </c>
      <c r="I5" s="3" t="s">
        <v>27</v>
      </c>
      <c r="J5" s="4">
        <v>160</v>
      </c>
      <c r="K5" s="5">
        <v>160</v>
      </c>
      <c r="M5" s="2">
        <v>44963</v>
      </c>
      <c r="N5" s="3" t="s">
        <v>13</v>
      </c>
      <c r="O5" s="3" t="s">
        <v>17</v>
      </c>
      <c r="P5" s="4">
        <v>150</v>
      </c>
      <c r="Q5" s="5">
        <v>150</v>
      </c>
      <c r="S5" s="2">
        <v>44932</v>
      </c>
      <c r="T5" s="3" t="s">
        <v>19</v>
      </c>
      <c r="U5" s="3" t="s">
        <v>17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93</v>
      </c>
      <c r="C6" s="3" t="s">
        <v>94</v>
      </c>
      <c r="D6" s="4">
        <v>160</v>
      </c>
      <c r="E6" s="5">
        <v>160</v>
      </c>
      <c r="G6" s="2">
        <v>44967</v>
      </c>
      <c r="H6" s="3" t="s">
        <v>95</v>
      </c>
      <c r="I6" s="3" t="s">
        <v>59</v>
      </c>
      <c r="J6" s="4"/>
      <c r="K6" s="5">
        <v>300</v>
      </c>
      <c r="M6" s="2">
        <v>44965</v>
      </c>
      <c r="N6" s="3" t="s">
        <v>13</v>
      </c>
      <c r="O6" s="3" t="s">
        <v>17</v>
      </c>
      <c r="P6" s="4">
        <v>150</v>
      </c>
      <c r="Q6" s="5">
        <v>150</v>
      </c>
      <c r="S6" s="2">
        <v>44965</v>
      </c>
      <c r="T6" s="3" t="s">
        <v>26</v>
      </c>
      <c r="U6" s="3" t="s">
        <v>28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41</v>
      </c>
      <c r="C7" s="3" t="s">
        <v>12</v>
      </c>
      <c r="D7" s="4">
        <v>190</v>
      </c>
      <c r="E7" s="5">
        <v>190</v>
      </c>
      <c r="G7" s="2">
        <v>44968</v>
      </c>
      <c r="H7" s="3" t="s">
        <v>71</v>
      </c>
      <c r="I7" s="3" t="s">
        <v>27</v>
      </c>
      <c r="J7" s="4">
        <v>160</v>
      </c>
      <c r="K7" s="5">
        <v>160</v>
      </c>
      <c r="M7" s="2">
        <v>44935</v>
      </c>
      <c r="N7" s="3" t="s">
        <v>40</v>
      </c>
      <c r="O7" s="3" t="s">
        <v>76</v>
      </c>
      <c r="P7" s="4">
        <v>140</v>
      </c>
      <c r="Q7" s="5">
        <v>140</v>
      </c>
      <c r="S7" s="2">
        <v>44967</v>
      </c>
      <c r="T7" s="3" t="s">
        <v>54</v>
      </c>
      <c r="U7" s="3" t="s">
        <v>96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93</v>
      </c>
      <c r="C8" s="3" t="s">
        <v>12</v>
      </c>
      <c r="D8" s="4">
        <v>180</v>
      </c>
      <c r="E8" s="5">
        <v>180</v>
      </c>
      <c r="G8" s="2">
        <v>44970</v>
      </c>
      <c r="H8" s="3" t="s">
        <v>13</v>
      </c>
      <c r="I8" s="3" t="s">
        <v>17</v>
      </c>
      <c r="J8" s="4">
        <v>160</v>
      </c>
      <c r="K8" s="5">
        <v>200</v>
      </c>
      <c r="M8" s="2">
        <v>44972</v>
      </c>
      <c r="N8" s="3" t="s">
        <v>40</v>
      </c>
      <c r="O8" s="3" t="s">
        <v>17</v>
      </c>
      <c r="P8" s="4">
        <v>160</v>
      </c>
      <c r="Q8" s="5">
        <v>200</v>
      </c>
      <c r="S8" s="2">
        <v>44970</v>
      </c>
      <c r="T8" s="3" t="s">
        <v>19</v>
      </c>
      <c r="U8" s="3" t="s">
        <v>17</v>
      </c>
      <c r="V8" s="4">
        <v>150</v>
      </c>
      <c r="W8" s="5">
        <v>150</v>
      </c>
    </row>
    <row r="9" spans="1:23" x14ac:dyDescent="0.25">
      <c r="A9" s="6">
        <v>44972</v>
      </c>
      <c r="B9" s="8" t="s">
        <v>22</v>
      </c>
      <c r="C9" s="8" t="s">
        <v>17</v>
      </c>
      <c r="D9" s="9">
        <v>130</v>
      </c>
      <c r="E9" s="10">
        <v>130</v>
      </c>
      <c r="G9" s="12">
        <v>44971</v>
      </c>
      <c r="H9" s="8" t="s">
        <v>97</v>
      </c>
      <c r="I9" s="8" t="s">
        <v>98</v>
      </c>
      <c r="J9" s="9">
        <v>100</v>
      </c>
      <c r="K9" s="10">
        <v>100</v>
      </c>
      <c r="M9" s="12">
        <v>44974</v>
      </c>
      <c r="N9" s="8" t="s">
        <v>26</v>
      </c>
      <c r="O9" s="8" t="s">
        <v>17</v>
      </c>
      <c r="P9" s="9">
        <v>150</v>
      </c>
      <c r="Q9" s="10">
        <v>150</v>
      </c>
      <c r="S9" s="12">
        <v>44972</v>
      </c>
      <c r="T9" s="8" t="s">
        <v>99</v>
      </c>
      <c r="U9" s="8" t="s">
        <v>100</v>
      </c>
      <c r="V9" s="9">
        <v>170</v>
      </c>
      <c r="W9" s="10">
        <v>160</v>
      </c>
    </row>
    <row r="10" spans="1:23" x14ac:dyDescent="0.25">
      <c r="A10" s="2">
        <v>44973</v>
      </c>
      <c r="B10" s="3" t="s">
        <v>95</v>
      </c>
      <c r="C10" s="3" t="s">
        <v>101</v>
      </c>
      <c r="D10" s="4">
        <v>100</v>
      </c>
      <c r="E10" s="5">
        <v>300</v>
      </c>
      <c r="G10" s="2">
        <v>44973</v>
      </c>
      <c r="H10" s="3" t="s">
        <v>15</v>
      </c>
      <c r="I10" s="3" t="s">
        <v>46</v>
      </c>
      <c r="J10" s="4">
        <v>100</v>
      </c>
      <c r="K10" s="5">
        <v>380</v>
      </c>
      <c r="M10" s="2">
        <v>44977</v>
      </c>
      <c r="N10" s="3" t="s">
        <v>40</v>
      </c>
      <c r="O10" s="3" t="s">
        <v>102</v>
      </c>
      <c r="P10" s="4">
        <v>130</v>
      </c>
      <c r="Q10" s="5">
        <v>130</v>
      </c>
      <c r="S10" s="2">
        <v>44972</v>
      </c>
      <c r="T10" s="3" t="s">
        <v>19</v>
      </c>
      <c r="U10" s="3" t="s">
        <v>17</v>
      </c>
      <c r="V10" s="4">
        <v>160</v>
      </c>
      <c r="W10" s="5">
        <v>200</v>
      </c>
    </row>
    <row r="11" spans="1:23" x14ac:dyDescent="0.25">
      <c r="A11" s="13">
        <v>44974</v>
      </c>
      <c r="B11" s="13" t="s">
        <v>95</v>
      </c>
      <c r="C11" s="13" t="s">
        <v>101</v>
      </c>
      <c r="D11" s="14"/>
      <c r="E11" s="15">
        <v>300</v>
      </c>
      <c r="G11" s="13">
        <v>44974</v>
      </c>
      <c r="H11" s="13" t="s">
        <v>13</v>
      </c>
      <c r="I11" s="13" t="s">
        <v>17</v>
      </c>
      <c r="J11" s="14"/>
      <c r="K11" s="15">
        <v>200</v>
      </c>
      <c r="M11" s="13">
        <v>44979</v>
      </c>
      <c r="N11" s="13" t="s">
        <v>40</v>
      </c>
      <c r="O11" s="13" t="s">
        <v>10</v>
      </c>
      <c r="P11" s="14">
        <v>170</v>
      </c>
      <c r="Q11" s="15">
        <v>170</v>
      </c>
      <c r="S11" s="13">
        <v>44974</v>
      </c>
      <c r="T11" s="13" t="s">
        <v>81</v>
      </c>
      <c r="U11" s="13" t="s">
        <v>17</v>
      </c>
      <c r="V11" s="14">
        <v>130</v>
      </c>
      <c r="W11" s="15">
        <v>130</v>
      </c>
    </row>
    <row r="12" spans="1:23" x14ac:dyDescent="0.25">
      <c r="A12" s="11">
        <v>44976</v>
      </c>
      <c r="B12" s="16" t="s">
        <v>95</v>
      </c>
      <c r="C12" s="16" t="s">
        <v>103</v>
      </c>
      <c r="D12" s="4">
        <v>100</v>
      </c>
      <c r="E12" s="5">
        <v>300</v>
      </c>
      <c r="G12" s="11">
        <v>44975</v>
      </c>
      <c r="H12" s="16" t="s">
        <v>71</v>
      </c>
      <c r="I12" s="16" t="s">
        <v>27</v>
      </c>
      <c r="J12" s="4">
        <v>160</v>
      </c>
      <c r="K12" s="5">
        <v>160</v>
      </c>
      <c r="M12" s="11">
        <v>44980</v>
      </c>
      <c r="N12" s="16" t="s">
        <v>40</v>
      </c>
      <c r="O12" s="16" t="s">
        <v>104</v>
      </c>
      <c r="P12" s="4">
        <v>140</v>
      </c>
      <c r="Q12" s="5">
        <v>140</v>
      </c>
      <c r="S12" s="11">
        <v>44974</v>
      </c>
      <c r="T12" s="16" t="s">
        <v>18</v>
      </c>
      <c r="U12" s="16" t="s">
        <v>46</v>
      </c>
      <c r="V12" s="4"/>
      <c r="W12" s="5">
        <v>400</v>
      </c>
    </row>
    <row r="13" spans="1:23" x14ac:dyDescent="0.25">
      <c r="A13" s="11">
        <v>44980</v>
      </c>
      <c r="B13" s="16" t="s">
        <v>41</v>
      </c>
      <c r="C13" s="16" t="s">
        <v>17</v>
      </c>
      <c r="D13" s="4">
        <v>170</v>
      </c>
      <c r="E13" s="5">
        <v>170</v>
      </c>
      <c r="G13" s="11">
        <v>44978</v>
      </c>
      <c r="H13" s="16" t="s">
        <v>95</v>
      </c>
      <c r="I13" s="16" t="s">
        <v>105</v>
      </c>
      <c r="J13" s="4">
        <v>100</v>
      </c>
      <c r="K13" s="5">
        <v>350</v>
      </c>
      <c r="M13" s="11">
        <v>44981</v>
      </c>
      <c r="N13" s="16" t="s">
        <v>40</v>
      </c>
      <c r="O13" s="16" t="s">
        <v>17</v>
      </c>
      <c r="P13" s="4"/>
      <c r="Q13" s="5">
        <v>140</v>
      </c>
      <c r="S13" s="11">
        <v>44977</v>
      </c>
      <c r="T13" s="16" t="s">
        <v>18</v>
      </c>
      <c r="U13" s="16" t="s">
        <v>23</v>
      </c>
      <c r="V13" s="4">
        <v>170</v>
      </c>
      <c r="W13" s="5">
        <v>170</v>
      </c>
    </row>
    <row r="14" spans="1:23" x14ac:dyDescent="0.25">
      <c r="A14" s="11">
        <v>44951</v>
      </c>
      <c r="B14" s="16" t="s">
        <v>41</v>
      </c>
      <c r="C14" s="16" t="s">
        <v>20</v>
      </c>
      <c r="D14" s="4">
        <v>170</v>
      </c>
      <c r="E14" s="5">
        <v>170</v>
      </c>
      <c r="G14" s="11">
        <v>44979</v>
      </c>
      <c r="H14" s="16" t="s">
        <v>18</v>
      </c>
      <c r="I14" s="16" t="s">
        <v>12</v>
      </c>
      <c r="J14" s="4">
        <v>170</v>
      </c>
      <c r="K14" s="5">
        <v>170</v>
      </c>
      <c r="M14" s="11">
        <v>44983</v>
      </c>
      <c r="N14" s="16" t="s">
        <v>40</v>
      </c>
      <c r="O14" s="16" t="s">
        <v>106</v>
      </c>
      <c r="P14" s="4">
        <v>240</v>
      </c>
      <c r="Q14" s="5">
        <v>240</v>
      </c>
      <c r="S14" s="11">
        <v>44979</v>
      </c>
      <c r="T14" s="16" t="s">
        <v>19</v>
      </c>
      <c r="U14" s="16" t="s">
        <v>17</v>
      </c>
      <c r="V14" s="4">
        <v>160</v>
      </c>
      <c r="W14" s="5">
        <v>200</v>
      </c>
    </row>
    <row r="15" spans="1:23" x14ac:dyDescent="0.25">
      <c r="A15" s="11">
        <v>44984</v>
      </c>
      <c r="B15" s="16" t="s">
        <v>95</v>
      </c>
      <c r="C15" s="16" t="s">
        <v>59</v>
      </c>
      <c r="D15" s="4">
        <v>100</v>
      </c>
      <c r="E15" s="5">
        <v>300</v>
      </c>
      <c r="G15" s="11">
        <v>44980</v>
      </c>
      <c r="H15" s="16" t="s">
        <v>15</v>
      </c>
      <c r="I15" s="16" t="s">
        <v>10</v>
      </c>
      <c r="J15" s="4">
        <v>190</v>
      </c>
      <c r="K15" s="5">
        <v>190</v>
      </c>
      <c r="M15" s="11"/>
      <c r="N15" s="16"/>
      <c r="O15" s="16"/>
      <c r="P15" s="4"/>
      <c r="Q15" s="5"/>
      <c r="S15" s="11">
        <v>44980</v>
      </c>
      <c r="T15" s="16" t="s">
        <v>54</v>
      </c>
      <c r="U15" s="16" t="s">
        <v>12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44981</v>
      </c>
      <c r="H16" s="16" t="s">
        <v>13</v>
      </c>
      <c r="I16" s="16" t="s">
        <v>17</v>
      </c>
      <c r="J16" s="4"/>
      <c r="K16" s="5">
        <v>200</v>
      </c>
      <c r="M16" s="11"/>
      <c r="N16" s="16"/>
      <c r="O16" s="16"/>
      <c r="P16" s="4"/>
      <c r="Q16" s="5"/>
      <c r="S16" s="11">
        <v>44981</v>
      </c>
      <c r="T16" s="16" t="s">
        <v>19</v>
      </c>
      <c r="U16" s="16" t="s">
        <v>17</v>
      </c>
      <c r="V16" s="4"/>
      <c r="W16" s="5">
        <v>150</v>
      </c>
    </row>
    <row r="17" spans="1:23" x14ac:dyDescent="0.25">
      <c r="A17" s="11"/>
      <c r="B17" s="16"/>
      <c r="C17" s="16"/>
      <c r="D17" s="4"/>
      <c r="E17" s="5"/>
      <c r="G17" s="11">
        <v>44982</v>
      </c>
      <c r="H17" s="16" t="s">
        <v>107</v>
      </c>
      <c r="I17" s="16" t="s">
        <v>108</v>
      </c>
      <c r="J17" s="4">
        <v>180</v>
      </c>
      <c r="K17" s="5">
        <v>180</v>
      </c>
      <c r="M17" s="11"/>
      <c r="N17" s="16"/>
      <c r="O17" s="16"/>
      <c r="P17" s="4"/>
      <c r="Q17" s="5"/>
      <c r="S17" s="11">
        <v>44983</v>
      </c>
      <c r="T17" s="16" t="s">
        <v>19</v>
      </c>
      <c r="U17" s="16" t="s">
        <v>17</v>
      </c>
      <c r="V17" s="4">
        <v>200</v>
      </c>
      <c r="W17" s="5">
        <v>200</v>
      </c>
    </row>
    <row r="18" spans="1:23" x14ac:dyDescent="0.25">
      <c r="A18" s="11"/>
      <c r="B18" s="16"/>
      <c r="C18" s="16"/>
      <c r="D18" s="4"/>
      <c r="E18" s="5"/>
      <c r="G18" s="11">
        <v>44983</v>
      </c>
      <c r="H18" s="16" t="s">
        <v>95</v>
      </c>
      <c r="I18" s="16" t="s">
        <v>68</v>
      </c>
      <c r="J18" s="4">
        <v>100</v>
      </c>
      <c r="K18" s="5">
        <v>350</v>
      </c>
      <c r="M18" s="11"/>
      <c r="N18" s="16"/>
      <c r="O18" s="16"/>
      <c r="P18" s="4"/>
      <c r="Q18" s="5"/>
      <c r="S18" s="11">
        <v>44985</v>
      </c>
      <c r="T18" s="16" t="s">
        <v>67</v>
      </c>
      <c r="U18" s="16" t="s">
        <v>68</v>
      </c>
      <c r="V18" s="4">
        <v>100</v>
      </c>
      <c r="W18" s="5">
        <v>300</v>
      </c>
    </row>
    <row r="19" spans="1:23" x14ac:dyDescent="0.25">
      <c r="A19" s="11"/>
      <c r="B19" s="16"/>
      <c r="C19" s="16"/>
      <c r="D19" s="4"/>
      <c r="E19" s="5"/>
      <c r="G19" s="11">
        <v>44984</v>
      </c>
      <c r="H19" s="16" t="s">
        <v>18</v>
      </c>
      <c r="I19" s="16" t="s">
        <v>17</v>
      </c>
      <c r="J19" s="4">
        <v>140</v>
      </c>
      <c r="K19" s="5">
        <v>140</v>
      </c>
      <c r="M19" s="11"/>
      <c r="N19" s="16"/>
      <c r="O19" s="16"/>
      <c r="P19" s="4"/>
      <c r="Q19" s="5"/>
      <c r="S19" s="11"/>
      <c r="T19" s="16"/>
      <c r="U19" s="16"/>
      <c r="V19" s="4"/>
      <c r="W19" s="5"/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1" t="s">
        <v>34</v>
      </c>
      <c r="B27" s="41"/>
      <c r="C27" s="41"/>
      <c r="D27" s="17">
        <f>SUM(D4:D26)</f>
        <v>1470</v>
      </c>
      <c r="E27" s="18">
        <f>SUM(E4:E26)</f>
        <v>2550</v>
      </c>
      <c r="G27" s="41" t="s">
        <v>34</v>
      </c>
      <c r="H27" s="41"/>
      <c r="I27" s="41"/>
      <c r="J27" s="17">
        <f>SUM(J4:J26)</f>
        <v>1880</v>
      </c>
      <c r="K27" s="18">
        <f>SUM(K4:K26)</f>
        <v>3440</v>
      </c>
      <c r="M27" s="41" t="s">
        <v>34</v>
      </c>
      <c r="N27" s="41"/>
      <c r="O27" s="41"/>
      <c r="P27" s="17">
        <f>SUM(P4:P26)</f>
        <v>1430</v>
      </c>
      <c r="Q27" s="18">
        <f>SUM(Q4:Q26)</f>
        <v>1770</v>
      </c>
      <c r="S27" s="41" t="s">
        <v>34</v>
      </c>
      <c r="T27" s="41"/>
      <c r="U27" s="41"/>
      <c r="V27" s="17">
        <f>SUM(V4:V26)</f>
        <v>1840</v>
      </c>
      <c r="W27" s="18">
        <f>SUM(W4:W26)</f>
        <v>3210</v>
      </c>
    </row>
    <row r="30" spans="1:23" x14ac:dyDescent="0.25">
      <c r="A30" s="40" t="s">
        <v>35</v>
      </c>
      <c r="B30" s="40"/>
      <c r="C30" s="40"/>
      <c r="D30" s="40"/>
      <c r="E30" s="40"/>
      <c r="G30" s="40" t="s">
        <v>36</v>
      </c>
      <c r="H30" s="40"/>
      <c r="I30" s="40"/>
      <c r="J30" s="40"/>
      <c r="K30" s="40"/>
      <c r="M30" s="40" t="s">
        <v>109</v>
      </c>
      <c r="N30" s="40"/>
      <c r="O30" s="40"/>
      <c r="P30" s="40"/>
      <c r="Q30" s="40"/>
      <c r="S30" s="40" t="s">
        <v>38</v>
      </c>
      <c r="T30" s="40"/>
      <c r="U30" s="40"/>
      <c r="V30" s="40"/>
      <c r="W30" s="40"/>
    </row>
    <row r="31" spans="1:23" x14ac:dyDescent="0.25">
      <c r="A31" s="40"/>
      <c r="B31" s="40"/>
      <c r="C31" s="40"/>
      <c r="D31" s="40"/>
      <c r="E31" s="40"/>
      <c r="G31" s="40"/>
      <c r="H31" s="40"/>
      <c r="I31" s="40"/>
      <c r="J31" s="40"/>
      <c r="K31" s="40"/>
      <c r="M31" s="40"/>
      <c r="N31" s="40"/>
      <c r="O31" s="40"/>
      <c r="P31" s="40"/>
      <c r="Q31" s="40"/>
      <c r="S31" s="40"/>
      <c r="T31" s="40"/>
      <c r="U31" s="40"/>
      <c r="V31" s="40"/>
      <c r="W31" s="40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44930</v>
      </c>
      <c r="B33" s="3" t="s">
        <v>54</v>
      </c>
      <c r="C33" s="3" t="s">
        <v>17</v>
      </c>
      <c r="D33" s="4">
        <v>160</v>
      </c>
      <c r="E33" s="5">
        <v>160</v>
      </c>
      <c r="G33" s="2">
        <v>44932</v>
      </c>
      <c r="H33" s="3" t="s">
        <v>25</v>
      </c>
      <c r="I33" s="3" t="s">
        <v>17</v>
      </c>
      <c r="J33" s="4">
        <v>160</v>
      </c>
      <c r="K33" s="5">
        <v>200</v>
      </c>
      <c r="M33" s="2">
        <v>44959</v>
      </c>
      <c r="N33" s="3" t="s">
        <v>9</v>
      </c>
      <c r="O33" s="3" t="s">
        <v>16</v>
      </c>
      <c r="P33" s="4">
        <v>170</v>
      </c>
      <c r="Q33" s="5">
        <v>170</v>
      </c>
      <c r="S33" s="2">
        <v>44960</v>
      </c>
      <c r="T33" s="3" t="s">
        <v>11</v>
      </c>
      <c r="U33" s="3" t="s">
        <v>17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31</v>
      </c>
      <c r="C34" s="3" t="s">
        <v>17</v>
      </c>
      <c r="D34" s="4">
        <v>150</v>
      </c>
      <c r="E34" s="5">
        <v>200</v>
      </c>
      <c r="G34" s="2">
        <v>44966</v>
      </c>
      <c r="H34" s="3" t="s">
        <v>15</v>
      </c>
      <c r="I34" s="3" t="s">
        <v>17</v>
      </c>
      <c r="J34" s="4">
        <v>170</v>
      </c>
      <c r="K34" s="5">
        <v>170</v>
      </c>
      <c r="M34" s="2">
        <v>44929</v>
      </c>
      <c r="N34" s="3" t="s">
        <v>11</v>
      </c>
      <c r="O34" s="3" t="s">
        <v>17</v>
      </c>
      <c r="P34" s="4">
        <v>150</v>
      </c>
      <c r="Q34" s="5">
        <v>150</v>
      </c>
      <c r="S34" s="2">
        <v>44932</v>
      </c>
      <c r="T34" s="3" t="s">
        <v>47</v>
      </c>
      <c r="U34" s="3" t="s">
        <v>110</v>
      </c>
      <c r="V34" s="4"/>
      <c r="W34" s="5">
        <v>80</v>
      </c>
    </row>
    <row r="35" spans="1:23" x14ac:dyDescent="0.25">
      <c r="A35" s="2">
        <v>44970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44967</v>
      </c>
      <c r="H35" s="3" t="s">
        <v>26</v>
      </c>
      <c r="I35" s="3" t="s">
        <v>12</v>
      </c>
      <c r="J35" s="4">
        <v>180</v>
      </c>
      <c r="K35" s="5">
        <v>180</v>
      </c>
      <c r="M35" s="2">
        <v>44934</v>
      </c>
      <c r="N35" s="3" t="s">
        <v>9</v>
      </c>
      <c r="O35" s="3" t="s">
        <v>111</v>
      </c>
      <c r="P35" s="4">
        <v>100</v>
      </c>
      <c r="Q35" s="5">
        <v>500</v>
      </c>
      <c r="S35" s="2">
        <v>44933</v>
      </c>
      <c r="T35" s="3" t="s">
        <v>112</v>
      </c>
      <c r="U35" s="3" t="s">
        <v>17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13</v>
      </c>
      <c r="C36" s="3" t="s">
        <v>17</v>
      </c>
      <c r="D36" s="4">
        <v>150</v>
      </c>
      <c r="E36" s="5">
        <v>150</v>
      </c>
      <c r="G36" s="2">
        <v>44970</v>
      </c>
      <c r="H36" s="3" t="s">
        <v>25</v>
      </c>
      <c r="I36" s="3" t="s">
        <v>17</v>
      </c>
      <c r="J36" s="4">
        <v>150</v>
      </c>
      <c r="K36" s="5">
        <v>150</v>
      </c>
      <c r="M36" s="2">
        <v>44970</v>
      </c>
      <c r="N36" s="3" t="s">
        <v>113</v>
      </c>
      <c r="O36" s="3" t="s">
        <v>114</v>
      </c>
      <c r="P36" s="4">
        <v>100</v>
      </c>
      <c r="Q36" s="5">
        <v>340</v>
      </c>
      <c r="S36" s="2">
        <v>44934</v>
      </c>
      <c r="T36" s="3" t="s">
        <v>47</v>
      </c>
      <c r="U36" s="3" t="s">
        <v>17</v>
      </c>
      <c r="V36" s="4"/>
      <c r="W36" s="5">
        <v>80</v>
      </c>
    </row>
    <row r="37" spans="1:23" x14ac:dyDescent="0.25">
      <c r="A37" s="12">
        <v>44971</v>
      </c>
      <c r="B37" s="8" t="s">
        <v>95</v>
      </c>
      <c r="C37" s="8" t="s">
        <v>115</v>
      </c>
      <c r="D37" s="9">
        <v>100</v>
      </c>
      <c r="E37" s="10">
        <v>300</v>
      </c>
      <c r="G37" s="2">
        <v>44972</v>
      </c>
      <c r="H37" s="3" t="s">
        <v>99</v>
      </c>
      <c r="I37" s="3" t="s">
        <v>100</v>
      </c>
      <c r="J37" s="4">
        <v>170</v>
      </c>
      <c r="K37" s="5">
        <v>170</v>
      </c>
      <c r="M37" s="2">
        <v>44972</v>
      </c>
      <c r="N37" s="3" t="s">
        <v>11</v>
      </c>
      <c r="O37" s="3" t="s">
        <v>53</v>
      </c>
      <c r="P37" s="4">
        <v>100</v>
      </c>
      <c r="Q37" s="5">
        <v>580</v>
      </c>
      <c r="S37" s="2">
        <v>44966</v>
      </c>
      <c r="T37" s="3" t="s">
        <v>116</v>
      </c>
      <c r="U37" s="3" t="s">
        <v>17</v>
      </c>
      <c r="V37" s="4">
        <v>150</v>
      </c>
      <c r="W37" s="5">
        <v>150</v>
      </c>
    </row>
    <row r="38" spans="1:23" x14ac:dyDescent="0.25">
      <c r="A38" s="6">
        <v>44972</v>
      </c>
      <c r="B38" s="8" t="s">
        <v>13</v>
      </c>
      <c r="C38" s="8" t="s">
        <v>17</v>
      </c>
      <c r="D38" s="9">
        <v>150</v>
      </c>
      <c r="E38" s="10">
        <v>150</v>
      </c>
      <c r="G38" s="12">
        <v>44973</v>
      </c>
      <c r="H38" s="8" t="s">
        <v>15</v>
      </c>
      <c r="I38" s="8" t="s">
        <v>17</v>
      </c>
      <c r="J38" s="9">
        <v>170</v>
      </c>
      <c r="K38" s="10">
        <v>170</v>
      </c>
      <c r="M38" s="12">
        <v>44973</v>
      </c>
      <c r="N38" s="8" t="s">
        <v>117</v>
      </c>
      <c r="O38" s="8" t="s">
        <v>17</v>
      </c>
      <c r="P38" s="9">
        <v>100</v>
      </c>
      <c r="Q38" s="10">
        <v>230</v>
      </c>
      <c r="S38" s="12">
        <v>44967</v>
      </c>
      <c r="T38" s="8" t="s">
        <v>54</v>
      </c>
      <c r="U38" s="8" t="s">
        <v>52</v>
      </c>
      <c r="V38" s="9">
        <v>170</v>
      </c>
      <c r="W38" s="10">
        <v>170</v>
      </c>
    </row>
    <row r="39" spans="1:23" x14ac:dyDescent="0.25">
      <c r="A39" s="2">
        <v>44973</v>
      </c>
      <c r="B39" s="3" t="s">
        <v>11</v>
      </c>
      <c r="C39" s="3" t="s">
        <v>27</v>
      </c>
      <c r="D39" s="4">
        <v>160</v>
      </c>
      <c r="E39" s="5">
        <v>160</v>
      </c>
      <c r="G39" s="2">
        <v>44974</v>
      </c>
      <c r="H39" s="3" t="s">
        <v>22</v>
      </c>
      <c r="I39" s="3" t="s">
        <v>17</v>
      </c>
      <c r="J39" s="4">
        <v>130</v>
      </c>
      <c r="K39" s="5">
        <v>130</v>
      </c>
      <c r="M39" s="2">
        <v>44976</v>
      </c>
      <c r="N39" s="3" t="s">
        <v>95</v>
      </c>
      <c r="O39" s="3" t="s">
        <v>59</v>
      </c>
      <c r="P39" s="4">
        <v>100</v>
      </c>
      <c r="Q39" s="5">
        <v>300</v>
      </c>
      <c r="S39" s="2">
        <v>44973</v>
      </c>
      <c r="T39" s="3" t="s">
        <v>54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44974</v>
      </c>
      <c r="B40" s="13" t="s">
        <v>13</v>
      </c>
      <c r="C40" s="13" t="s">
        <v>17</v>
      </c>
      <c r="D40" s="14"/>
      <c r="E40" s="15">
        <v>150</v>
      </c>
      <c r="G40" s="13">
        <v>44974</v>
      </c>
      <c r="H40" s="13" t="s">
        <v>13</v>
      </c>
      <c r="I40" s="13" t="s">
        <v>17</v>
      </c>
      <c r="J40" s="14"/>
      <c r="K40" s="15">
        <v>150</v>
      </c>
      <c r="M40" s="13">
        <v>44979</v>
      </c>
      <c r="N40" s="13" t="s">
        <v>18</v>
      </c>
      <c r="O40" s="13" t="s">
        <v>10</v>
      </c>
      <c r="P40" s="14">
        <v>170</v>
      </c>
      <c r="Q40" s="15">
        <v>170</v>
      </c>
      <c r="S40" s="13">
        <v>44974</v>
      </c>
      <c r="T40" s="13" t="s">
        <v>11</v>
      </c>
      <c r="U40" s="13" t="s">
        <v>14</v>
      </c>
      <c r="V40" s="14">
        <v>150</v>
      </c>
      <c r="W40" s="15">
        <v>150</v>
      </c>
    </row>
    <row r="41" spans="1:23" x14ac:dyDescent="0.25">
      <c r="A41" s="11">
        <v>44975</v>
      </c>
      <c r="B41" s="16" t="s">
        <v>18</v>
      </c>
      <c r="C41" s="16" t="s">
        <v>10</v>
      </c>
      <c r="D41" s="4">
        <v>170</v>
      </c>
      <c r="E41" s="5">
        <v>170</v>
      </c>
      <c r="G41" s="11">
        <v>44975</v>
      </c>
      <c r="H41" s="16" t="s">
        <v>25</v>
      </c>
      <c r="I41" s="16" t="s">
        <v>23</v>
      </c>
      <c r="J41" s="4">
        <v>170</v>
      </c>
      <c r="K41" s="5">
        <v>170</v>
      </c>
      <c r="M41" s="11">
        <v>44980</v>
      </c>
      <c r="N41" s="16" t="s">
        <v>42</v>
      </c>
      <c r="O41" s="16" t="s">
        <v>10</v>
      </c>
      <c r="P41" s="4">
        <v>170</v>
      </c>
      <c r="Q41" s="5">
        <v>170</v>
      </c>
      <c r="S41" s="11">
        <v>44979</v>
      </c>
      <c r="T41" s="16" t="s">
        <v>118</v>
      </c>
      <c r="U41" s="16" t="s">
        <v>43</v>
      </c>
      <c r="V41" s="4"/>
      <c r="W41" s="5">
        <v>80</v>
      </c>
    </row>
    <row r="42" spans="1:23" x14ac:dyDescent="0.25">
      <c r="A42" s="11">
        <v>44978</v>
      </c>
      <c r="B42" s="16" t="s">
        <v>119</v>
      </c>
      <c r="C42" s="16" t="s">
        <v>120</v>
      </c>
      <c r="D42" s="4">
        <v>100</v>
      </c>
      <c r="E42" s="5">
        <v>630</v>
      </c>
      <c r="G42" s="11">
        <v>44946</v>
      </c>
      <c r="H42" s="16" t="s">
        <v>25</v>
      </c>
      <c r="I42" s="16" t="s">
        <v>12</v>
      </c>
      <c r="J42" s="4">
        <v>170</v>
      </c>
      <c r="K42" s="5">
        <v>170</v>
      </c>
      <c r="M42" s="11">
        <v>44983</v>
      </c>
      <c r="N42" s="16" t="s">
        <v>95</v>
      </c>
      <c r="O42" s="16" t="s">
        <v>121</v>
      </c>
      <c r="P42" s="4">
        <v>100</v>
      </c>
      <c r="Q42" s="5">
        <v>350</v>
      </c>
      <c r="S42" s="11">
        <v>44980</v>
      </c>
      <c r="T42" s="16" t="s">
        <v>11</v>
      </c>
      <c r="U42" s="16" t="s">
        <v>52</v>
      </c>
      <c r="V42" s="4">
        <v>150</v>
      </c>
      <c r="W42" s="5">
        <v>150</v>
      </c>
    </row>
    <row r="43" spans="1:23" x14ac:dyDescent="0.25">
      <c r="A43" s="11">
        <v>44980</v>
      </c>
      <c r="B43" s="16" t="s">
        <v>122</v>
      </c>
      <c r="C43" s="16" t="s">
        <v>123</v>
      </c>
      <c r="D43" s="4">
        <v>100</v>
      </c>
      <c r="E43" s="5">
        <v>450</v>
      </c>
      <c r="G43" s="11">
        <v>44979</v>
      </c>
      <c r="H43" s="16" t="s">
        <v>15</v>
      </c>
      <c r="I43" s="16" t="s">
        <v>20</v>
      </c>
      <c r="J43" s="4">
        <v>170</v>
      </c>
      <c r="K43" s="5">
        <v>170</v>
      </c>
      <c r="M43" s="11"/>
      <c r="N43" s="16"/>
      <c r="O43" s="16"/>
      <c r="P43" s="4"/>
      <c r="Q43" s="5"/>
      <c r="S43" s="11">
        <v>44980</v>
      </c>
      <c r="T43" s="16" t="s">
        <v>54</v>
      </c>
      <c r="U43" s="16" t="s">
        <v>124</v>
      </c>
      <c r="V43" s="4">
        <v>170</v>
      </c>
      <c r="W43" s="5">
        <v>170</v>
      </c>
    </row>
    <row r="44" spans="1:23" x14ac:dyDescent="0.25">
      <c r="A44" s="11">
        <v>44981</v>
      </c>
      <c r="B44" s="16" t="s">
        <v>18</v>
      </c>
      <c r="C44" s="16" t="s">
        <v>125</v>
      </c>
      <c r="D44" s="4">
        <v>140</v>
      </c>
      <c r="E44" s="5">
        <v>140</v>
      </c>
      <c r="G44" s="11">
        <v>44980</v>
      </c>
      <c r="H44" s="16" t="s">
        <v>15</v>
      </c>
      <c r="I44" s="16" t="s">
        <v>17</v>
      </c>
      <c r="J44" s="4">
        <v>170</v>
      </c>
      <c r="K44" s="5">
        <v>170</v>
      </c>
      <c r="M44" s="11"/>
      <c r="N44" s="16"/>
      <c r="O44" s="16"/>
      <c r="P44" s="4"/>
      <c r="Q44" s="5"/>
      <c r="S44" s="11">
        <v>44984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44984</v>
      </c>
      <c r="B45" s="16" t="s">
        <v>18</v>
      </c>
      <c r="C45" s="16" t="s">
        <v>17</v>
      </c>
      <c r="D45" s="4">
        <v>140</v>
      </c>
      <c r="E45" s="5">
        <v>140</v>
      </c>
      <c r="G45" s="11">
        <v>44981</v>
      </c>
      <c r="H45" s="16" t="s">
        <v>13</v>
      </c>
      <c r="I45" s="16" t="s">
        <v>12</v>
      </c>
      <c r="J45" s="4"/>
      <c r="K45" s="5">
        <v>200</v>
      </c>
      <c r="M45" s="11"/>
      <c r="N45" s="16"/>
      <c r="O45" s="16"/>
      <c r="P45" s="4"/>
      <c r="Q45" s="5"/>
      <c r="S45" s="11">
        <v>44985</v>
      </c>
      <c r="T45" s="16" t="s">
        <v>116</v>
      </c>
      <c r="U45" s="16" t="s">
        <v>17</v>
      </c>
      <c r="V45" s="4">
        <v>150</v>
      </c>
      <c r="W45" s="5">
        <v>150</v>
      </c>
    </row>
    <row r="46" spans="1:23" x14ac:dyDescent="0.25">
      <c r="A46" s="11"/>
      <c r="B46" s="16"/>
      <c r="C46" s="16"/>
      <c r="D46" s="4"/>
      <c r="E46" s="5"/>
      <c r="G46" s="11">
        <v>44983</v>
      </c>
      <c r="H46" s="16" t="s">
        <v>13</v>
      </c>
      <c r="I46" s="16" t="s">
        <v>17</v>
      </c>
      <c r="J46" s="4">
        <v>200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/>
      <c r="B47" s="16"/>
      <c r="C47" s="16"/>
      <c r="D47" s="4"/>
      <c r="E47" s="5"/>
      <c r="G47" s="11">
        <v>44985</v>
      </c>
      <c r="H47" s="16" t="s">
        <v>126</v>
      </c>
      <c r="I47" s="16" t="s">
        <v>96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1" t="s">
        <v>34</v>
      </c>
      <c r="B56" s="41"/>
      <c r="C56" s="41"/>
      <c r="D56" s="17">
        <f>SUM(D33:D55)</f>
        <v>1670</v>
      </c>
      <c r="E56" s="18">
        <f>SUM(E33:E55)</f>
        <v>2950</v>
      </c>
      <c r="G56" s="41" t="s">
        <v>34</v>
      </c>
      <c r="H56" s="41"/>
      <c r="I56" s="41"/>
      <c r="J56" s="17">
        <f>SUM(J33:J55)</f>
        <v>2160</v>
      </c>
      <c r="K56" s="18">
        <f>SUM(K33:K55)</f>
        <v>2550</v>
      </c>
      <c r="M56" s="41" t="s">
        <v>34</v>
      </c>
      <c r="N56" s="41"/>
      <c r="O56" s="41"/>
      <c r="P56" s="17">
        <f>SUM(P33:P55)</f>
        <v>1260</v>
      </c>
      <c r="Q56" s="18">
        <f>SUM(Q33:Q55)</f>
        <v>2960</v>
      </c>
      <c r="S56" s="41" t="s">
        <v>34</v>
      </c>
      <c r="T56" s="41"/>
      <c r="U56" s="41"/>
      <c r="V56" s="17">
        <f>SUM(V33:V55)</f>
        <v>1580</v>
      </c>
      <c r="W56" s="18">
        <f>SUM(W33:W55)</f>
        <v>1820</v>
      </c>
    </row>
    <row r="61" spans="1:23" x14ac:dyDescent="0.25">
      <c r="A61" s="40" t="s">
        <v>64</v>
      </c>
      <c r="B61" s="40"/>
      <c r="C61" s="40"/>
      <c r="D61" s="40"/>
      <c r="E61" s="40"/>
      <c r="G61" s="40" t="s">
        <v>65</v>
      </c>
      <c r="H61" s="40"/>
      <c r="I61" s="40"/>
      <c r="J61" s="40"/>
      <c r="K61" s="40"/>
      <c r="M61" s="40" t="s">
        <v>66</v>
      </c>
      <c r="N61" s="40"/>
      <c r="O61" s="40"/>
      <c r="P61" s="40"/>
      <c r="Q61" s="40"/>
      <c r="S61" s="40" t="s">
        <v>37</v>
      </c>
      <c r="T61" s="40"/>
      <c r="U61" s="40"/>
      <c r="V61" s="40"/>
      <c r="W61" s="40"/>
    </row>
    <row r="62" spans="1:23" x14ac:dyDescent="0.25">
      <c r="A62" s="40"/>
      <c r="B62" s="40"/>
      <c r="C62" s="40"/>
      <c r="D62" s="40"/>
      <c r="E62" s="40"/>
      <c r="G62" s="40"/>
      <c r="H62" s="40"/>
      <c r="I62" s="40"/>
      <c r="J62" s="40"/>
      <c r="K62" s="40"/>
      <c r="M62" s="40"/>
      <c r="N62" s="40"/>
      <c r="O62" s="40"/>
      <c r="P62" s="40"/>
      <c r="Q62" s="40"/>
      <c r="S62" s="40"/>
      <c r="T62" s="40"/>
      <c r="U62" s="40"/>
      <c r="V62" s="40"/>
      <c r="W62" s="40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54</v>
      </c>
      <c r="C64" s="3" t="s">
        <v>27</v>
      </c>
      <c r="D64" s="4">
        <v>170</v>
      </c>
      <c r="E64" s="5">
        <v>170</v>
      </c>
      <c r="G64" s="2">
        <v>44958</v>
      </c>
      <c r="H64" s="3" t="s">
        <v>13</v>
      </c>
      <c r="I64" s="3" t="s">
        <v>17</v>
      </c>
      <c r="J64" s="4">
        <v>150</v>
      </c>
      <c r="K64" s="5">
        <v>150</v>
      </c>
      <c r="M64" s="2">
        <v>44959</v>
      </c>
      <c r="N64" s="3" t="s">
        <v>41</v>
      </c>
      <c r="O64" s="3" t="s">
        <v>17</v>
      </c>
      <c r="P64" s="4">
        <v>170</v>
      </c>
      <c r="Q64" s="5">
        <v>170</v>
      </c>
      <c r="S64" s="2"/>
      <c r="T64" s="3" t="s">
        <v>9</v>
      </c>
      <c r="U64" s="3" t="s">
        <v>16</v>
      </c>
      <c r="V64" s="4"/>
      <c r="W64" s="5"/>
    </row>
    <row r="65" spans="1:23" x14ac:dyDescent="0.25">
      <c r="A65" s="2">
        <v>44934</v>
      </c>
      <c r="B65" s="3" t="s">
        <v>54</v>
      </c>
      <c r="C65" s="3" t="s">
        <v>127</v>
      </c>
      <c r="D65" s="4">
        <v>100</v>
      </c>
      <c r="E65" s="5">
        <v>380</v>
      </c>
      <c r="G65" s="2">
        <v>44960</v>
      </c>
      <c r="H65" s="3" t="s">
        <v>11</v>
      </c>
      <c r="I65" s="3" t="s">
        <v>17</v>
      </c>
      <c r="J65" s="4">
        <v>150</v>
      </c>
      <c r="K65" s="5">
        <v>150</v>
      </c>
      <c r="M65" s="12">
        <v>44960</v>
      </c>
      <c r="N65" s="16" t="s">
        <v>128</v>
      </c>
      <c r="O65" s="16" t="s">
        <v>17</v>
      </c>
      <c r="P65" s="16"/>
      <c r="Q65" s="16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54</v>
      </c>
      <c r="C66" s="3" t="s">
        <v>17</v>
      </c>
      <c r="D66" s="4">
        <v>170</v>
      </c>
      <c r="E66" s="5">
        <v>170</v>
      </c>
      <c r="G66" s="2">
        <v>44964</v>
      </c>
      <c r="H66" s="3" t="s">
        <v>13</v>
      </c>
      <c r="I66" s="3" t="s">
        <v>27</v>
      </c>
      <c r="J66" s="4">
        <v>150</v>
      </c>
      <c r="K66" s="5">
        <v>150</v>
      </c>
      <c r="M66" s="2">
        <v>44964</v>
      </c>
      <c r="N66" s="3" t="s">
        <v>128</v>
      </c>
      <c r="O66" s="3" t="s">
        <v>129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54</v>
      </c>
      <c r="C67" s="3" t="s">
        <v>27</v>
      </c>
      <c r="D67" s="4">
        <v>170</v>
      </c>
      <c r="E67" s="5">
        <v>170</v>
      </c>
      <c r="G67" s="2">
        <v>44967</v>
      </c>
      <c r="H67" s="3" t="s">
        <v>130</v>
      </c>
      <c r="I67" s="3" t="s">
        <v>96</v>
      </c>
      <c r="J67" s="4">
        <v>150</v>
      </c>
      <c r="K67" s="5">
        <v>150</v>
      </c>
      <c r="M67" s="2">
        <v>44966</v>
      </c>
      <c r="N67" s="3" t="s">
        <v>131</v>
      </c>
      <c r="O67" s="3" t="s">
        <v>132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133</v>
      </c>
      <c r="C68" s="3" t="s">
        <v>134</v>
      </c>
      <c r="D68" s="4">
        <v>100</v>
      </c>
      <c r="E68" s="5">
        <v>220</v>
      </c>
      <c r="G68" s="2">
        <v>44970</v>
      </c>
      <c r="H68" s="3" t="s">
        <v>58</v>
      </c>
      <c r="I68" s="3" t="s">
        <v>114</v>
      </c>
      <c r="J68" s="4">
        <v>100</v>
      </c>
      <c r="K68" s="5">
        <v>300</v>
      </c>
      <c r="M68" s="2">
        <v>44968</v>
      </c>
      <c r="N68" s="3" t="s">
        <v>95</v>
      </c>
      <c r="O68" s="3" t="s">
        <v>135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8" t="s">
        <v>133</v>
      </c>
      <c r="C69" s="8" t="s">
        <v>136</v>
      </c>
      <c r="D69" s="9">
        <v>90</v>
      </c>
      <c r="E69" s="10">
        <v>90</v>
      </c>
      <c r="G69" s="12">
        <v>44972</v>
      </c>
      <c r="H69" s="8" t="s">
        <v>99</v>
      </c>
      <c r="I69" s="8" t="s">
        <v>100</v>
      </c>
      <c r="J69" s="9">
        <v>170</v>
      </c>
      <c r="K69" s="10">
        <v>170</v>
      </c>
      <c r="M69" s="12"/>
      <c r="N69" s="8"/>
      <c r="O69" s="8"/>
      <c r="P69" s="9"/>
      <c r="Q69" s="10"/>
      <c r="S69" s="12"/>
      <c r="T69" s="8"/>
      <c r="U69" s="8"/>
      <c r="V69" s="9"/>
      <c r="W69" s="10"/>
    </row>
    <row r="70" spans="1:23" x14ac:dyDescent="0.25">
      <c r="A70" s="2">
        <v>44972</v>
      </c>
      <c r="B70" s="3" t="s">
        <v>137</v>
      </c>
      <c r="C70" s="3" t="s">
        <v>56</v>
      </c>
      <c r="D70" s="4">
        <v>100</v>
      </c>
      <c r="E70" s="5">
        <v>320</v>
      </c>
      <c r="G70" s="2">
        <v>44972</v>
      </c>
      <c r="H70" s="3" t="s">
        <v>25</v>
      </c>
      <c r="I70" s="3" t="s">
        <v>17</v>
      </c>
      <c r="J70" s="4">
        <v>140</v>
      </c>
      <c r="K70" s="5">
        <v>140</v>
      </c>
      <c r="M70" s="2">
        <v>44972</v>
      </c>
      <c r="N70" s="3" t="s">
        <v>99</v>
      </c>
      <c r="O70" s="3" t="s">
        <v>100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ht="30" x14ac:dyDescent="0.25">
      <c r="A71" s="13">
        <v>44973</v>
      </c>
      <c r="B71" s="13" t="s">
        <v>58</v>
      </c>
      <c r="C71" s="13" t="s">
        <v>138</v>
      </c>
      <c r="D71" s="14">
        <v>100</v>
      </c>
      <c r="E71" s="15">
        <v>360</v>
      </c>
      <c r="G71" s="13">
        <v>44973</v>
      </c>
      <c r="H71" s="13" t="s">
        <v>15</v>
      </c>
      <c r="I71" s="13" t="s">
        <v>139</v>
      </c>
      <c r="J71" s="14">
        <v>100</v>
      </c>
      <c r="K71" s="15">
        <v>300</v>
      </c>
      <c r="M71" s="13">
        <v>44607</v>
      </c>
      <c r="N71" s="13" t="s">
        <v>11</v>
      </c>
      <c r="O71" s="13" t="s">
        <v>53</v>
      </c>
      <c r="P71" s="14">
        <v>100</v>
      </c>
      <c r="Q71" s="15">
        <v>580</v>
      </c>
      <c r="S71" s="13"/>
      <c r="T71" s="13"/>
      <c r="U71" s="13"/>
      <c r="V71" s="14"/>
      <c r="W71" s="15"/>
    </row>
    <row r="72" spans="1:23" x14ac:dyDescent="0.25">
      <c r="A72" s="11">
        <v>44974</v>
      </c>
      <c r="B72" s="16" t="s">
        <v>26</v>
      </c>
      <c r="C72" s="16" t="s">
        <v>51</v>
      </c>
      <c r="D72" s="4"/>
      <c r="E72" s="5">
        <v>160</v>
      </c>
      <c r="G72" s="11">
        <v>44974</v>
      </c>
      <c r="H72" s="16" t="s">
        <v>58</v>
      </c>
      <c r="I72" s="16" t="s">
        <v>59</v>
      </c>
      <c r="J72" s="4"/>
      <c r="K72" s="5">
        <v>300</v>
      </c>
      <c r="M72" s="11">
        <v>44973</v>
      </c>
      <c r="N72" s="16" t="s">
        <v>140</v>
      </c>
      <c r="O72" s="16" t="s">
        <v>17</v>
      </c>
      <c r="P72" s="4">
        <v>170</v>
      </c>
      <c r="Q72" s="5">
        <v>170</v>
      </c>
      <c r="S72" s="11"/>
      <c r="T72" s="16"/>
      <c r="U72" s="16"/>
      <c r="V72" s="4"/>
      <c r="W72" s="5"/>
    </row>
    <row r="73" spans="1:23" x14ac:dyDescent="0.25">
      <c r="A73" s="11">
        <v>44980</v>
      </c>
      <c r="B73" s="16" t="s">
        <v>54</v>
      </c>
      <c r="C73" s="16" t="s">
        <v>46</v>
      </c>
      <c r="D73" s="4">
        <v>100</v>
      </c>
      <c r="E73" s="5">
        <v>380</v>
      </c>
      <c r="G73" s="11">
        <v>44979</v>
      </c>
      <c r="H73" s="16" t="s">
        <v>25</v>
      </c>
      <c r="I73" s="16" t="s">
        <v>53</v>
      </c>
      <c r="J73" s="4">
        <v>100</v>
      </c>
      <c r="K73" s="5">
        <v>580</v>
      </c>
      <c r="M73" s="11">
        <v>44974</v>
      </c>
      <c r="N73" s="16" t="s">
        <v>31</v>
      </c>
      <c r="O73" s="16" t="s">
        <v>17</v>
      </c>
      <c r="P73" s="4"/>
      <c r="Q73" s="5">
        <v>200</v>
      </c>
      <c r="S73" s="11"/>
      <c r="T73" s="16"/>
      <c r="U73" s="16"/>
      <c r="V73" s="4"/>
      <c r="W73" s="5"/>
    </row>
    <row r="74" spans="1:23" x14ac:dyDescent="0.25">
      <c r="A74" s="11">
        <v>44981</v>
      </c>
      <c r="B74" s="16" t="s">
        <v>58</v>
      </c>
      <c r="C74" s="16" t="s">
        <v>123</v>
      </c>
      <c r="D74" s="4">
        <v>100</v>
      </c>
      <c r="E74" s="5">
        <v>320</v>
      </c>
      <c r="G74" s="11">
        <v>44981</v>
      </c>
      <c r="H74" s="16" t="s">
        <v>45</v>
      </c>
      <c r="I74" s="16" t="s">
        <v>141</v>
      </c>
      <c r="J74" s="4">
        <v>150</v>
      </c>
      <c r="K74" s="5">
        <v>150</v>
      </c>
      <c r="M74" s="11">
        <v>44980</v>
      </c>
      <c r="N74" s="16" t="s">
        <v>11</v>
      </c>
      <c r="O74" s="16" t="s">
        <v>142</v>
      </c>
      <c r="P74" s="4">
        <v>160</v>
      </c>
      <c r="Q74" s="5">
        <v>160</v>
      </c>
      <c r="S74" s="11"/>
      <c r="T74" s="16"/>
      <c r="U74" s="16"/>
      <c r="V74" s="4"/>
      <c r="W74" s="5"/>
    </row>
    <row r="75" spans="1:23" x14ac:dyDescent="0.25">
      <c r="A75" s="11">
        <v>44983</v>
      </c>
      <c r="B75" s="16" t="s">
        <v>58</v>
      </c>
      <c r="C75" s="16" t="s">
        <v>143</v>
      </c>
      <c r="D75" s="4">
        <v>100</v>
      </c>
      <c r="E75" s="5">
        <v>350</v>
      </c>
      <c r="G75" s="11">
        <v>44984</v>
      </c>
      <c r="H75" s="16" t="s">
        <v>13</v>
      </c>
      <c r="I75" s="16" t="s">
        <v>27</v>
      </c>
      <c r="J75" s="4">
        <v>150</v>
      </c>
      <c r="K75" s="5">
        <v>150</v>
      </c>
      <c r="M75" s="11">
        <v>44983</v>
      </c>
      <c r="N75" s="16" t="s">
        <v>63</v>
      </c>
      <c r="O75" s="16" t="s">
        <v>17</v>
      </c>
      <c r="P75" s="4">
        <v>200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44985</v>
      </c>
      <c r="B76" s="16" t="s">
        <v>144</v>
      </c>
      <c r="C76" s="16" t="s">
        <v>17</v>
      </c>
      <c r="D76" s="4">
        <v>150</v>
      </c>
      <c r="E76" s="5">
        <v>150</v>
      </c>
      <c r="G76" s="11">
        <v>44985</v>
      </c>
      <c r="H76" s="16" t="s">
        <v>145</v>
      </c>
      <c r="I76" s="16" t="s">
        <v>96</v>
      </c>
      <c r="J76" s="4">
        <v>150</v>
      </c>
      <c r="K76" s="5">
        <v>150</v>
      </c>
      <c r="M76" s="11">
        <v>44985</v>
      </c>
      <c r="N76" s="16" t="s">
        <v>146</v>
      </c>
      <c r="O76" s="16" t="s">
        <v>17</v>
      </c>
      <c r="P76" s="4">
        <v>120</v>
      </c>
      <c r="Q76" s="5">
        <v>120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1" t="s">
        <v>34</v>
      </c>
      <c r="B87" s="41"/>
      <c r="C87" s="41"/>
      <c r="D87" s="17">
        <f>SUM(D64:D86)</f>
        <v>1450</v>
      </c>
      <c r="E87" s="18">
        <f>SUM(E64:E86)</f>
        <v>3240</v>
      </c>
      <c r="G87" s="41" t="s">
        <v>34</v>
      </c>
      <c r="H87" s="41"/>
      <c r="I87" s="41"/>
      <c r="J87" s="17">
        <f>SUM(J64:J86)</f>
        <v>1660</v>
      </c>
      <c r="K87" s="18">
        <f>SUM(K64:K86)</f>
        <v>2840</v>
      </c>
      <c r="M87" s="41" t="s">
        <v>34</v>
      </c>
      <c r="N87" s="41"/>
      <c r="O87" s="41"/>
      <c r="P87" s="17">
        <f>SUM(P64:P86)</f>
        <v>1390</v>
      </c>
      <c r="Q87" s="18">
        <f>SUM(Q64:Q86)</f>
        <v>2970</v>
      </c>
      <c r="S87" s="41" t="s">
        <v>34</v>
      </c>
      <c r="T87" s="41"/>
      <c r="U87" s="41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1840</v>
      </c>
      <c r="D100" s="19" t="s">
        <v>3</v>
      </c>
      <c r="E100" s="21" t="s">
        <v>82</v>
      </c>
      <c r="F100" s="19" t="str">
        <f t="shared" ref="F100:F110" si="0">VLOOKUP(G100,$C$100:$D$110,2,0)</f>
        <v>GLL 0927</v>
      </c>
      <c r="G100" s="22">
        <f t="shared" ref="G100:G110" si="1">LARGE($C$100:$C$110,A100)</f>
        <v>2160</v>
      </c>
    </row>
    <row r="101" spans="1:7" x14ac:dyDescent="0.25">
      <c r="A101">
        <v>2</v>
      </c>
      <c r="B101" s="19" t="s">
        <v>1</v>
      </c>
      <c r="C101" s="20">
        <f>J27</f>
        <v>1880</v>
      </c>
      <c r="D101" s="19" t="s">
        <v>1</v>
      </c>
      <c r="E101" s="21" t="s">
        <v>83</v>
      </c>
      <c r="F101" s="19" t="str">
        <f t="shared" si="0"/>
        <v>AAY 0116</v>
      </c>
      <c r="G101" s="22">
        <f t="shared" si="1"/>
        <v>1880</v>
      </c>
    </row>
    <row r="102" spans="1:7" x14ac:dyDescent="0.25">
      <c r="A102">
        <v>3</v>
      </c>
      <c r="B102" s="19" t="s">
        <v>0</v>
      </c>
      <c r="C102" s="20">
        <f>D27</f>
        <v>1470</v>
      </c>
      <c r="D102" s="19" t="s">
        <v>0</v>
      </c>
      <c r="E102" s="21" t="s">
        <v>84</v>
      </c>
      <c r="F102" s="19" t="str">
        <f t="shared" si="0"/>
        <v>PTO 0223</v>
      </c>
      <c r="G102" s="22">
        <f t="shared" si="1"/>
        <v>1840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 t="shared" si="0"/>
        <v>POS 0267</v>
      </c>
      <c r="G103" s="22">
        <f t="shared" si="1"/>
        <v>1670</v>
      </c>
    </row>
    <row r="104" spans="1:7" x14ac:dyDescent="0.25">
      <c r="A104">
        <v>5</v>
      </c>
      <c r="B104" s="19" t="s">
        <v>37</v>
      </c>
      <c r="C104" s="20">
        <f>P56</f>
        <v>1260</v>
      </c>
      <c r="D104" s="19" t="s">
        <v>37</v>
      </c>
      <c r="E104" s="21" t="s">
        <v>86</v>
      </c>
      <c r="F104" s="19" t="str">
        <f t="shared" si="0"/>
        <v>GBP 3078</v>
      </c>
      <c r="G104" s="22">
        <f t="shared" si="1"/>
        <v>1660</v>
      </c>
    </row>
    <row r="105" spans="1:7" x14ac:dyDescent="0.25">
      <c r="A105">
        <v>6</v>
      </c>
      <c r="B105" s="19" t="s">
        <v>2</v>
      </c>
      <c r="C105" s="20">
        <f>P27</f>
        <v>1430</v>
      </c>
      <c r="D105" s="19" t="s">
        <v>2</v>
      </c>
      <c r="E105" s="21" t="s">
        <v>87</v>
      </c>
      <c r="F105" s="19" t="str">
        <f t="shared" si="0"/>
        <v>PCS 1771</v>
      </c>
      <c r="G105" s="22">
        <f t="shared" si="1"/>
        <v>1580</v>
      </c>
    </row>
    <row r="106" spans="1:7" x14ac:dyDescent="0.25">
      <c r="A106">
        <v>7</v>
      </c>
      <c r="B106" s="19" t="s">
        <v>38</v>
      </c>
      <c r="C106" s="20">
        <f>V56</f>
        <v>1580</v>
      </c>
      <c r="D106" s="19" t="s">
        <v>38</v>
      </c>
      <c r="E106" s="21" t="s">
        <v>88</v>
      </c>
      <c r="F106" s="19" t="str">
        <f t="shared" si="0"/>
        <v>PAB 2383</v>
      </c>
      <c r="G106" s="22">
        <f t="shared" si="1"/>
        <v>1470</v>
      </c>
    </row>
    <row r="107" spans="1:7" x14ac:dyDescent="0.25">
      <c r="A107">
        <v>8</v>
      </c>
      <c r="B107" s="19" t="s">
        <v>35</v>
      </c>
      <c r="C107" s="20">
        <f>D56</f>
        <v>1670</v>
      </c>
      <c r="D107" s="19" t="s">
        <v>35</v>
      </c>
      <c r="E107" s="21" t="s">
        <v>89</v>
      </c>
      <c r="F107" s="19" t="str">
        <f t="shared" si="0"/>
        <v>GIR 0872</v>
      </c>
      <c r="G107" s="22">
        <f t="shared" si="1"/>
        <v>1450</v>
      </c>
    </row>
    <row r="108" spans="1:7" x14ac:dyDescent="0.25">
      <c r="A108">
        <v>9</v>
      </c>
      <c r="B108" s="19" t="s">
        <v>65</v>
      </c>
      <c r="C108" s="20">
        <f>J87</f>
        <v>1660</v>
      </c>
      <c r="D108" s="19" t="s">
        <v>65</v>
      </c>
      <c r="E108" s="21" t="s">
        <v>90</v>
      </c>
      <c r="F108" s="19" t="str">
        <f t="shared" si="0"/>
        <v>GBN 8358</v>
      </c>
      <c r="G108" s="22">
        <f t="shared" si="1"/>
        <v>1430</v>
      </c>
    </row>
    <row r="109" spans="1:7" x14ac:dyDescent="0.25">
      <c r="A109">
        <v>10</v>
      </c>
      <c r="B109" s="19" t="s">
        <v>64</v>
      </c>
      <c r="C109" s="20">
        <f>D87</f>
        <v>1450</v>
      </c>
      <c r="D109" s="19" t="s">
        <v>64</v>
      </c>
      <c r="E109" s="21" t="s">
        <v>91</v>
      </c>
      <c r="F109" s="19" t="str">
        <f t="shared" si="0"/>
        <v>AFU 0919</v>
      </c>
      <c r="G109" s="22">
        <f t="shared" si="1"/>
        <v>1390</v>
      </c>
    </row>
    <row r="110" spans="1:7" x14ac:dyDescent="0.25">
      <c r="A110">
        <v>11</v>
      </c>
      <c r="B110" s="19" t="s">
        <v>66</v>
      </c>
      <c r="C110" s="23">
        <f>P87</f>
        <v>1390</v>
      </c>
      <c r="D110" s="19" t="s">
        <v>66</v>
      </c>
      <c r="E110" s="21" t="s">
        <v>92</v>
      </c>
      <c r="F110" s="19" t="str">
        <f t="shared" si="0"/>
        <v>GSB 3779</v>
      </c>
      <c r="G110" s="22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activeCellId="1" sqref="E100:G112 A20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0" t="s">
        <v>0</v>
      </c>
      <c r="B1" s="40"/>
      <c r="C1" s="40"/>
      <c r="D1" s="40"/>
      <c r="E1" s="40"/>
      <c r="G1" s="40" t="s">
        <v>1</v>
      </c>
      <c r="H1" s="40"/>
      <c r="I1" s="40"/>
      <c r="J1" s="40"/>
      <c r="K1" s="40"/>
      <c r="M1" s="40" t="s">
        <v>2</v>
      </c>
      <c r="N1" s="40"/>
      <c r="O1" s="40"/>
      <c r="P1" s="40"/>
      <c r="Q1" s="40"/>
      <c r="S1" s="40" t="s">
        <v>3</v>
      </c>
      <c r="T1" s="40"/>
      <c r="U1" s="40"/>
      <c r="V1" s="40"/>
      <c r="W1" s="40"/>
    </row>
    <row r="2" spans="1:23" x14ac:dyDescent="0.25">
      <c r="A2" s="40"/>
      <c r="B2" s="40"/>
      <c r="C2" s="40"/>
      <c r="D2" s="40"/>
      <c r="E2" s="40"/>
      <c r="G2" s="40"/>
      <c r="H2" s="40"/>
      <c r="I2" s="40"/>
      <c r="J2" s="40"/>
      <c r="K2" s="40"/>
      <c r="M2" s="40"/>
      <c r="N2" s="40"/>
      <c r="O2" s="40"/>
      <c r="P2" s="40"/>
      <c r="Q2" s="40"/>
      <c r="S2" s="40"/>
      <c r="T2" s="40"/>
      <c r="U2" s="40"/>
      <c r="V2" s="40"/>
      <c r="W2" s="40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44990</v>
      </c>
      <c r="B4" s="3" t="s">
        <v>95</v>
      </c>
      <c r="C4" s="3" t="s">
        <v>135</v>
      </c>
      <c r="D4" s="4">
        <v>100</v>
      </c>
      <c r="E4" s="5">
        <v>280</v>
      </c>
      <c r="G4" s="2">
        <v>44986</v>
      </c>
      <c r="H4" s="3" t="s">
        <v>26</v>
      </c>
      <c r="I4" s="3" t="s">
        <v>28</v>
      </c>
      <c r="J4" s="4">
        <v>100</v>
      </c>
      <c r="K4" s="5">
        <v>500</v>
      </c>
      <c r="M4" s="2">
        <v>44986</v>
      </c>
      <c r="N4" s="3" t="s">
        <v>18</v>
      </c>
      <c r="O4" s="3" t="s">
        <v>17</v>
      </c>
      <c r="P4" s="4">
        <v>140</v>
      </c>
      <c r="Q4" s="5">
        <v>140</v>
      </c>
      <c r="S4" s="2">
        <v>44986</v>
      </c>
      <c r="T4" s="3" t="s">
        <v>54</v>
      </c>
      <c r="U4" s="3" t="s">
        <v>27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31</v>
      </c>
      <c r="C5" s="3" t="s">
        <v>14</v>
      </c>
      <c r="D5" s="4">
        <v>150</v>
      </c>
      <c r="E5" s="5">
        <v>210</v>
      </c>
      <c r="G5" s="2">
        <v>44988</v>
      </c>
      <c r="H5" s="3" t="s">
        <v>26</v>
      </c>
      <c r="I5" s="3" t="s">
        <v>14</v>
      </c>
      <c r="J5" s="4">
        <v>150</v>
      </c>
      <c r="K5" s="5">
        <v>150</v>
      </c>
      <c r="M5" s="2">
        <v>44988</v>
      </c>
      <c r="N5" s="3" t="s">
        <v>147</v>
      </c>
      <c r="O5" s="3" t="s">
        <v>12</v>
      </c>
      <c r="P5" s="4">
        <v>180</v>
      </c>
      <c r="Q5" s="5">
        <v>180</v>
      </c>
      <c r="S5" s="2">
        <v>44987</v>
      </c>
      <c r="T5" s="3" t="s">
        <v>67</v>
      </c>
      <c r="U5" s="3" t="s">
        <v>68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25</v>
      </c>
      <c r="C6" s="3" t="s">
        <v>17</v>
      </c>
      <c r="D6" s="4">
        <v>140</v>
      </c>
      <c r="E6" s="5">
        <v>140</v>
      </c>
      <c r="G6" s="2">
        <v>44992</v>
      </c>
      <c r="H6" s="3" t="s">
        <v>13</v>
      </c>
      <c r="I6" s="3" t="s">
        <v>27</v>
      </c>
      <c r="J6" s="4">
        <v>150</v>
      </c>
      <c r="K6" s="5">
        <v>150</v>
      </c>
      <c r="M6" s="2">
        <v>44992</v>
      </c>
      <c r="N6" s="3" t="s">
        <v>116</v>
      </c>
      <c r="O6" s="3" t="s">
        <v>14</v>
      </c>
      <c r="P6" s="4">
        <v>150</v>
      </c>
      <c r="Q6" s="5">
        <v>150</v>
      </c>
      <c r="S6" s="2">
        <v>44992</v>
      </c>
      <c r="T6" s="3" t="s">
        <v>31</v>
      </c>
      <c r="U6" s="3" t="s">
        <v>14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81</v>
      </c>
      <c r="C7" s="3" t="s">
        <v>14</v>
      </c>
      <c r="D7" s="4">
        <v>130</v>
      </c>
      <c r="E7" s="5">
        <v>130</v>
      </c>
      <c r="G7" s="2">
        <v>44993</v>
      </c>
      <c r="H7" s="3" t="s">
        <v>13</v>
      </c>
      <c r="I7" s="3" t="s">
        <v>14</v>
      </c>
      <c r="J7" s="4">
        <v>160</v>
      </c>
      <c r="K7" s="5">
        <v>200</v>
      </c>
      <c r="M7" s="2">
        <v>44993</v>
      </c>
      <c r="N7" s="3" t="s">
        <v>18</v>
      </c>
      <c r="O7" s="3" t="s">
        <v>17</v>
      </c>
      <c r="P7" s="4">
        <v>150</v>
      </c>
      <c r="Q7" s="5">
        <v>150</v>
      </c>
      <c r="S7" s="2">
        <v>44993</v>
      </c>
      <c r="T7" s="3" t="s">
        <v>13</v>
      </c>
      <c r="U7" s="3" t="s">
        <v>14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31</v>
      </c>
      <c r="C8" s="3" t="s">
        <v>148</v>
      </c>
      <c r="D8" s="4">
        <v>150</v>
      </c>
      <c r="E8" s="5">
        <v>150</v>
      </c>
      <c r="G8" s="2">
        <v>44994</v>
      </c>
      <c r="H8" s="3" t="s">
        <v>41</v>
      </c>
      <c r="I8" s="3" t="s">
        <v>14</v>
      </c>
      <c r="J8" s="4">
        <v>170</v>
      </c>
      <c r="K8" s="5">
        <v>170</v>
      </c>
      <c r="M8" s="2">
        <v>45002</v>
      </c>
      <c r="N8" s="3" t="s">
        <v>18</v>
      </c>
      <c r="O8" s="3" t="s">
        <v>17</v>
      </c>
      <c r="P8" s="4">
        <v>140</v>
      </c>
      <c r="Q8" s="5">
        <v>140</v>
      </c>
      <c r="S8" s="2">
        <v>45000</v>
      </c>
      <c r="T8" s="3" t="s">
        <v>32</v>
      </c>
      <c r="U8" s="3" t="s">
        <v>104</v>
      </c>
      <c r="V8" s="4">
        <v>150</v>
      </c>
      <c r="W8" s="5">
        <v>150</v>
      </c>
    </row>
    <row r="9" spans="1:23" x14ac:dyDescent="0.25">
      <c r="A9" s="6">
        <v>45000</v>
      </c>
      <c r="B9" s="8" t="s">
        <v>95</v>
      </c>
      <c r="C9" s="8" t="s">
        <v>143</v>
      </c>
      <c r="D9" s="9">
        <v>100</v>
      </c>
      <c r="E9" s="10">
        <v>300</v>
      </c>
      <c r="G9" s="12">
        <v>44995</v>
      </c>
      <c r="H9" s="8" t="s">
        <v>69</v>
      </c>
      <c r="I9" s="8" t="s">
        <v>121</v>
      </c>
      <c r="J9" s="9"/>
      <c r="K9" s="10">
        <v>350</v>
      </c>
      <c r="M9" s="12">
        <v>45003</v>
      </c>
      <c r="N9" s="8" t="s">
        <v>18</v>
      </c>
      <c r="O9" s="8" t="s">
        <v>24</v>
      </c>
      <c r="P9" s="9">
        <v>140</v>
      </c>
      <c r="Q9" s="10">
        <v>140</v>
      </c>
      <c r="S9" s="12">
        <v>45000</v>
      </c>
      <c r="T9" s="8" t="s">
        <v>67</v>
      </c>
      <c r="U9" s="8" t="s">
        <v>12</v>
      </c>
      <c r="V9" s="9">
        <v>140</v>
      </c>
      <c r="W9" s="10">
        <v>140</v>
      </c>
    </row>
    <row r="10" spans="1:23" x14ac:dyDescent="0.25">
      <c r="A10" s="2">
        <v>45002</v>
      </c>
      <c r="B10" s="3" t="s">
        <v>31</v>
      </c>
      <c r="C10" s="3" t="s">
        <v>14</v>
      </c>
      <c r="D10" s="4"/>
      <c r="E10" s="5">
        <v>210</v>
      </c>
      <c r="G10" s="2">
        <v>44999</v>
      </c>
      <c r="H10" s="3" t="s">
        <v>18</v>
      </c>
      <c r="I10" s="3" t="s">
        <v>28</v>
      </c>
      <c r="J10" s="4">
        <v>100</v>
      </c>
      <c r="K10" s="5">
        <v>550</v>
      </c>
      <c r="M10" s="2">
        <v>45005</v>
      </c>
      <c r="N10" s="3" t="s">
        <v>67</v>
      </c>
      <c r="O10" s="3" t="s">
        <v>149</v>
      </c>
      <c r="P10" s="4">
        <v>100</v>
      </c>
      <c r="Q10" s="5">
        <v>350</v>
      </c>
      <c r="S10" s="2">
        <v>45001</v>
      </c>
      <c r="T10" s="3" t="s">
        <v>18</v>
      </c>
      <c r="U10" s="3" t="s">
        <v>10</v>
      </c>
      <c r="V10" s="4">
        <v>170</v>
      </c>
      <c r="W10" s="5">
        <v>170</v>
      </c>
    </row>
    <row r="11" spans="1:23" x14ac:dyDescent="0.25">
      <c r="A11" s="13">
        <v>45005</v>
      </c>
      <c r="B11" s="13" t="s">
        <v>15</v>
      </c>
      <c r="C11" s="13" t="s">
        <v>14</v>
      </c>
      <c r="D11" s="14">
        <v>170</v>
      </c>
      <c r="E11" s="15">
        <v>170</v>
      </c>
      <c r="G11" s="13">
        <v>45000</v>
      </c>
      <c r="H11" s="13" t="s">
        <v>146</v>
      </c>
      <c r="I11" s="13" t="s">
        <v>150</v>
      </c>
      <c r="J11" s="14">
        <v>100</v>
      </c>
      <c r="K11" s="15">
        <v>200</v>
      </c>
      <c r="M11" s="13">
        <v>45006</v>
      </c>
      <c r="N11" s="13" t="s">
        <v>151</v>
      </c>
      <c r="O11" s="13" t="s">
        <v>43</v>
      </c>
      <c r="P11" s="14">
        <v>150</v>
      </c>
      <c r="Q11" s="15">
        <v>200</v>
      </c>
      <c r="S11" s="13">
        <v>45002</v>
      </c>
      <c r="T11" s="13" t="s">
        <v>18</v>
      </c>
      <c r="U11" s="13" t="s">
        <v>10</v>
      </c>
      <c r="V11" s="14">
        <v>170</v>
      </c>
      <c r="W11" s="15">
        <v>170</v>
      </c>
    </row>
    <row r="12" spans="1:23" x14ac:dyDescent="0.25">
      <c r="A12" s="11">
        <v>45007</v>
      </c>
      <c r="B12" s="16" t="s">
        <v>71</v>
      </c>
      <c r="C12" s="16" t="s">
        <v>142</v>
      </c>
      <c r="D12" s="4">
        <v>160</v>
      </c>
      <c r="E12" s="5">
        <v>160</v>
      </c>
      <c r="G12" s="11">
        <v>45001</v>
      </c>
      <c r="H12" s="16" t="s">
        <v>18</v>
      </c>
      <c r="I12" s="16" t="s">
        <v>23</v>
      </c>
      <c r="J12" s="4">
        <v>100</v>
      </c>
      <c r="K12" s="5">
        <v>600</v>
      </c>
      <c r="M12" s="11">
        <v>45007</v>
      </c>
      <c r="N12" s="16" t="s">
        <v>18</v>
      </c>
      <c r="O12" s="16" t="s">
        <v>17</v>
      </c>
      <c r="P12" s="4">
        <v>150</v>
      </c>
      <c r="Q12" s="5">
        <v>250</v>
      </c>
      <c r="S12" s="11">
        <v>45003</v>
      </c>
      <c r="T12" s="16" t="s">
        <v>18</v>
      </c>
      <c r="U12" s="16" t="s">
        <v>12</v>
      </c>
      <c r="V12" s="4">
        <v>170</v>
      </c>
      <c r="W12" s="5">
        <v>170</v>
      </c>
    </row>
    <row r="13" spans="1:23" x14ac:dyDescent="0.25">
      <c r="A13" s="11">
        <v>45008</v>
      </c>
      <c r="B13" s="16" t="s">
        <v>15</v>
      </c>
      <c r="C13" s="16" t="s">
        <v>14</v>
      </c>
      <c r="D13" s="4">
        <v>170</v>
      </c>
      <c r="E13" s="5">
        <v>170</v>
      </c>
      <c r="G13" s="11">
        <v>45003</v>
      </c>
      <c r="H13" s="16" t="s">
        <v>18</v>
      </c>
      <c r="I13" s="16" t="s">
        <v>152</v>
      </c>
      <c r="J13" s="4">
        <v>140</v>
      </c>
      <c r="K13" s="5">
        <v>140</v>
      </c>
      <c r="M13" s="11">
        <v>45008</v>
      </c>
      <c r="N13" s="16" t="s">
        <v>26</v>
      </c>
      <c r="O13" s="16" t="s">
        <v>46</v>
      </c>
      <c r="P13" s="4">
        <v>100</v>
      </c>
      <c r="Q13" s="5">
        <v>330</v>
      </c>
      <c r="S13" s="11">
        <v>45006</v>
      </c>
      <c r="T13" s="16" t="s">
        <v>13</v>
      </c>
      <c r="U13" s="16" t="s">
        <v>43</v>
      </c>
      <c r="V13" s="4">
        <v>150</v>
      </c>
      <c r="W13" s="5">
        <v>150</v>
      </c>
    </row>
    <row r="14" spans="1:23" x14ac:dyDescent="0.25">
      <c r="A14" s="11">
        <v>45009</v>
      </c>
      <c r="B14" s="16" t="s">
        <v>25</v>
      </c>
      <c r="C14" s="16" t="s">
        <v>14</v>
      </c>
      <c r="D14" s="4"/>
      <c r="E14" s="5">
        <v>140</v>
      </c>
      <c r="G14" s="11">
        <v>45005</v>
      </c>
      <c r="H14" s="16" t="s">
        <v>13</v>
      </c>
      <c r="I14" s="16" t="s">
        <v>14</v>
      </c>
      <c r="J14" s="4">
        <v>160</v>
      </c>
      <c r="K14" s="5">
        <v>200</v>
      </c>
      <c r="M14" s="11">
        <v>45009</v>
      </c>
      <c r="N14" s="16" t="s">
        <v>18</v>
      </c>
      <c r="O14" s="16" t="s">
        <v>17</v>
      </c>
      <c r="P14" s="4"/>
      <c r="Q14" s="5">
        <v>140</v>
      </c>
      <c r="S14" s="11">
        <v>45007</v>
      </c>
      <c r="T14" s="16" t="s">
        <v>18</v>
      </c>
      <c r="U14" s="16" t="s">
        <v>14</v>
      </c>
      <c r="V14" s="4">
        <v>150</v>
      </c>
      <c r="W14" s="5">
        <v>150</v>
      </c>
    </row>
    <row r="15" spans="1:23" x14ac:dyDescent="0.25">
      <c r="A15" s="11">
        <v>45011</v>
      </c>
      <c r="B15" s="16" t="s">
        <v>95</v>
      </c>
      <c r="C15" s="16" t="s">
        <v>143</v>
      </c>
      <c r="D15" s="4">
        <v>100</v>
      </c>
      <c r="E15" s="5">
        <v>300</v>
      </c>
      <c r="G15" s="11">
        <v>45006</v>
      </c>
      <c r="H15" s="16" t="s">
        <v>26</v>
      </c>
      <c r="I15" s="16" t="s">
        <v>28</v>
      </c>
      <c r="J15" s="4">
        <v>100</v>
      </c>
      <c r="K15" s="5">
        <v>580</v>
      </c>
      <c r="M15" s="11">
        <v>45012</v>
      </c>
      <c r="N15" s="16" t="s">
        <v>18</v>
      </c>
      <c r="O15" s="16" t="s">
        <v>17</v>
      </c>
      <c r="P15" s="4">
        <v>140</v>
      </c>
      <c r="Q15" s="5">
        <v>140</v>
      </c>
      <c r="S15" s="11">
        <v>45008</v>
      </c>
      <c r="T15" s="16" t="s">
        <v>67</v>
      </c>
      <c r="U15" s="16" t="s">
        <v>59</v>
      </c>
      <c r="V15" s="4">
        <v>100</v>
      </c>
      <c r="W15" s="5">
        <v>285</v>
      </c>
    </row>
    <row r="16" spans="1:23" x14ac:dyDescent="0.25">
      <c r="A16" s="11">
        <v>45012</v>
      </c>
      <c r="B16" s="16" t="s">
        <v>25</v>
      </c>
      <c r="C16" s="16" t="s">
        <v>14</v>
      </c>
      <c r="D16" s="4">
        <v>140</v>
      </c>
      <c r="E16" s="5">
        <v>140</v>
      </c>
      <c r="G16" s="11">
        <v>45008</v>
      </c>
      <c r="H16" s="16" t="s">
        <v>44</v>
      </c>
      <c r="I16" s="16" t="s">
        <v>153</v>
      </c>
      <c r="J16" s="4">
        <v>100</v>
      </c>
      <c r="K16" s="5">
        <v>110</v>
      </c>
      <c r="M16" s="11">
        <v>45013</v>
      </c>
      <c r="N16" s="16" t="s">
        <v>154</v>
      </c>
      <c r="O16" s="16" t="s">
        <v>68</v>
      </c>
      <c r="P16" s="4">
        <v>100</v>
      </c>
      <c r="Q16" s="5">
        <v>320</v>
      </c>
      <c r="S16" s="11">
        <v>45009</v>
      </c>
      <c r="T16" s="16" t="s">
        <v>18</v>
      </c>
      <c r="U16" s="16" t="s">
        <v>14</v>
      </c>
      <c r="V16" s="4"/>
      <c r="W16" s="5">
        <v>200</v>
      </c>
    </row>
    <row r="17" spans="1:23" x14ac:dyDescent="0.25">
      <c r="A17" s="11">
        <v>45014</v>
      </c>
      <c r="B17" s="16" t="s">
        <v>25</v>
      </c>
      <c r="C17" s="16" t="s">
        <v>14</v>
      </c>
      <c r="D17" s="4">
        <v>140</v>
      </c>
      <c r="E17" s="5">
        <v>140</v>
      </c>
      <c r="G17" s="11">
        <v>45009</v>
      </c>
      <c r="H17" s="16" t="s">
        <v>13</v>
      </c>
      <c r="I17" s="16" t="s">
        <v>14</v>
      </c>
      <c r="J17" s="4"/>
      <c r="K17" s="5">
        <v>150</v>
      </c>
      <c r="M17" s="11">
        <v>45014</v>
      </c>
      <c r="N17" s="16" t="s">
        <v>11</v>
      </c>
      <c r="O17" s="16" t="s">
        <v>51</v>
      </c>
      <c r="P17" s="4">
        <v>160</v>
      </c>
      <c r="Q17" s="5">
        <v>160</v>
      </c>
      <c r="S17" s="11">
        <v>45195</v>
      </c>
      <c r="T17" s="16" t="s">
        <v>67</v>
      </c>
      <c r="U17" s="16" t="s">
        <v>155</v>
      </c>
      <c r="V17" s="4">
        <v>100</v>
      </c>
      <c r="W17" s="5">
        <v>300</v>
      </c>
    </row>
    <row r="18" spans="1:23" x14ac:dyDescent="0.25">
      <c r="A18" s="11">
        <v>45015</v>
      </c>
      <c r="B18" s="16" t="s">
        <v>15</v>
      </c>
      <c r="C18" s="16" t="s">
        <v>14</v>
      </c>
      <c r="D18" s="4">
        <v>170</v>
      </c>
      <c r="E18" s="5">
        <v>170</v>
      </c>
      <c r="G18" s="11">
        <v>45010</v>
      </c>
      <c r="H18" s="16" t="s">
        <v>18</v>
      </c>
      <c r="I18" s="16" t="s">
        <v>28</v>
      </c>
      <c r="J18" s="4">
        <v>100</v>
      </c>
      <c r="K18" s="5">
        <v>550</v>
      </c>
      <c r="M18" s="11">
        <v>45015</v>
      </c>
      <c r="N18" s="16" t="s">
        <v>26</v>
      </c>
      <c r="O18" s="16" t="s">
        <v>52</v>
      </c>
      <c r="P18" s="4">
        <v>160</v>
      </c>
      <c r="Q18" s="5">
        <v>160</v>
      </c>
      <c r="S18" s="11">
        <v>45012</v>
      </c>
      <c r="T18" s="16" t="s">
        <v>18</v>
      </c>
      <c r="U18" s="16" t="s">
        <v>14</v>
      </c>
      <c r="V18" s="4">
        <v>160</v>
      </c>
      <c r="W18" s="5">
        <v>200</v>
      </c>
    </row>
    <row r="19" spans="1:23" x14ac:dyDescent="0.25">
      <c r="A19" s="11">
        <v>45016</v>
      </c>
      <c r="B19" s="16" t="s">
        <v>156</v>
      </c>
      <c r="C19" s="16" t="s">
        <v>43</v>
      </c>
      <c r="D19" s="4">
        <v>120</v>
      </c>
      <c r="E19" s="5">
        <v>120</v>
      </c>
      <c r="G19" s="11">
        <v>45012</v>
      </c>
      <c r="H19" s="16" t="s">
        <v>157</v>
      </c>
      <c r="I19" s="16" t="s">
        <v>158</v>
      </c>
      <c r="J19" s="4">
        <v>100</v>
      </c>
      <c r="K19" s="5">
        <v>150</v>
      </c>
      <c r="M19" s="11">
        <v>45016</v>
      </c>
      <c r="N19" s="16" t="s">
        <v>42</v>
      </c>
      <c r="O19" s="16" t="s">
        <v>159</v>
      </c>
      <c r="P19" s="4"/>
      <c r="Q19" s="5">
        <v>170</v>
      </c>
      <c r="S19" s="11">
        <v>45014</v>
      </c>
      <c r="T19" s="16" t="s">
        <v>13</v>
      </c>
      <c r="U19" s="16" t="s">
        <v>14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>
        <v>45014</v>
      </c>
      <c r="H20" s="16" t="s">
        <v>18</v>
      </c>
      <c r="I20" s="16" t="s">
        <v>160</v>
      </c>
      <c r="J20" s="4">
        <v>100</v>
      </c>
      <c r="K20" s="5">
        <v>580</v>
      </c>
      <c r="M20" s="11"/>
      <c r="N20" s="16"/>
      <c r="O20" s="16"/>
      <c r="P20" s="4"/>
      <c r="Q20" s="5"/>
      <c r="S20" s="11">
        <v>45015</v>
      </c>
      <c r="T20" s="16" t="s">
        <v>67</v>
      </c>
      <c r="U20" s="16" t="s">
        <v>59</v>
      </c>
      <c r="V20" s="4">
        <v>150</v>
      </c>
      <c r="W20" s="5">
        <v>150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1" t="s">
        <v>34</v>
      </c>
      <c r="B27" s="41"/>
      <c r="C27" s="41"/>
      <c r="D27" s="17">
        <f>SUM(D4:D26)</f>
        <v>1940</v>
      </c>
      <c r="E27" s="18">
        <f>SUM(E4:E26)</f>
        <v>2930</v>
      </c>
      <c r="G27" s="41" t="s">
        <v>34</v>
      </c>
      <c r="H27" s="41"/>
      <c r="I27" s="41"/>
      <c r="J27" s="17">
        <f>SUM(J4:J26)</f>
        <v>1830</v>
      </c>
      <c r="K27" s="18">
        <f>SUM(K4:K26)</f>
        <v>5330</v>
      </c>
      <c r="M27" s="41" t="s">
        <v>34</v>
      </c>
      <c r="N27" s="41"/>
      <c r="O27" s="41"/>
      <c r="P27" s="17">
        <f>SUM(P4:P26)</f>
        <v>1960</v>
      </c>
      <c r="Q27" s="18">
        <f>SUM(Q4:Q26)</f>
        <v>3120</v>
      </c>
      <c r="S27" s="41" t="s">
        <v>34</v>
      </c>
      <c r="T27" s="41"/>
      <c r="U27" s="41"/>
      <c r="V27" s="17">
        <f>SUM(V4:V26)</f>
        <v>2340</v>
      </c>
      <c r="W27" s="18">
        <f>SUM(W4:W26)</f>
        <v>3295</v>
      </c>
    </row>
    <row r="30" spans="1:23" x14ac:dyDescent="0.25">
      <c r="A30" s="40" t="s">
        <v>35</v>
      </c>
      <c r="B30" s="40"/>
      <c r="C30" s="40"/>
      <c r="D30" s="40"/>
      <c r="E30" s="40"/>
      <c r="G30" s="40" t="s">
        <v>36</v>
      </c>
      <c r="H30" s="40"/>
      <c r="I30" s="40"/>
      <c r="J30" s="40"/>
      <c r="K30" s="40"/>
      <c r="M30" s="40" t="s">
        <v>109</v>
      </c>
      <c r="N30" s="40"/>
      <c r="O30" s="40"/>
      <c r="P30" s="40"/>
      <c r="Q30" s="40"/>
      <c r="S30" s="40" t="s">
        <v>38</v>
      </c>
      <c r="T30" s="40"/>
      <c r="U30" s="40"/>
      <c r="V30" s="40"/>
      <c r="W30" s="40"/>
    </row>
    <row r="31" spans="1:23" x14ac:dyDescent="0.25">
      <c r="A31" s="40"/>
      <c r="B31" s="40"/>
      <c r="C31" s="40"/>
      <c r="D31" s="40"/>
      <c r="E31" s="40"/>
      <c r="G31" s="40"/>
      <c r="H31" s="40"/>
      <c r="I31" s="40"/>
      <c r="J31" s="40"/>
      <c r="K31" s="40"/>
      <c r="M31" s="40"/>
      <c r="N31" s="40"/>
      <c r="O31" s="40"/>
      <c r="P31" s="40"/>
      <c r="Q31" s="40"/>
      <c r="S31" s="40"/>
      <c r="T31" s="40"/>
      <c r="U31" s="40"/>
      <c r="V31" s="40"/>
      <c r="W31" s="40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44987</v>
      </c>
      <c r="B33" s="3" t="s">
        <v>26</v>
      </c>
      <c r="C33" s="3" t="s">
        <v>20</v>
      </c>
      <c r="D33" s="4">
        <v>130</v>
      </c>
      <c r="E33" s="5">
        <v>130</v>
      </c>
      <c r="G33" s="2">
        <v>44987</v>
      </c>
      <c r="H33" s="3" t="s">
        <v>15</v>
      </c>
      <c r="I33" s="3" t="s">
        <v>17</v>
      </c>
      <c r="J33" s="4">
        <v>170</v>
      </c>
      <c r="K33" s="5">
        <v>170</v>
      </c>
      <c r="M33" s="2">
        <v>44987</v>
      </c>
      <c r="N33" s="3" t="s">
        <v>15</v>
      </c>
      <c r="O33" s="3" t="s">
        <v>161</v>
      </c>
      <c r="P33" s="4">
        <v>170</v>
      </c>
      <c r="Q33" s="5">
        <v>170</v>
      </c>
      <c r="S33" s="2">
        <v>44987</v>
      </c>
      <c r="T33" s="3" t="s">
        <v>15</v>
      </c>
      <c r="U33" s="3" t="s">
        <v>17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18</v>
      </c>
      <c r="C34" s="3" t="s">
        <v>17</v>
      </c>
      <c r="D34" s="4"/>
      <c r="E34" s="5">
        <v>200</v>
      </c>
      <c r="G34" s="2">
        <v>44992</v>
      </c>
      <c r="H34" s="3" t="s">
        <v>13</v>
      </c>
      <c r="I34" s="3" t="s">
        <v>52</v>
      </c>
      <c r="J34" s="4">
        <v>150</v>
      </c>
      <c r="K34" s="5">
        <v>150</v>
      </c>
      <c r="M34" s="2">
        <v>44991</v>
      </c>
      <c r="N34" s="3" t="s">
        <v>15</v>
      </c>
      <c r="O34" s="3" t="s">
        <v>14</v>
      </c>
      <c r="P34" s="4">
        <v>170</v>
      </c>
      <c r="Q34" s="5">
        <v>170</v>
      </c>
      <c r="S34" s="2">
        <v>44994</v>
      </c>
      <c r="T34" s="3" t="s">
        <v>15</v>
      </c>
      <c r="U34" s="3" t="s">
        <v>17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44993</v>
      </c>
      <c r="H35" s="3" t="s">
        <v>13</v>
      </c>
      <c r="I35" s="3" t="s">
        <v>17</v>
      </c>
      <c r="J35" s="4">
        <v>150</v>
      </c>
      <c r="K35" s="5">
        <v>150</v>
      </c>
      <c r="M35" s="2">
        <v>44994</v>
      </c>
      <c r="N35" s="3" t="s">
        <v>15</v>
      </c>
      <c r="O35" s="3" t="s">
        <v>14</v>
      </c>
      <c r="P35" s="4">
        <v>170</v>
      </c>
      <c r="Q35" s="5">
        <v>170</v>
      </c>
      <c r="S35" s="2">
        <v>44999</v>
      </c>
      <c r="T35" s="3" t="s">
        <v>162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18</v>
      </c>
      <c r="C36" s="3" t="s">
        <v>17</v>
      </c>
      <c r="D36" s="4">
        <v>140</v>
      </c>
      <c r="E36" s="5">
        <v>140</v>
      </c>
      <c r="G36" s="2">
        <v>44994</v>
      </c>
      <c r="H36" s="3" t="s">
        <v>67</v>
      </c>
      <c r="I36" s="3" t="s">
        <v>17</v>
      </c>
      <c r="J36" s="4">
        <v>100</v>
      </c>
      <c r="K36" s="5">
        <v>300</v>
      </c>
      <c r="M36" s="2">
        <v>44995</v>
      </c>
      <c r="N36" s="3" t="s">
        <v>15</v>
      </c>
      <c r="O36" s="3" t="s">
        <v>23</v>
      </c>
      <c r="P36" s="4">
        <v>190</v>
      </c>
      <c r="Q36" s="5">
        <v>190</v>
      </c>
      <c r="S36" s="2">
        <v>45000</v>
      </c>
      <c r="T36" s="3" t="s">
        <v>81</v>
      </c>
      <c r="U36" s="3" t="s">
        <v>17</v>
      </c>
      <c r="V36" s="4">
        <v>120</v>
      </c>
      <c r="W36" s="5">
        <v>120</v>
      </c>
    </row>
    <row r="37" spans="1:23" x14ac:dyDescent="0.25">
      <c r="A37" s="12">
        <v>44998</v>
      </c>
      <c r="B37" s="8" t="s">
        <v>13</v>
      </c>
      <c r="C37" s="8" t="s">
        <v>17</v>
      </c>
      <c r="D37" s="9">
        <v>150</v>
      </c>
      <c r="E37" s="10">
        <v>150</v>
      </c>
      <c r="G37" s="2">
        <v>44996</v>
      </c>
      <c r="H37" s="3" t="s">
        <v>26</v>
      </c>
      <c r="I37" s="3" t="s">
        <v>23</v>
      </c>
      <c r="J37" s="4"/>
      <c r="K37" s="5">
        <v>180</v>
      </c>
      <c r="M37" s="2">
        <v>45000</v>
      </c>
      <c r="N37" s="3" t="s">
        <v>163</v>
      </c>
      <c r="O37" s="3" t="s">
        <v>143</v>
      </c>
      <c r="P37" s="4">
        <v>100</v>
      </c>
      <c r="Q37" s="5">
        <v>200</v>
      </c>
      <c r="S37" s="2">
        <v>45001</v>
      </c>
      <c r="T37" s="3" t="s">
        <v>15</v>
      </c>
      <c r="U37" s="3" t="s">
        <v>17</v>
      </c>
      <c r="V37" s="4">
        <v>170</v>
      </c>
      <c r="W37" s="5">
        <v>170</v>
      </c>
    </row>
    <row r="38" spans="1:23" x14ac:dyDescent="0.25">
      <c r="A38" s="6">
        <v>44999</v>
      </c>
      <c r="B38" s="8" t="s">
        <v>164</v>
      </c>
      <c r="C38" s="8" t="s">
        <v>68</v>
      </c>
      <c r="D38" s="9">
        <v>100</v>
      </c>
      <c r="E38" s="10">
        <v>430</v>
      </c>
      <c r="G38" s="12">
        <v>44999</v>
      </c>
      <c r="H38" s="8" t="s">
        <v>67</v>
      </c>
      <c r="I38" s="8" t="s">
        <v>78</v>
      </c>
      <c r="J38" s="9">
        <v>100</v>
      </c>
      <c r="K38" s="10">
        <v>345</v>
      </c>
      <c r="M38" s="12">
        <v>45002</v>
      </c>
      <c r="N38" s="8" t="s">
        <v>165</v>
      </c>
      <c r="O38" s="8" t="s">
        <v>166</v>
      </c>
      <c r="P38" s="9">
        <v>160</v>
      </c>
      <c r="Q38" s="10">
        <v>160</v>
      </c>
      <c r="S38" s="12">
        <v>45005</v>
      </c>
      <c r="T38" s="8" t="s">
        <v>81</v>
      </c>
      <c r="U38" s="8" t="s">
        <v>17</v>
      </c>
      <c r="V38" s="9">
        <v>120</v>
      </c>
      <c r="W38" s="10">
        <v>120</v>
      </c>
    </row>
    <row r="39" spans="1:23" x14ac:dyDescent="0.25">
      <c r="A39" s="2">
        <v>45000</v>
      </c>
      <c r="B39" s="3" t="s">
        <v>41</v>
      </c>
      <c r="C39" s="3" t="s">
        <v>167</v>
      </c>
      <c r="D39" s="4">
        <v>170</v>
      </c>
      <c r="E39" s="5">
        <v>170</v>
      </c>
      <c r="G39" s="2">
        <v>45001</v>
      </c>
      <c r="H39" s="3" t="s">
        <v>15</v>
      </c>
      <c r="I39" s="3" t="s">
        <v>23</v>
      </c>
      <c r="J39" s="4">
        <v>170</v>
      </c>
      <c r="K39" s="5">
        <v>170</v>
      </c>
      <c r="M39" s="2">
        <v>45004</v>
      </c>
      <c r="N39" s="3" t="s">
        <v>67</v>
      </c>
      <c r="O39" s="3" t="s">
        <v>123</v>
      </c>
      <c r="P39" s="4">
        <v>100</v>
      </c>
      <c r="Q39" s="5">
        <v>320</v>
      </c>
      <c r="S39" s="2">
        <v>45006</v>
      </c>
      <c r="T39" s="3" t="s">
        <v>15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45001</v>
      </c>
      <c r="B40" s="13" t="s">
        <v>168</v>
      </c>
      <c r="C40" s="13" t="s">
        <v>120</v>
      </c>
      <c r="D40" s="14">
        <v>100</v>
      </c>
      <c r="E40" s="15">
        <v>630</v>
      </c>
      <c r="G40" s="13">
        <v>45002</v>
      </c>
      <c r="H40" s="13" t="s">
        <v>13</v>
      </c>
      <c r="I40" s="13" t="s">
        <v>14</v>
      </c>
      <c r="J40" s="14"/>
      <c r="K40" s="15">
        <v>150</v>
      </c>
      <c r="M40" s="13">
        <v>45005</v>
      </c>
      <c r="N40" s="13" t="s">
        <v>15</v>
      </c>
      <c r="O40" s="13" t="s">
        <v>14</v>
      </c>
      <c r="P40" s="14">
        <v>170</v>
      </c>
      <c r="Q40" s="15">
        <v>170</v>
      </c>
      <c r="S40" s="13">
        <v>45007</v>
      </c>
      <c r="T40" s="13" t="s">
        <v>9</v>
      </c>
      <c r="U40" s="13" t="s">
        <v>51</v>
      </c>
      <c r="V40" s="14">
        <v>160</v>
      </c>
      <c r="W40" s="15">
        <v>160</v>
      </c>
    </row>
    <row r="41" spans="1:23" x14ac:dyDescent="0.25">
      <c r="A41" s="11">
        <v>45003</v>
      </c>
      <c r="B41" s="16" t="s">
        <v>18</v>
      </c>
      <c r="C41" s="16" t="s">
        <v>12</v>
      </c>
      <c r="D41" s="4">
        <v>170</v>
      </c>
      <c r="E41" s="5">
        <v>170</v>
      </c>
      <c r="G41" s="11">
        <v>45003</v>
      </c>
      <c r="H41" s="16" t="s">
        <v>25</v>
      </c>
      <c r="I41" s="16" t="s">
        <v>12</v>
      </c>
      <c r="J41" s="4">
        <v>170</v>
      </c>
      <c r="K41" s="5">
        <v>170</v>
      </c>
      <c r="M41" s="11">
        <v>45008</v>
      </c>
      <c r="N41" s="16" t="s">
        <v>15</v>
      </c>
      <c r="O41" s="16" t="s">
        <v>46</v>
      </c>
      <c r="P41" s="4">
        <v>100</v>
      </c>
      <c r="Q41" s="5">
        <v>380</v>
      </c>
      <c r="S41" s="11">
        <v>45008</v>
      </c>
      <c r="T41" s="16" t="s">
        <v>15</v>
      </c>
      <c r="U41" s="16" t="s">
        <v>23</v>
      </c>
      <c r="V41" s="4">
        <v>190</v>
      </c>
      <c r="W41" s="5">
        <v>190</v>
      </c>
    </row>
    <row r="42" spans="1:23" x14ac:dyDescent="0.25">
      <c r="A42" s="11">
        <v>45006</v>
      </c>
      <c r="B42" s="16" t="s">
        <v>13</v>
      </c>
      <c r="C42" s="16" t="s">
        <v>20</v>
      </c>
      <c r="D42" s="4">
        <v>150</v>
      </c>
      <c r="E42" s="5">
        <v>150</v>
      </c>
      <c r="G42" s="11">
        <v>45005</v>
      </c>
      <c r="H42" s="16" t="s">
        <v>13</v>
      </c>
      <c r="I42" s="16" t="s">
        <v>17</v>
      </c>
      <c r="J42" s="4">
        <v>150</v>
      </c>
      <c r="K42" s="5">
        <v>150</v>
      </c>
      <c r="M42" s="11">
        <v>45012</v>
      </c>
      <c r="N42" s="16" t="s">
        <v>67</v>
      </c>
      <c r="O42" s="16" t="s">
        <v>78</v>
      </c>
      <c r="P42" s="4">
        <v>100</v>
      </c>
      <c r="Q42" s="5">
        <v>360</v>
      </c>
      <c r="S42" s="11">
        <v>45009</v>
      </c>
      <c r="T42" s="16" t="s">
        <v>22</v>
      </c>
      <c r="U42" s="16" t="s">
        <v>17</v>
      </c>
      <c r="V42" s="4">
        <v>130</v>
      </c>
      <c r="W42" s="5">
        <v>130</v>
      </c>
    </row>
    <row r="43" spans="1:23" x14ac:dyDescent="0.25">
      <c r="A43" s="11">
        <v>45010</v>
      </c>
      <c r="B43" s="16" t="s">
        <v>11</v>
      </c>
      <c r="C43" s="16" t="s">
        <v>17</v>
      </c>
      <c r="D43" s="4">
        <v>150</v>
      </c>
      <c r="E43" s="5">
        <v>150</v>
      </c>
      <c r="G43" s="11">
        <v>45007</v>
      </c>
      <c r="H43" s="16" t="s">
        <v>25</v>
      </c>
      <c r="I43" s="16" t="s">
        <v>17</v>
      </c>
      <c r="J43" s="4">
        <v>150</v>
      </c>
      <c r="K43" s="5">
        <v>150</v>
      </c>
      <c r="M43" s="11">
        <v>45014</v>
      </c>
      <c r="N43" s="16" t="s">
        <v>26</v>
      </c>
      <c r="O43" s="16" t="s">
        <v>28</v>
      </c>
      <c r="P43" s="4">
        <v>100</v>
      </c>
      <c r="Q43" s="5">
        <v>500</v>
      </c>
      <c r="S43" s="11">
        <v>45014</v>
      </c>
      <c r="T43" s="16" t="s">
        <v>15</v>
      </c>
      <c r="U43" s="16" t="s">
        <v>20</v>
      </c>
      <c r="V43" s="4">
        <v>170</v>
      </c>
      <c r="W43" s="5">
        <v>170</v>
      </c>
    </row>
    <row r="44" spans="1:23" x14ac:dyDescent="0.25">
      <c r="A44" s="11">
        <v>45012</v>
      </c>
      <c r="B44" s="16" t="s">
        <v>13</v>
      </c>
      <c r="C44" s="16" t="s">
        <v>17</v>
      </c>
      <c r="D44" s="4">
        <v>160</v>
      </c>
      <c r="E44" s="5">
        <v>200</v>
      </c>
      <c r="G44" s="11">
        <v>45008</v>
      </c>
      <c r="H44" s="16" t="s">
        <v>15</v>
      </c>
      <c r="I44" s="16" t="s">
        <v>46</v>
      </c>
      <c r="J44" s="4">
        <v>100</v>
      </c>
      <c r="K44" s="5">
        <v>380</v>
      </c>
      <c r="M44" s="11">
        <v>45015</v>
      </c>
      <c r="N44" s="16" t="s">
        <v>169</v>
      </c>
      <c r="O44" s="16" t="s">
        <v>153</v>
      </c>
      <c r="P44" s="4">
        <v>100</v>
      </c>
      <c r="Q44" s="5">
        <v>400</v>
      </c>
      <c r="S44" s="11">
        <v>45015</v>
      </c>
      <c r="T44" s="16" t="s">
        <v>15</v>
      </c>
      <c r="U44" s="16" t="s">
        <v>14</v>
      </c>
      <c r="V44" s="4">
        <v>170</v>
      </c>
      <c r="W44" s="5">
        <v>170</v>
      </c>
    </row>
    <row r="45" spans="1:23" x14ac:dyDescent="0.25">
      <c r="A45" s="11">
        <v>45014</v>
      </c>
      <c r="B45" s="16" t="s">
        <v>13</v>
      </c>
      <c r="C45" s="16" t="s">
        <v>17</v>
      </c>
      <c r="D45" s="4">
        <v>150</v>
      </c>
      <c r="E45" s="5">
        <v>150</v>
      </c>
      <c r="G45" s="11">
        <v>45009</v>
      </c>
      <c r="H45" s="16" t="s">
        <v>25</v>
      </c>
      <c r="I45" s="16" t="s">
        <v>17</v>
      </c>
      <c r="J45" s="4"/>
      <c r="K45" s="5">
        <v>140</v>
      </c>
      <c r="M45" s="11"/>
      <c r="N45" s="16"/>
      <c r="O45" s="16"/>
      <c r="P45" s="4"/>
      <c r="Q45" s="5"/>
      <c r="S45" s="11"/>
      <c r="T45" s="16"/>
      <c r="U45" s="16"/>
      <c r="V45" s="4"/>
      <c r="W45" s="5"/>
    </row>
    <row r="46" spans="1:23" x14ac:dyDescent="0.25">
      <c r="A46" s="11">
        <v>45015</v>
      </c>
      <c r="B46" s="16" t="s">
        <v>41</v>
      </c>
      <c r="C46" s="16" t="s">
        <v>46</v>
      </c>
      <c r="D46" s="4">
        <v>100</v>
      </c>
      <c r="E46" s="5">
        <v>380</v>
      </c>
      <c r="G46" s="11">
        <v>45010</v>
      </c>
      <c r="H46" s="16" t="s">
        <v>25</v>
      </c>
      <c r="I46" s="16" t="s">
        <v>23</v>
      </c>
      <c r="J46" s="4">
        <v>170</v>
      </c>
      <c r="K46" s="5">
        <v>170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45016</v>
      </c>
      <c r="B47" s="16" t="s">
        <v>18</v>
      </c>
      <c r="C47" s="16" t="s">
        <v>17</v>
      </c>
      <c r="D47" s="4"/>
      <c r="E47" s="5">
        <v>200</v>
      </c>
      <c r="G47" s="11">
        <v>45013</v>
      </c>
      <c r="H47" s="16" t="s">
        <v>13</v>
      </c>
      <c r="I47" s="16" t="s">
        <v>52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45014</v>
      </c>
      <c r="H48" s="16" t="s">
        <v>13</v>
      </c>
      <c r="I48" s="16" t="s">
        <v>17</v>
      </c>
      <c r="J48" s="4">
        <v>150</v>
      </c>
      <c r="K48" s="5">
        <v>150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1" t="s">
        <v>34</v>
      </c>
      <c r="B56" s="41"/>
      <c r="C56" s="41"/>
      <c r="D56" s="17">
        <f>SUM(D33:D55)</f>
        <v>1820</v>
      </c>
      <c r="E56" s="18">
        <f>SUM(E33:E55)</f>
        <v>3400</v>
      </c>
      <c r="G56" s="41" t="s">
        <v>34</v>
      </c>
      <c r="H56" s="41"/>
      <c r="I56" s="41"/>
      <c r="J56" s="17">
        <f>SUM(J33:J55)</f>
        <v>1880</v>
      </c>
      <c r="K56" s="18">
        <f>SUM(K33:K55)</f>
        <v>3075</v>
      </c>
      <c r="M56" s="41" t="s">
        <v>34</v>
      </c>
      <c r="N56" s="41"/>
      <c r="O56" s="41"/>
      <c r="P56" s="17">
        <f>SUM(P33:P55)</f>
        <v>1630</v>
      </c>
      <c r="Q56" s="18">
        <f>SUM(Q33:Q55)</f>
        <v>3190</v>
      </c>
      <c r="S56" s="41" t="s">
        <v>34</v>
      </c>
      <c r="T56" s="41"/>
      <c r="U56" s="41"/>
      <c r="V56" s="17">
        <f>SUM(V33:V55)</f>
        <v>1880</v>
      </c>
      <c r="W56" s="18">
        <f>SUM(W33:W55)</f>
        <v>1880</v>
      </c>
    </row>
    <row r="61" spans="1:23" x14ac:dyDescent="0.25">
      <c r="A61" s="40" t="s">
        <v>64</v>
      </c>
      <c r="B61" s="40"/>
      <c r="C61" s="40"/>
      <c r="D61" s="40"/>
      <c r="E61" s="40"/>
      <c r="G61" s="40" t="s">
        <v>65</v>
      </c>
      <c r="H61" s="40"/>
      <c r="I61" s="40"/>
      <c r="J61" s="40"/>
      <c r="K61" s="40"/>
      <c r="M61" s="40" t="s">
        <v>66</v>
      </c>
      <c r="N61" s="40"/>
      <c r="O61" s="40"/>
      <c r="P61" s="40"/>
      <c r="Q61" s="40"/>
      <c r="S61" s="40" t="s">
        <v>170</v>
      </c>
      <c r="T61" s="40"/>
      <c r="U61" s="40"/>
      <c r="V61" s="40"/>
      <c r="W61" s="40"/>
    </row>
    <row r="62" spans="1:23" x14ac:dyDescent="0.25">
      <c r="A62" s="40"/>
      <c r="B62" s="40"/>
      <c r="C62" s="40"/>
      <c r="D62" s="40"/>
      <c r="E62" s="40"/>
      <c r="G62" s="40"/>
      <c r="H62" s="40"/>
      <c r="I62" s="40"/>
      <c r="J62" s="40"/>
      <c r="K62" s="40"/>
      <c r="M62" s="40"/>
      <c r="N62" s="40"/>
      <c r="O62" s="40"/>
      <c r="P62" s="40"/>
      <c r="Q62" s="40"/>
      <c r="S62" s="40"/>
      <c r="T62" s="40"/>
      <c r="U62" s="40"/>
      <c r="V62" s="40"/>
      <c r="W62" s="40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44987</v>
      </c>
      <c r="B64" s="3" t="s">
        <v>15</v>
      </c>
      <c r="C64" s="3" t="s">
        <v>46</v>
      </c>
      <c r="D64" s="4">
        <v>100</v>
      </c>
      <c r="E64" s="5">
        <v>380</v>
      </c>
      <c r="G64" s="2">
        <v>44986</v>
      </c>
      <c r="H64" s="3" t="s">
        <v>19</v>
      </c>
      <c r="I64" s="3" t="s">
        <v>17</v>
      </c>
      <c r="J64" s="4">
        <v>150</v>
      </c>
      <c r="K64" s="5">
        <v>150</v>
      </c>
      <c r="M64" s="2">
        <v>44987</v>
      </c>
      <c r="N64" s="3" t="s">
        <v>15</v>
      </c>
      <c r="O64" s="3" t="s">
        <v>10</v>
      </c>
      <c r="P64" s="4">
        <v>190</v>
      </c>
      <c r="Q64" s="5">
        <v>190</v>
      </c>
      <c r="S64" s="2">
        <v>44986</v>
      </c>
      <c r="T64" s="3" t="s">
        <v>26</v>
      </c>
      <c r="U64" s="3" t="s">
        <v>28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15</v>
      </c>
      <c r="C65" s="3" t="s">
        <v>10</v>
      </c>
      <c r="D65" s="4">
        <v>190</v>
      </c>
      <c r="E65" s="5">
        <v>190</v>
      </c>
      <c r="G65" s="2">
        <v>44987</v>
      </c>
      <c r="H65" s="3" t="s">
        <v>171</v>
      </c>
      <c r="I65" s="3" t="s">
        <v>46</v>
      </c>
      <c r="J65" s="4">
        <v>100</v>
      </c>
      <c r="K65" s="5">
        <v>130</v>
      </c>
      <c r="M65" s="12">
        <v>44992</v>
      </c>
      <c r="N65" s="16" t="s">
        <v>15</v>
      </c>
      <c r="O65" s="16" t="s">
        <v>172</v>
      </c>
      <c r="P65" s="16">
        <v>100</v>
      </c>
      <c r="Q65" s="16">
        <v>100</v>
      </c>
      <c r="S65" s="2">
        <v>44992</v>
      </c>
      <c r="T65" s="3" t="s">
        <v>25</v>
      </c>
      <c r="U65" s="3" t="s">
        <v>28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26</v>
      </c>
      <c r="C66" s="3" t="s">
        <v>28</v>
      </c>
      <c r="D66" s="4">
        <v>100</v>
      </c>
      <c r="E66" s="5">
        <v>500</v>
      </c>
      <c r="G66" s="2">
        <v>44988</v>
      </c>
      <c r="H66" s="3" t="s">
        <v>18</v>
      </c>
      <c r="I66" s="3" t="s">
        <v>102</v>
      </c>
      <c r="J66" s="4">
        <v>140</v>
      </c>
      <c r="K66" s="5">
        <v>140</v>
      </c>
      <c r="M66" s="2">
        <v>44995</v>
      </c>
      <c r="N66" s="3" t="s">
        <v>81</v>
      </c>
      <c r="O66" s="3" t="s">
        <v>14</v>
      </c>
      <c r="P66" s="4">
        <v>120</v>
      </c>
      <c r="Q66" s="5">
        <v>120</v>
      </c>
      <c r="S66" s="2">
        <v>44994</v>
      </c>
      <c r="T66" s="3" t="s">
        <v>173</v>
      </c>
      <c r="U66" s="3" t="s">
        <v>14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67</v>
      </c>
      <c r="C67" s="3" t="s">
        <v>101</v>
      </c>
      <c r="D67" s="4"/>
      <c r="E67" s="5">
        <v>300</v>
      </c>
      <c r="G67" s="2">
        <v>44993</v>
      </c>
      <c r="H67" s="3" t="s">
        <v>18</v>
      </c>
      <c r="I67" s="3" t="s">
        <v>17</v>
      </c>
      <c r="J67" s="4">
        <v>140</v>
      </c>
      <c r="K67" s="5">
        <v>140</v>
      </c>
      <c r="M67" s="2">
        <v>44999</v>
      </c>
      <c r="N67" s="3" t="s">
        <v>174</v>
      </c>
      <c r="O67" s="3" t="s">
        <v>175</v>
      </c>
      <c r="P67" s="4">
        <v>130</v>
      </c>
      <c r="Q67" s="5">
        <v>130</v>
      </c>
      <c r="S67" s="2">
        <v>44994</v>
      </c>
      <c r="T67" s="3" t="s">
        <v>15</v>
      </c>
      <c r="U67" s="3" t="s">
        <v>46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15</v>
      </c>
      <c r="C68" s="3" t="s">
        <v>17</v>
      </c>
      <c r="D68" s="4">
        <v>170</v>
      </c>
      <c r="E68" s="5">
        <v>170</v>
      </c>
      <c r="G68" s="2">
        <v>44995</v>
      </c>
      <c r="H68" s="3" t="s">
        <v>19</v>
      </c>
      <c r="I68" s="3" t="s">
        <v>17</v>
      </c>
      <c r="J68" s="4"/>
      <c r="K68" s="5">
        <v>150</v>
      </c>
      <c r="M68" s="2">
        <v>45000</v>
      </c>
      <c r="N68" s="3" t="s">
        <v>11</v>
      </c>
      <c r="O68" s="3" t="s">
        <v>142</v>
      </c>
      <c r="P68" s="4">
        <v>160</v>
      </c>
      <c r="Q68" s="5">
        <v>160</v>
      </c>
      <c r="S68" s="2">
        <v>44995</v>
      </c>
      <c r="T68" s="3" t="s">
        <v>112</v>
      </c>
      <c r="U68" s="3" t="s">
        <v>162</v>
      </c>
      <c r="V68" s="4">
        <v>130</v>
      </c>
      <c r="W68" s="5">
        <v>130</v>
      </c>
    </row>
    <row r="69" spans="1:23" x14ac:dyDescent="0.25">
      <c r="A69" s="6">
        <v>44999</v>
      </c>
      <c r="B69" s="8" t="s">
        <v>67</v>
      </c>
      <c r="C69" s="8" t="s">
        <v>59</v>
      </c>
      <c r="D69" s="9">
        <v>100</v>
      </c>
      <c r="E69" s="10">
        <v>300</v>
      </c>
      <c r="G69" s="12">
        <v>44998</v>
      </c>
      <c r="H69" s="8" t="s">
        <v>19</v>
      </c>
      <c r="I69" s="8" t="s">
        <v>17</v>
      </c>
      <c r="J69" s="9">
        <v>150</v>
      </c>
      <c r="K69" s="10">
        <v>150</v>
      </c>
      <c r="M69" s="12">
        <v>45001</v>
      </c>
      <c r="N69" s="8" t="s">
        <v>58</v>
      </c>
      <c r="O69" s="8" t="s">
        <v>101</v>
      </c>
      <c r="P69" s="9">
        <v>100</v>
      </c>
      <c r="Q69" s="10">
        <v>300</v>
      </c>
      <c r="S69" s="12">
        <v>44999</v>
      </c>
      <c r="T69" s="8" t="s">
        <v>25</v>
      </c>
      <c r="U69" s="8" t="s">
        <v>28</v>
      </c>
      <c r="V69" s="9">
        <v>100</v>
      </c>
      <c r="W69" s="10">
        <v>550</v>
      </c>
    </row>
    <row r="70" spans="1:23" x14ac:dyDescent="0.25">
      <c r="A70" s="2">
        <v>45000</v>
      </c>
      <c r="B70" s="3" t="s">
        <v>67</v>
      </c>
      <c r="C70" s="3" t="s">
        <v>59</v>
      </c>
      <c r="D70" s="4">
        <v>100</v>
      </c>
      <c r="E70" s="5">
        <v>300</v>
      </c>
      <c r="G70" s="2">
        <v>44999</v>
      </c>
      <c r="H70" s="3" t="s">
        <v>18</v>
      </c>
      <c r="I70" s="3" t="s">
        <v>28</v>
      </c>
      <c r="J70" s="4">
        <v>100</v>
      </c>
      <c r="K70" s="5">
        <v>550</v>
      </c>
      <c r="M70" s="2">
        <v>45002</v>
      </c>
      <c r="N70" s="3" t="s">
        <v>11</v>
      </c>
      <c r="O70" s="3" t="s">
        <v>10</v>
      </c>
      <c r="P70" s="4"/>
      <c r="Q70" s="5">
        <v>180</v>
      </c>
      <c r="S70" s="2">
        <v>45000</v>
      </c>
      <c r="T70" s="3" t="s">
        <v>176</v>
      </c>
      <c r="U70" s="3" t="s">
        <v>123</v>
      </c>
      <c r="V70" s="4">
        <v>100</v>
      </c>
      <c r="W70" s="5">
        <v>200</v>
      </c>
    </row>
    <row r="71" spans="1:23" ht="30" x14ac:dyDescent="0.25">
      <c r="A71" s="13">
        <v>45001</v>
      </c>
      <c r="B71" s="13" t="s">
        <v>67</v>
      </c>
      <c r="C71" s="13" t="s">
        <v>101</v>
      </c>
      <c r="D71" s="14">
        <v>100</v>
      </c>
      <c r="E71" s="15">
        <v>300</v>
      </c>
      <c r="G71" s="13">
        <v>45000</v>
      </c>
      <c r="H71" s="13" t="s">
        <v>146</v>
      </c>
      <c r="I71" s="13" t="s">
        <v>177</v>
      </c>
      <c r="J71" s="14">
        <v>100</v>
      </c>
      <c r="K71" s="15">
        <v>200</v>
      </c>
      <c r="M71" s="13">
        <v>45005</v>
      </c>
      <c r="N71" s="13" t="s">
        <v>58</v>
      </c>
      <c r="O71" s="13" t="s">
        <v>68</v>
      </c>
      <c r="P71" s="14">
        <v>100</v>
      </c>
      <c r="Q71" s="15">
        <v>330</v>
      </c>
      <c r="S71" s="13">
        <v>45001</v>
      </c>
      <c r="T71" s="13" t="s">
        <v>15</v>
      </c>
      <c r="U71" s="13" t="s">
        <v>46</v>
      </c>
      <c r="V71" s="14">
        <v>100</v>
      </c>
      <c r="W71" s="15">
        <v>380</v>
      </c>
    </row>
    <row r="72" spans="1:23" x14ac:dyDescent="0.25">
      <c r="A72" s="11">
        <v>45003</v>
      </c>
      <c r="B72" s="16" t="s">
        <v>26</v>
      </c>
      <c r="C72" s="16" t="s">
        <v>17</v>
      </c>
      <c r="D72" s="4">
        <v>140</v>
      </c>
      <c r="E72" s="5">
        <v>140</v>
      </c>
      <c r="G72" s="11">
        <v>45002</v>
      </c>
      <c r="H72" s="16" t="s">
        <v>18</v>
      </c>
      <c r="I72" s="16" t="s">
        <v>178</v>
      </c>
      <c r="J72" s="4">
        <v>100</v>
      </c>
      <c r="K72" s="5">
        <v>550</v>
      </c>
      <c r="M72" s="11">
        <v>45006</v>
      </c>
      <c r="N72" s="16" t="s">
        <v>15</v>
      </c>
      <c r="O72" s="16" t="s">
        <v>12</v>
      </c>
      <c r="P72" s="4">
        <v>180</v>
      </c>
      <c r="Q72" s="5">
        <v>180</v>
      </c>
      <c r="S72" s="11">
        <v>45005</v>
      </c>
      <c r="T72" s="16" t="s">
        <v>25</v>
      </c>
      <c r="U72" s="16" t="s">
        <v>179</v>
      </c>
      <c r="V72" s="4">
        <v>140</v>
      </c>
      <c r="W72" s="5">
        <v>140</v>
      </c>
    </row>
    <row r="73" spans="1:23" x14ac:dyDescent="0.25">
      <c r="A73" s="11">
        <v>45005</v>
      </c>
      <c r="B73" s="16" t="s">
        <v>180</v>
      </c>
      <c r="C73" s="16" t="s">
        <v>17</v>
      </c>
      <c r="D73" s="4">
        <v>120</v>
      </c>
      <c r="E73" s="5">
        <v>120</v>
      </c>
      <c r="G73" s="11">
        <v>45005</v>
      </c>
      <c r="H73" s="16" t="s">
        <v>181</v>
      </c>
      <c r="I73" s="16" t="s">
        <v>153</v>
      </c>
      <c r="J73" s="4">
        <v>100</v>
      </c>
      <c r="K73" s="5">
        <v>280</v>
      </c>
      <c r="M73" s="11">
        <v>45007</v>
      </c>
      <c r="N73" s="16" t="s">
        <v>81</v>
      </c>
      <c r="O73" s="16" t="s">
        <v>182</v>
      </c>
      <c r="P73" s="4">
        <v>120</v>
      </c>
      <c r="Q73" s="5">
        <v>120</v>
      </c>
      <c r="S73" s="11">
        <v>45006</v>
      </c>
      <c r="T73" s="16" t="s">
        <v>45</v>
      </c>
      <c r="U73" s="16" t="s">
        <v>14</v>
      </c>
      <c r="V73" s="4">
        <v>150</v>
      </c>
      <c r="W73" s="5">
        <v>150</v>
      </c>
    </row>
    <row r="74" spans="1:23" x14ac:dyDescent="0.25">
      <c r="A74" s="11">
        <v>45007</v>
      </c>
      <c r="B74" s="16" t="s">
        <v>15</v>
      </c>
      <c r="C74" s="16" t="s">
        <v>52</v>
      </c>
      <c r="D74" s="4">
        <v>170</v>
      </c>
      <c r="E74" s="5">
        <v>170</v>
      </c>
      <c r="G74" s="11">
        <v>45007</v>
      </c>
      <c r="H74" s="16" t="s">
        <v>18</v>
      </c>
      <c r="I74" s="16" t="s">
        <v>183</v>
      </c>
      <c r="J74" s="4">
        <v>100</v>
      </c>
      <c r="K74" s="5">
        <v>580</v>
      </c>
      <c r="M74" s="11">
        <v>45008</v>
      </c>
      <c r="N74" s="16" t="s">
        <v>15</v>
      </c>
      <c r="O74" s="16" t="s">
        <v>14</v>
      </c>
      <c r="P74" s="4">
        <v>170</v>
      </c>
      <c r="Q74" s="5">
        <v>170</v>
      </c>
      <c r="S74" s="11">
        <v>45007</v>
      </c>
      <c r="T74" s="16" t="s">
        <v>25</v>
      </c>
      <c r="U74" s="16" t="s">
        <v>14</v>
      </c>
      <c r="V74" s="4">
        <v>150</v>
      </c>
      <c r="W74" s="5">
        <v>150</v>
      </c>
    </row>
    <row r="75" spans="1:23" x14ac:dyDescent="0.25">
      <c r="A75" s="11">
        <v>45008</v>
      </c>
      <c r="B75" s="16" t="s">
        <v>15</v>
      </c>
      <c r="C75" s="16" t="s">
        <v>17</v>
      </c>
      <c r="D75" s="4">
        <v>170</v>
      </c>
      <c r="E75" s="5">
        <v>170</v>
      </c>
      <c r="G75" s="11">
        <v>45008</v>
      </c>
      <c r="H75" s="16" t="s">
        <v>146</v>
      </c>
      <c r="I75" s="16" t="s">
        <v>153</v>
      </c>
      <c r="J75" s="4">
        <v>100</v>
      </c>
      <c r="K75" s="5">
        <v>260</v>
      </c>
      <c r="M75" s="11">
        <v>45009</v>
      </c>
      <c r="N75" s="16" t="s">
        <v>63</v>
      </c>
      <c r="O75" s="16" t="s">
        <v>17</v>
      </c>
      <c r="P75" s="4"/>
      <c r="Q75" s="5">
        <v>150</v>
      </c>
      <c r="S75" s="11">
        <v>45008</v>
      </c>
      <c r="T75" s="16" t="s">
        <v>67</v>
      </c>
      <c r="U75" s="16" t="s">
        <v>114</v>
      </c>
      <c r="V75" s="4">
        <v>100</v>
      </c>
      <c r="W75" s="5">
        <v>285</v>
      </c>
    </row>
    <row r="76" spans="1:23" x14ac:dyDescent="0.25">
      <c r="A76" s="11">
        <v>45009</v>
      </c>
      <c r="B76" s="16" t="s">
        <v>67</v>
      </c>
      <c r="C76" s="16" t="s">
        <v>59</v>
      </c>
      <c r="D76" s="4"/>
      <c r="E76" s="5">
        <v>300</v>
      </c>
      <c r="G76" s="11">
        <v>45009</v>
      </c>
      <c r="H76" s="16" t="s">
        <v>18</v>
      </c>
      <c r="I76" s="16" t="s">
        <v>12</v>
      </c>
      <c r="J76" s="4"/>
      <c r="K76" s="5">
        <v>170</v>
      </c>
      <c r="M76" s="11">
        <v>45010</v>
      </c>
      <c r="N76" s="16" t="s">
        <v>58</v>
      </c>
      <c r="O76" s="16" t="s">
        <v>101</v>
      </c>
      <c r="P76" s="4">
        <v>100</v>
      </c>
      <c r="Q76" s="5">
        <v>300</v>
      </c>
      <c r="S76" s="11">
        <v>45012</v>
      </c>
      <c r="T76" s="16" t="s">
        <v>25</v>
      </c>
      <c r="U76" s="16" t="s">
        <v>184</v>
      </c>
      <c r="V76" s="4">
        <v>100</v>
      </c>
      <c r="W76" s="5">
        <v>550</v>
      </c>
    </row>
    <row r="77" spans="1:23" x14ac:dyDescent="0.25">
      <c r="A77" s="11">
        <v>45012</v>
      </c>
      <c r="B77" s="16" t="s">
        <v>67</v>
      </c>
      <c r="C77" s="16" t="s">
        <v>59</v>
      </c>
      <c r="D77" s="4">
        <v>100</v>
      </c>
      <c r="E77" s="5">
        <v>300</v>
      </c>
      <c r="G77" s="11">
        <v>45010</v>
      </c>
      <c r="H77" s="16" t="s">
        <v>9</v>
      </c>
      <c r="I77" s="16" t="s">
        <v>52</v>
      </c>
      <c r="J77" s="4">
        <v>160</v>
      </c>
      <c r="K77" s="5">
        <v>160</v>
      </c>
      <c r="M77" s="11">
        <v>45012</v>
      </c>
      <c r="N77" s="16" t="s">
        <v>63</v>
      </c>
      <c r="O77" s="16" t="s">
        <v>14</v>
      </c>
      <c r="P77" s="4">
        <v>150</v>
      </c>
      <c r="Q77" s="5">
        <v>150</v>
      </c>
      <c r="S77" s="11">
        <v>45014</v>
      </c>
      <c r="T77" s="16" t="s">
        <v>185</v>
      </c>
      <c r="U77" s="16" t="s">
        <v>186</v>
      </c>
      <c r="V77" s="4">
        <v>100</v>
      </c>
      <c r="W77" s="5">
        <v>270</v>
      </c>
    </row>
    <row r="78" spans="1:23" x14ac:dyDescent="0.25">
      <c r="A78" s="11">
        <v>45014</v>
      </c>
      <c r="B78" s="16" t="s">
        <v>81</v>
      </c>
      <c r="C78" s="16" t="s">
        <v>17</v>
      </c>
      <c r="D78" s="4">
        <v>120</v>
      </c>
      <c r="E78" s="5">
        <v>120</v>
      </c>
      <c r="G78" s="11">
        <v>45012</v>
      </c>
      <c r="H78" s="16" t="s">
        <v>187</v>
      </c>
      <c r="I78" s="16" t="s">
        <v>188</v>
      </c>
      <c r="J78" s="4">
        <v>100</v>
      </c>
      <c r="K78" s="5">
        <v>620</v>
      </c>
      <c r="M78" s="11">
        <v>45014</v>
      </c>
      <c r="N78" s="16" t="s">
        <v>63</v>
      </c>
      <c r="O78" s="16" t="s">
        <v>17</v>
      </c>
      <c r="P78" s="4">
        <v>150</v>
      </c>
      <c r="Q78" s="5">
        <v>150</v>
      </c>
      <c r="S78" s="11">
        <v>45015</v>
      </c>
      <c r="T78" s="16" t="s">
        <v>15</v>
      </c>
      <c r="U78" s="16" t="s">
        <v>46</v>
      </c>
      <c r="V78" s="4">
        <v>100</v>
      </c>
      <c r="W78" s="5">
        <v>380</v>
      </c>
    </row>
    <row r="79" spans="1:23" x14ac:dyDescent="0.25">
      <c r="A79" s="11">
        <v>45015</v>
      </c>
      <c r="B79" s="16" t="s">
        <v>15</v>
      </c>
      <c r="C79" s="16" t="s">
        <v>17</v>
      </c>
      <c r="D79" s="4">
        <v>170</v>
      </c>
      <c r="E79" s="5">
        <v>170</v>
      </c>
      <c r="G79" s="11">
        <v>45013</v>
      </c>
      <c r="H79" s="16" t="s">
        <v>181</v>
      </c>
      <c r="I79" s="16" t="s">
        <v>189</v>
      </c>
      <c r="J79" s="4">
        <v>100</v>
      </c>
      <c r="K79" s="5">
        <v>150</v>
      </c>
      <c r="M79" s="11">
        <v>45015</v>
      </c>
      <c r="N79" s="16" t="s">
        <v>11</v>
      </c>
      <c r="O79" s="16" t="s">
        <v>46</v>
      </c>
      <c r="P79" s="4">
        <v>100</v>
      </c>
      <c r="Q79" s="5">
        <v>330</v>
      </c>
      <c r="S79" s="11"/>
      <c r="T79" s="16"/>
      <c r="U79" s="16"/>
      <c r="V79" s="4"/>
      <c r="W79" s="5"/>
    </row>
    <row r="80" spans="1:23" x14ac:dyDescent="0.25">
      <c r="A80" s="11">
        <v>45016</v>
      </c>
      <c r="B80" s="16" t="s">
        <v>15</v>
      </c>
      <c r="C80" s="16" t="s">
        <v>10</v>
      </c>
      <c r="D80" s="4">
        <v>190</v>
      </c>
      <c r="E80" s="5">
        <v>190</v>
      </c>
      <c r="G80" s="11">
        <v>45014</v>
      </c>
      <c r="H80" s="16" t="s">
        <v>19</v>
      </c>
      <c r="I80" s="16" t="s">
        <v>17</v>
      </c>
      <c r="J80" s="4">
        <v>150</v>
      </c>
      <c r="K80" s="5">
        <v>150</v>
      </c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>
        <v>45015</v>
      </c>
      <c r="H81" s="16" t="s">
        <v>9</v>
      </c>
      <c r="I81" s="16" t="s">
        <v>52</v>
      </c>
      <c r="J81" s="4">
        <v>160</v>
      </c>
      <c r="K81" s="5">
        <v>160</v>
      </c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>
        <v>45016</v>
      </c>
      <c r="H82" s="16" t="s">
        <v>151</v>
      </c>
      <c r="I82" s="16" t="s">
        <v>17</v>
      </c>
      <c r="J82" s="4"/>
      <c r="K82" s="5">
        <v>150</v>
      </c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1" t="s">
        <v>34</v>
      </c>
      <c r="B87" s="41"/>
      <c r="C87" s="41"/>
      <c r="D87" s="17">
        <f>SUM(D64:D86)</f>
        <v>2040</v>
      </c>
      <c r="E87" s="18">
        <f>SUM(E64:E86)</f>
        <v>4120</v>
      </c>
      <c r="G87" s="41" t="s">
        <v>34</v>
      </c>
      <c r="H87" s="41"/>
      <c r="I87" s="41"/>
      <c r="J87" s="17">
        <f>SUM(J64:J86)</f>
        <v>1950</v>
      </c>
      <c r="K87" s="18">
        <f>SUM(K64:K86)</f>
        <v>4840</v>
      </c>
      <c r="M87" s="41" t="s">
        <v>34</v>
      </c>
      <c r="N87" s="41"/>
      <c r="O87" s="41"/>
      <c r="P87" s="17">
        <f>SUM(P64:P86)</f>
        <v>1870</v>
      </c>
      <c r="Q87" s="18">
        <f>SUM(Q64:Q86)</f>
        <v>3060</v>
      </c>
      <c r="S87" s="41" t="s">
        <v>34</v>
      </c>
      <c r="T87" s="41"/>
      <c r="U87" s="41"/>
      <c r="V87" s="17">
        <f>SUM(V64:V86)</f>
        <v>1740</v>
      </c>
      <c r="W87" s="18">
        <f>SUM(W64:W86)</f>
        <v>4505</v>
      </c>
    </row>
    <row r="95" spans="1:23" ht="15.75" customHeight="1" x14ac:dyDescent="0.25"/>
    <row r="100" spans="1:7" x14ac:dyDescent="0.25">
      <c r="A100">
        <v>1</v>
      </c>
      <c r="B100" s="19" t="s">
        <v>3</v>
      </c>
      <c r="C100" s="20">
        <f>V27</f>
        <v>2340</v>
      </c>
      <c r="D100" s="19" t="s">
        <v>3</v>
      </c>
      <c r="E100" s="21" t="s">
        <v>190</v>
      </c>
      <c r="F100" s="19" t="str">
        <f>VLOOKUP(G100,$C$100:$D$111,2,0)</f>
        <v>PTO 0223</v>
      </c>
      <c r="G100" s="22">
        <f t="shared" ref="G100:G111" si="0">LARGE($C$100:$C$111,A100)</f>
        <v>2340</v>
      </c>
    </row>
    <row r="101" spans="1:7" x14ac:dyDescent="0.25">
      <c r="A101">
        <v>2</v>
      </c>
      <c r="B101" s="19" t="s">
        <v>1</v>
      </c>
      <c r="C101" s="20">
        <f>J27</f>
        <v>1830</v>
      </c>
      <c r="D101" s="19" t="s">
        <v>1</v>
      </c>
      <c r="E101" s="21" t="s">
        <v>82</v>
      </c>
      <c r="F101" s="19" t="str">
        <f>VLOOKUP(G101,$C$100:$D$111,2,0)</f>
        <v>GIR 0872</v>
      </c>
      <c r="G101" s="22">
        <f t="shared" si="0"/>
        <v>2040</v>
      </c>
    </row>
    <row r="102" spans="1:7" x14ac:dyDescent="0.25">
      <c r="A102">
        <v>3</v>
      </c>
      <c r="B102" s="19" t="s">
        <v>0</v>
      </c>
      <c r="C102" s="20">
        <f>D27</f>
        <v>1940</v>
      </c>
      <c r="D102" s="19" t="s">
        <v>0</v>
      </c>
      <c r="E102" s="21" t="s">
        <v>83</v>
      </c>
      <c r="F102" s="19" t="str">
        <f>VLOOKUP(G102,$C$100:$D$111,2,0)</f>
        <v>GBN 8358</v>
      </c>
      <c r="G102" s="22">
        <f t="shared" si="0"/>
        <v>1960</v>
      </c>
    </row>
    <row r="103" spans="1:7" x14ac:dyDescent="0.25">
      <c r="A103">
        <v>4</v>
      </c>
      <c r="B103" s="19" t="s">
        <v>36</v>
      </c>
      <c r="C103" s="20">
        <f>J56</f>
        <v>1880</v>
      </c>
      <c r="D103" s="19" t="s">
        <v>36</v>
      </c>
      <c r="E103" s="21" t="s">
        <v>84</v>
      </c>
      <c r="F103" s="19" t="str">
        <f>VLOOKUP(G103,$C$100:$D$111,2,0)</f>
        <v>GBP 3078</v>
      </c>
      <c r="G103" s="22">
        <f t="shared" si="0"/>
        <v>1950</v>
      </c>
    </row>
    <row r="104" spans="1:7" x14ac:dyDescent="0.25">
      <c r="A104">
        <v>5</v>
      </c>
      <c r="B104" s="19" t="s">
        <v>37</v>
      </c>
      <c r="C104" s="20">
        <f>P56</f>
        <v>1630</v>
      </c>
      <c r="D104" s="19" t="s">
        <v>37</v>
      </c>
      <c r="E104" s="21" t="s">
        <v>85</v>
      </c>
      <c r="F104" s="19" t="str">
        <f>VLOOKUP(G104,$C$100:$D$111,2,0)</f>
        <v>PAB 2383</v>
      </c>
      <c r="G104" s="22">
        <f t="shared" si="0"/>
        <v>1940</v>
      </c>
    </row>
    <row r="105" spans="1:7" x14ac:dyDescent="0.25">
      <c r="A105">
        <v>6</v>
      </c>
      <c r="B105" s="19" t="s">
        <v>2</v>
      </c>
      <c r="C105" s="20">
        <f>P27</f>
        <v>1960</v>
      </c>
      <c r="D105" s="19" t="s">
        <v>2</v>
      </c>
      <c r="E105" s="21" t="s">
        <v>86</v>
      </c>
      <c r="F105" s="19" t="s">
        <v>38</v>
      </c>
      <c r="G105" s="22">
        <f t="shared" si="0"/>
        <v>1880</v>
      </c>
    </row>
    <row r="106" spans="1:7" x14ac:dyDescent="0.25">
      <c r="A106">
        <v>7</v>
      </c>
      <c r="B106" s="19" t="s">
        <v>38</v>
      </c>
      <c r="C106" s="20">
        <f>V56</f>
        <v>1880</v>
      </c>
      <c r="D106" s="19" t="s">
        <v>38</v>
      </c>
      <c r="E106" s="21" t="s">
        <v>87</v>
      </c>
      <c r="F106" s="19" t="str">
        <f t="shared" ref="F106:F111" si="1">VLOOKUP(G106,$C$100:$D$111,2,0)</f>
        <v>GLL 0927</v>
      </c>
      <c r="G106" s="22">
        <f t="shared" si="0"/>
        <v>1880</v>
      </c>
    </row>
    <row r="107" spans="1:7" x14ac:dyDescent="0.25">
      <c r="A107">
        <v>8</v>
      </c>
      <c r="B107" s="19" t="s">
        <v>35</v>
      </c>
      <c r="C107" s="20">
        <f>D56</f>
        <v>1820</v>
      </c>
      <c r="D107" s="19" t="s">
        <v>35</v>
      </c>
      <c r="E107" s="21" t="s">
        <v>88</v>
      </c>
      <c r="F107" s="19" t="str">
        <f t="shared" si="1"/>
        <v>AFU 0919</v>
      </c>
      <c r="G107" s="22">
        <f t="shared" si="0"/>
        <v>1870</v>
      </c>
    </row>
    <row r="108" spans="1:7" x14ac:dyDescent="0.25">
      <c r="A108">
        <v>9</v>
      </c>
      <c r="B108" s="19" t="s">
        <v>65</v>
      </c>
      <c r="C108" s="20">
        <f>J87</f>
        <v>1950</v>
      </c>
      <c r="D108" s="19" t="s">
        <v>65</v>
      </c>
      <c r="E108" s="21" t="s">
        <v>89</v>
      </c>
      <c r="F108" s="19" t="str">
        <f t="shared" si="1"/>
        <v>AAY 0116</v>
      </c>
      <c r="G108" s="22">
        <f t="shared" si="0"/>
        <v>1830</v>
      </c>
    </row>
    <row r="109" spans="1:7" x14ac:dyDescent="0.25">
      <c r="A109">
        <v>10</v>
      </c>
      <c r="B109" s="19" t="s">
        <v>64</v>
      </c>
      <c r="C109" s="20">
        <f>D87</f>
        <v>2040</v>
      </c>
      <c r="D109" s="19" t="s">
        <v>64</v>
      </c>
      <c r="E109" s="21" t="s">
        <v>90</v>
      </c>
      <c r="F109" s="19" t="str">
        <f t="shared" si="1"/>
        <v>POS 0267</v>
      </c>
      <c r="G109" s="22">
        <f t="shared" si="0"/>
        <v>1820</v>
      </c>
    </row>
    <row r="110" spans="1:7" x14ac:dyDescent="0.25">
      <c r="A110">
        <v>11</v>
      </c>
      <c r="B110" s="19" t="s">
        <v>66</v>
      </c>
      <c r="C110" s="20">
        <f>P87</f>
        <v>1870</v>
      </c>
      <c r="D110" s="19" t="s">
        <v>66</v>
      </c>
      <c r="E110" s="21" t="s">
        <v>91</v>
      </c>
      <c r="F110" s="19" t="str">
        <f t="shared" si="1"/>
        <v>PZQ 0360</v>
      </c>
      <c r="G110" s="22">
        <f t="shared" si="0"/>
        <v>1740</v>
      </c>
    </row>
    <row r="111" spans="1:7" x14ac:dyDescent="0.25">
      <c r="A111">
        <v>12</v>
      </c>
      <c r="B111" s="19" t="s">
        <v>170</v>
      </c>
      <c r="C111" s="24">
        <f>V87</f>
        <v>1740</v>
      </c>
      <c r="D111" s="19" t="s">
        <v>170</v>
      </c>
      <c r="E111" s="21" t="s">
        <v>92</v>
      </c>
      <c r="F111" s="19" t="str">
        <f t="shared" si="1"/>
        <v>GSB 3779</v>
      </c>
      <c r="G111" s="22">
        <f t="shared" si="0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activeCellId="1" sqref="E100:G112 A48"/>
    </sheetView>
  </sheetViews>
  <sheetFormatPr baseColWidth="10" defaultColWidth="10.7109375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0"/>
      <c r="C1" s="40"/>
      <c r="D1" s="40"/>
      <c r="E1" s="40"/>
      <c r="G1" s="40" t="s">
        <v>1</v>
      </c>
      <c r="H1" s="40"/>
      <c r="I1" s="40"/>
      <c r="J1" s="40"/>
      <c r="K1" s="40"/>
      <c r="M1" s="40" t="s">
        <v>2</v>
      </c>
      <c r="N1" s="40"/>
      <c r="O1" s="40"/>
      <c r="P1" s="40"/>
      <c r="Q1" s="40"/>
      <c r="S1" s="40" t="s">
        <v>3</v>
      </c>
      <c r="T1" s="40"/>
      <c r="U1" s="40"/>
      <c r="V1" s="40"/>
      <c r="W1" s="40"/>
    </row>
    <row r="2" spans="1:23" x14ac:dyDescent="0.25">
      <c r="A2" s="40"/>
      <c r="B2" s="40"/>
      <c r="C2" s="40"/>
      <c r="D2" s="40"/>
      <c r="E2" s="40"/>
      <c r="G2" s="40"/>
      <c r="H2" s="40"/>
      <c r="I2" s="40"/>
      <c r="J2" s="40"/>
      <c r="K2" s="40"/>
      <c r="M2" s="40"/>
      <c r="N2" s="40"/>
      <c r="O2" s="40"/>
      <c r="P2" s="40"/>
      <c r="Q2" s="40"/>
      <c r="S2" s="40"/>
      <c r="T2" s="40"/>
      <c r="U2" s="40"/>
      <c r="V2" s="40"/>
      <c r="W2" s="40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45019</v>
      </c>
      <c r="B4" s="3" t="s">
        <v>15</v>
      </c>
      <c r="C4" s="3" t="s">
        <v>191</v>
      </c>
      <c r="D4" s="4">
        <v>170</v>
      </c>
      <c r="E4" s="5">
        <v>170</v>
      </c>
      <c r="G4" s="2">
        <v>45019</v>
      </c>
      <c r="H4" s="3" t="s">
        <v>15</v>
      </c>
      <c r="I4" s="3" t="s">
        <v>192</v>
      </c>
      <c r="J4" s="4">
        <v>170</v>
      </c>
      <c r="K4" s="5">
        <v>170</v>
      </c>
      <c r="M4" s="2">
        <v>45021</v>
      </c>
      <c r="N4" s="3" t="s">
        <v>15</v>
      </c>
      <c r="O4" s="3" t="s">
        <v>193</v>
      </c>
      <c r="P4" s="4">
        <v>170</v>
      </c>
      <c r="Q4" s="5">
        <v>170</v>
      </c>
      <c r="S4" s="2">
        <v>45021</v>
      </c>
      <c r="T4" s="3" t="s">
        <v>81</v>
      </c>
      <c r="U4" s="3" t="s">
        <v>194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15</v>
      </c>
      <c r="C5" s="3" t="s">
        <v>46</v>
      </c>
      <c r="D5" s="4">
        <v>100</v>
      </c>
      <c r="E5" s="5">
        <v>380</v>
      </c>
      <c r="G5" s="2">
        <v>44990</v>
      </c>
      <c r="H5" s="3" t="s">
        <v>13</v>
      </c>
      <c r="I5" s="3" t="s">
        <v>195</v>
      </c>
      <c r="J5" s="4">
        <v>160</v>
      </c>
      <c r="K5" s="5">
        <v>200</v>
      </c>
      <c r="M5" s="2">
        <v>45022</v>
      </c>
      <c r="N5" s="3" t="s">
        <v>18</v>
      </c>
      <c r="O5" s="3" t="s">
        <v>17</v>
      </c>
      <c r="P5" s="4">
        <v>160</v>
      </c>
      <c r="Q5" s="5">
        <v>200</v>
      </c>
      <c r="S5" s="2">
        <v>45022</v>
      </c>
      <c r="T5" s="3" t="s">
        <v>40</v>
      </c>
      <c r="U5" s="3" t="s">
        <v>23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67</v>
      </c>
      <c r="C6" s="3" t="s">
        <v>59</v>
      </c>
      <c r="D6" s="4"/>
      <c r="E6" s="5">
        <v>285</v>
      </c>
      <c r="G6" s="2">
        <v>45022</v>
      </c>
      <c r="H6" s="3" t="s">
        <v>81</v>
      </c>
      <c r="I6" s="3" t="s">
        <v>195</v>
      </c>
      <c r="J6" s="4">
        <v>120</v>
      </c>
      <c r="K6" s="5">
        <v>120</v>
      </c>
      <c r="M6" s="2">
        <v>45028</v>
      </c>
      <c r="N6" s="3" t="s">
        <v>18</v>
      </c>
      <c r="O6" s="3" t="s">
        <v>17</v>
      </c>
      <c r="P6" s="4">
        <v>140</v>
      </c>
      <c r="Q6" s="5">
        <v>140</v>
      </c>
      <c r="S6" s="2">
        <v>45023</v>
      </c>
      <c r="T6" s="3" t="s">
        <v>13</v>
      </c>
      <c r="U6" s="3" t="s">
        <v>17</v>
      </c>
      <c r="V6" s="4"/>
      <c r="W6" s="5">
        <v>200</v>
      </c>
    </row>
    <row r="7" spans="1:23" x14ac:dyDescent="0.25">
      <c r="A7" s="2">
        <v>44995</v>
      </c>
      <c r="B7" s="3" t="s">
        <v>196</v>
      </c>
      <c r="C7" s="3" t="s">
        <v>17</v>
      </c>
      <c r="D7" s="4">
        <v>120</v>
      </c>
      <c r="E7" s="5">
        <v>120</v>
      </c>
      <c r="G7" s="2">
        <v>44995</v>
      </c>
      <c r="H7" s="3" t="s">
        <v>40</v>
      </c>
      <c r="I7" s="3" t="s">
        <v>197</v>
      </c>
      <c r="J7" s="4">
        <v>100</v>
      </c>
      <c r="K7" s="5">
        <v>550</v>
      </c>
      <c r="M7" s="2">
        <v>45033</v>
      </c>
      <c r="N7" s="3" t="s">
        <v>18</v>
      </c>
      <c r="O7" s="3" t="s">
        <v>17</v>
      </c>
      <c r="P7" s="4">
        <v>140</v>
      </c>
      <c r="Q7" s="5">
        <v>140</v>
      </c>
      <c r="S7" s="2">
        <v>45026</v>
      </c>
      <c r="T7" s="3" t="s">
        <v>13</v>
      </c>
      <c r="U7" s="3" t="s">
        <v>17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67</v>
      </c>
      <c r="C8" s="3" t="s">
        <v>198</v>
      </c>
      <c r="D8" s="4">
        <v>100</v>
      </c>
      <c r="E8" s="5">
        <v>285</v>
      </c>
      <c r="G8" s="2">
        <v>45028</v>
      </c>
      <c r="H8" s="3" t="s">
        <v>181</v>
      </c>
      <c r="I8" s="3" t="s">
        <v>68</v>
      </c>
      <c r="J8" s="4">
        <v>100</v>
      </c>
      <c r="K8" s="5">
        <v>400</v>
      </c>
      <c r="M8" s="2">
        <v>45034</v>
      </c>
      <c r="N8" s="3" t="s">
        <v>18</v>
      </c>
      <c r="O8" s="3" t="s">
        <v>12</v>
      </c>
      <c r="P8" s="4">
        <v>170</v>
      </c>
      <c r="Q8" s="5">
        <v>170</v>
      </c>
      <c r="S8" s="2">
        <v>45027</v>
      </c>
      <c r="T8" s="3" t="s">
        <v>40</v>
      </c>
      <c r="U8" s="3" t="s">
        <v>32</v>
      </c>
      <c r="V8" s="4">
        <v>160</v>
      </c>
      <c r="W8" s="5">
        <v>160</v>
      </c>
    </row>
    <row r="9" spans="1:23" x14ac:dyDescent="0.25">
      <c r="A9" s="6">
        <v>45028</v>
      </c>
      <c r="B9" s="8" t="s">
        <v>40</v>
      </c>
      <c r="C9" s="8" t="s">
        <v>17</v>
      </c>
      <c r="D9" s="9">
        <v>140</v>
      </c>
      <c r="E9" s="10">
        <v>140</v>
      </c>
      <c r="G9" s="12">
        <v>45029</v>
      </c>
      <c r="H9" s="8" t="s">
        <v>15</v>
      </c>
      <c r="I9" s="8" t="s">
        <v>46</v>
      </c>
      <c r="J9" s="9">
        <v>100</v>
      </c>
      <c r="K9" s="10">
        <v>380</v>
      </c>
      <c r="M9" s="12">
        <v>45036</v>
      </c>
      <c r="N9" s="8" t="s">
        <v>15</v>
      </c>
      <c r="O9" s="8" t="s">
        <v>17</v>
      </c>
      <c r="P9" s="9">
        <v>170</v>
      </c>
      <c r="Q9" s="10">
        <v>170</v>
      </c>
      <c r="S9" s="12">
        <v>45028</v>
      </c>
      <c r="T9" s="8" t="s">
        <v>13</v>
      </c>
      <c r="U9" s="8" t="s">
        <v>17</v>
      </c>
      <c r="V9" s="9">
        <v>160</v>
      </c>
      <c r="W9" s="10">
        <v>200</v>
      </c>
    </row>
    <row r="10" spans="1:23" x14ac:dyDescent="0.25">
      <c r="A10" s="2">
        <v>45000</v>
      </c>
      <c r="B10" s="3" t="s">
        <v>26</v>
      </c>
      <c r="C10" s="3" t="s">
        <v>17</v>
      </c>
      <c r="D10" s="4">
        <v>150</v>
      </c>
      <c r="E10" s="5">
        <v>150</v>
      </c>
      <c r="G10" s="2">
        <v>45033</v>
      </c>
      <c r="H10" s="3" t="s">
        <v>13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18</v>
      </c>
      <c r="O10" s="3" t="s">
        <v>17</v>
      </c>
      <c r="P10" s="4"/>
      <c r="Q10" s="5">
        <v>150</v>
      </c>
      <c r="S10" s="2">
        <v>45033</v>
      </c>
      <c r="T10" s="3" t="s">
        <v>162</v>
      </c>
      <c r="U10" s="3" t="s">
        <v>18</v>
      </c>
      <c r="V10" s="4">
        <v>140</v>
      </c>
      <c r="W10" s="5">
        <v>160</v>
      </c>
    </row>
    <row r="11" spans="1:23" x14ac:dyDescent="0.25">
      <c r="A11" s="13">
        <v>45004</v>
      </c>
      <c r="B11" s="13" t="s">
        <v>199</v>
      </c>
      <c r="C11" s="13" t="s">
        <v>198</v>
      </c>
      <c r="D11" s="14">
        <v>100</v>
      </c>
      <c r="E11" s="15">
        <v>320</v>
      </c>
      <c r="G11" s="13">
        <v>45035</v>
      </c>
      <c r="H11" s="13" t="s">
        <v>13</v>
      </c>
      <c r="I11" s="13" t="s">
        <v>195</v>
      </c>
      <c r="J11" s="14">
        <v>160</v>
      </c>
      <c r="K11" s="15">
        <v>200</v>
      </c>
      <c r="M11" s="13">
        <v>45038</v>
      </c>
      <c r="N11" s="13" t="s">
        <v>18</v>
      </c>
      <c r="O11" s="13" t="s">
        <v>76</v>
      </c>
      <c r="P11" s="14">
        <v>150</v>
      </c>
      <c r="Q11" s="15">
        <v>150</v>
      </c>
      <c r="S11" s="13">
        <v>45033</v>
      </c>
      <c r="T11" s="13" t="s">
        <v>13</v>
      </c>
      <c r="U11" s="13" t="s">
        <v>17</v>
      </c>
      <c r="V11" s="14">
        <v>160</v>
      </c>
      <c r="W11" s="15">
        <v>160</v>
      </c>
    </row>
    <row r="12" spans="1:23" x14ac:dyDescent="0.25">
      <c r="A12" s="11">
        <v>45036</v>
      </c>
      <c r="B12" s="16" t="s">
        <v>67</v>
      </c>
      <c r="C12" s="16" t="s">
        <v>198</v>
      </c>
      <c r="D12" s="4">
        <v>100</v>
      </c>
      <c r="E12" s="5">
        <v>285</v>
      </c>
      <c r="G12" s="11">
        <v>45036</v>
      </c>
      <c r="H12" s="16" t="s">
        <v>40</v>
      </c>
      <c r="I12" s="16" t="s">
        <v>12</v>
      </c>
      <c r="J12" s="4">
        <v>170</v>
      </c>
      <c r="K12" s="5">
        <v>170</v>
      </c>
      <c r="M12" s="11">
        <v>45040</v>
      </c>
      <c r="N12" s="16" t="s">
        <v>15</v>
      </c>
      <c r="O12" s="16" t="s">
        <v>14</v>
      </c>
      <c r="P12" s="4">
        <v>170</v>
      </c>
      <c r="Q12" s="5">
        <v>170</v>
      </c>
      <c r="S12" s="11">
        <v>45035</v>
      </c>
      <c r="T12" s="16" t="s">
        <v>26</v>
      </c>
      <c r="U12" s="16" t="s">
        <v>28</v>
      </c>
      <c r="V12" s="4">
        <v>100</v>
      </c>
      <c r="W12" s="5">
        <v>500</v>
      </c>
    </row>
    <row r="13" spans="1:23" x14ac:dyDescent="0.25">
      <c r="A13" s="11">
        <v>45037</v>
      </c>
      <c r="B13" s="16" t="s">
        <v>40</v>
      </c>
      <c r="C13" s="16" t="s">
        <v>17</v>
      </c>
      <c r="D13" s="4"/>
      <c r="E13" s="5">
        <v>200</v>
      </c>
      <c r="G13" s="11">
        <v>45037</v>
      </c>
      <c r="H13" s="16" t="s">
        <v>13</v>
      </c>
      <c r="I13" s="16" t="s">
        <v>14</v>
      </c>
      <c r="J13" s="4">
        <v>160</v>
      </c>
      <c r="K13" s="5">
        <v>200</v>
      </c>
      <c r="M13" s="11">
        <v>45041</v>
      </c>
      <c r="N13" s="16" t="s">
        <v>15</v>
      </c>
      <c r="O13" s="16" t="s">
        <v>193</v>
      </c>
      <c r="P13" s="4">
        <v>170</v>
      </c>
      <c r="Q13" s="5">
        <v>170</v>
      </c>
      <c r="S13" s="11">
        <v>45037</v>
      </c>
      <c r="T13" s="16" t="s">
        <v>26</v>
      </c>
      <c r="U13" s="16" t="s">
        <v>23</v>
      </c>
      <c r="V13" s="4"/>
      <c r="W13" s="5">
        <v>180</v>
      </c>
    </row>
    <row r="14" spans="1:23" x14ac:dyDescent="0.25">
      <c r="A14" s="11">
        <v>45040</v>
      </c>
      <c r="B14" s="16" t="s">
        <v>67</v>
      </c>
      <c r="C14" s="16" t="s">
        <v>200</v>
      </c>
      <c r="D14" s="4">
        <v>100</v>
      </c>
      <c r="E14" s="5">
        <v>300</v>
      </c>
      <c r="G14" s="11">
        <v>45040</v>
      </c>
      <c r="H14" s="16" t="s">
        <v>40</v>
      </c>
      <c r="I14" s="16" t="s">
        <v>201</v>
      </c>
      <c r="J14" s="4">
        <v>140</v>
      </c>
      <c r="K14" s="5">
        <v>140</v>
      </c>
      <c r="M14" s="11">
        <v>45042</v>
      </c>
      <c r="N14" s="16" t="s">
        <v>18</v>
      </c>
      <c r="O14" s="16" t="s">
        <v>202</v>
      </c>
      <c r="P14" s="4">
        <v>170</v>
      </c>
      <c r="Q14" s="5">
        <v>170</v>
      </c>
      <c r="S14" s="11">
        <v>45038</v>
      </c>
      <c r="T14" s="16" t="s">
        <v>40</v>
      </c>
      <c r="U14" s="16" t="s">
        <v>203</v>
      </c>
      <c r="V14" s="4">
        <v>140</v>
      </c>
      <c r="W14" s="5">
        <v>140</v>
      </c>
    </row>
    <row r="15" spans="1:23" x14ac:dyDescent="0.25">
      <c r="A15" s="11">
        <v>45042</v>
      </c>
      <c r="B15" s="16" t="s">
        <v>40</v>
      </c>
      <c r="C15" s="16" t="s">
        <v>202</v>
      </c>
      <c r="D15" s="4">
        <v>170</v>
      </c>
      <c r="E15" s="5">
        <v>170</v>
      </c>
      <c r="G15" s="11">
        <v>45040</v>
      </c>
      <c r="H15" s="16" t="s">
        <v>40</v>
      </c>
      <c r="I15" s="16" t="s">
        <v>201</v>
      </c>
      <c r="J15" s="4">
        <v>140</v>
      </c>
      <c r="K15" s="5">
        <v>140</v>
      </c>
      <c r="M15" s="11">
        <v>45043</v>
      </c>
      <c r="N15" s="16" t="s">
        <v>15</v>
      </c>
      <c r="O15" s="16" t="s">
        <v>204</v>
      </c>
      <c r="P15" s="4">
        <v>100</v>
      </c>
      <c r="Q15" s="5">
        <v>380</v>
      </c>
      <c r="S15" s="11">
        <v>45040</v>
      </c>
      <c r="T15" s="16" t="s">
        <v>13</v>
      </c>
      <c r="U15" s="16" t="s">
        <v>14</v>
      </c>
      <c r="V15" s="4">
        <v>150</v>
      </c>
      <c r="W15" s="5">
        <v>150</v>
      </c>
    </row>
    <row r="16" spans="1:23" x14ac:dyDescent="0.25">
      <c r="A16" s="11">
        <v>45043</v>
      </c>
      <c r="B16" s="16" t="s">
        <v>15</v>
      </c>
      <c r="C16" s="16" t="s">
        <v>17</v>
      </c>
      <c r="D16" s="4">
        <v>159</v>
      </c>
      <c r="E16" s="5">
        <v>150</v>
      </c>
      <c r="G16" s="11">
        <v>45041</v>
      </c>
      <c r="H16" s="16" t="s">
        <v>40</v>
      </c>
      <c r="I16" s="16" t="s">
        <v>126</v>
      </c>
      <c r="J16" s="4">
        <v>150</v>
      </c>
      <c r="K16" s="5">
        <v>150</v>
      </c>
      <c r="M16" s="11">
        <v>45044</v>
      </c>
      <c r="N16" s="16" t="s">
        <v>18</v>
      </c>
      <c r="O16" s="16" t="s">
        <v>23</v>
      </c>
      <c r="P16" s="4">
        <v>170</v>
      </c>
      <c r="Q16" s="5">
        <v>170</v>
      </c>
      <c r="S16" s="11">
        <v>45041</v>
      </c>
      <c r="T16" s="16" t="s">
        <v>40</v>
      </c>
      <c r="U16" s="16" t="s">
        <v>203</v>
      </c>
      <c r="V16" s="4">
        <v>140</v>
      </c>
      <c r="W16" s="5">
        <v>140</v>
      </c>
    </row>
    <row r="17" spans="1:23" x14ac:dyDescent="0.25">
      <c r="A17" s="11">
        <v>45044</v>
      </c>
      <c r="B17" s="16" t="s">
        <v>26</v>
      </c>
      <c r="C17" s="16" t="s">
        <v>202</v>
      </c>
      <c r="D17" s="4">
        <v>180</v>
      </c>
      <c r="E17" s="5">
        <v>180</v>
      </c>
      <c r="G17" s="11">
        <v>45042</v>
      </c>
      <c r="H17" s="16" t="s">
        <v>13</v>
      </c>
      <c r="I17" s="16" t="s">
        <v>14</v>
      </c>
      <c r="J17" s="4">
        <v>160</v>
      </c>
      <c r="K17" s="5">
        <v>200</v>
      </c>
      <c r="M17" s="11">
        <v>45045</v>
      </c>
      <c r="N17" s="16" t="s">
        <v>18</v>
      </c>
      <c r="O17" s="16" t="s">
        <v>17</v>
      </c>
      <c r="P17" s="4">
        <v>150</v>
      </c>
      <c r="Q17" s="5">
        <v>150</v>
      </c>
      <c r="S17" s="11">
        <v>45042</v>
      </c>
      <c r="T17" s="16" t="s">
        <v>40</v>
      </c>
      <c r="U17" s="16" t="s">
        <v>203</v>
      </c>
      <c r="V17" s="4">
        <v>140</v>
      </c>
      <c r="W17" s="5">
        <v>140</v>
      </c>
    </row>
    <row r="18" spans="1:23" x14ac:dyDescent="0.25">
      <c r="A18" s="11"/>
      <c r="B18" s="16"/>
      <c r="C18" s="16"/>
      <c r="D18" s="4"/>
      <c r="E18" s="5"/>
      <c r="G18" s="11">
        <v>45043</v>
      </c>
      <c r="H18" s="16" t="s">
        <v>205</v>
      </c>
      <c r="I18" s="16" t="s">
        <v>14</v>
      </c>
      <c r="J18" s="4">
        <v>150</v>
      </c>
      <c r="K18" s="5">
        <v>150</v>
      </c>
      <c r="M18" s="11"/>
      <c r="N18" s="16"/>
      <c r="O18" s="16"/>
      <c r="P18" s="4"/>
      <c r="Q18" s="5"/>
      <c r="S18" s="11">
        <v>45043</v>
      </c>
      <c r="T18" s="16" t="s">
        <v>15</v>
      </c>
      <c r="U18" s="16" t="s">
        <v>17</v>
      </c>
      <c r="V18" s="4">
        <v>170</v>
      </c>
      <c r="W18" s="5">
        <v>170</v>
      </c>
    </row>
    <row r="19" spans="1:23" x14ac:dyDescent="0.25">
      <c r="A19" s="11"/>
      <c r="B19" s="16"/>
      <c r="C19" s="16"/>
      <c r="D19" s="4"/>
      <c r="E19" s="5"/>
      <c r="G19" s="11">
        <v>45044</v>
      </c>
      <c r="H19" s="16" t="s">
        <v>13</v>
      </c>
      <c r="I19" s="16" t="s">
        <v>14</v>
      </c>
      <c r="J19" s="4">
        <v>160</v>
      </c>
      <c r="K19" s="5">
        <v>200</v>
      </c>
      <c r="M19" s="11"/>
      <c r="N19" s="16"/>
      <c r="O19" s="16"/>
      <c r="P19" s="4"/>
      <c r="Q19" s="5"/>
      <c r="S19" s="11">
        <v>45044</v>
      </c>
      <c r="T19" s="16" t="s">
        <v>13</v>
      </c>
      <c r="U19" s="16" t="s">
        <v>17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1" t="s">
        <v>34</v>
      </c>
      <c r="B27" s="41"/>
      <c r="C27" s="41"/>
      <c r="D27" s="17">
        <f>SUM(D4:D26)</f>
        <v>1589</v>
      </c>
      <c r="E27" s="18">
        <f>SUM(E4:E26)</f>
        <v>3135</v>
      </c>
      <c r="G27" s="41" t="s">
        <v>34</v>
      </c>
      <c r="H27" s="41"/>
      <c r="I27" s="41"/>
      <c r="J27" s="17">
        <f>SUM(J4:J26)</f>
        <v>2300</v>
      </c>
      <c r="K27" s="18">
        <f>SUM(K4:K26)</f>
        <v>3570</v>
      </c>
      <c r="M27" s="41" t="s">
        <v>34</v>
      </c>
      <c r="N27" s="41"/>
      <c r="O27" s="41"/>
      <c r="P27" s="17">
        <f>SUM(P4:P26)</f>
        <v>2030</v>
      </c>
      <c r="Q27" s="18">
        <f>SUM(Q4:Q26)</f>
        <v>2500</v>
      </c>
      <c r="S27" s="41" t="s">
        <v>34</v>
      </c>
      <c r="T27" s="41"/>
      <c r="U27" s="41"/>
      <c r="V27" s="17">
        <f>SUM(V4:V26)</f>
        <v>2040</v>
      </c>
      <c r="W27" s="18">
        <f>SUM(W4:W26)</f>
        <v>3170</v>
      </c>
    </row>
    <row r="30" spans="1:23" x14ac:dyDescent="0.25">
      <c r="A30" s="40" t="s">
        <v>35</v>
      </c>
      <c r="B30" s="40"/>
      <c r="C30" s="40"/>
      <c r="D30" s="40"/>
      <c r="E30" s="40"/>
      <c r="G30" s="40" t="s">
        <v>36</v>
      </c>
      <c r="H30" s="40"/>
      <c r="I30" s="40"/>
      <c r="J30" s="40"/>
      <c r="K30" s="40"/>
      <c r="M30" s="40" t="s">
        <v>37</v>
      </c>
      <c r="N30" s="40"/>
      <c r="O30" s="40"/>
      <c r="P30" s="40"/>
      <c r="Q30" s="40"/>
      <c r="S30" s="40" t="s">
        <v>38</v>
      </c>
      <c r="T30" s="40"/>
      <c r="U30" s="40"/>
      <c r="V30" s="40"/>
      <c r="W30" s="40"/>
    </row>
    <row r="31" spans="1:23" x14ac:dyDescent="0.25">
      <c r="A31" s="40"/>
      <c r="B31" s="40"/>
      <c r="C31" s="40"/>
      <c r="D31" s="40"/>
      <c r="E31" s="40"/>
      <c r="G31" s="40"/>
      <c r="H31" s="40"/>
      <c r="I31" s="40"/>
      <c r="J31" s="40"/>
      <c r="K31" s="40"/>
      <c r="M31" s="40"/>
      <c r="N31" s="40"/>
      <c r="O31" s="40"/>
      <c r="P31" s="40"/>
      <c r="Q31" s="40"/>
      <c r="S31" s="40"/>
      <c r="T31" s="40"/>
      <c r="U31" s="40"/>
      <c r="V31" s="40"/>
      <c r="W31" s="40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45019</v>
      </c>
      <c r="B33" s="3" t="s">
        <v>13</v>
      </c>
      <c r="C33" s="3" t="s">
        <v>14</v>
      </c>
      <c r="D33" s="4">
        <v>160</v>
      </c>
      <c r="E33" s="5">
        <v>200</v>
      </c>
      <c r="G33" s="2">
        <v>45022</v>
      </c>
      <c r="H33" s="3" t="s">
        <v>15</v>
      </c>
      <c r="I33" s="3" t="s">
        <v>14</v>
      </c>
      <c r="J33" s="4">
        <v>170</v>
      </c>
      <c r="K33" s="5">
        <v>170</v>
      </c>
      <c r="M33" s="2">
        <v>45019</v>
      </c>
      <c r="N33" s="3" t="s">
        <v>206</v>
      </c>
      <c r="O33" s="3"/>
      <c r="P33" s="4">
        <v>100</v>
      </c>
      <c r="Q33" s="5">
        <v>100</v>
      </c>
      <c r="S33" s="2">
        <v>45020</v>
      </c>
      <c r="T33" s="3" t="s">
        <v>207</v>
      </c>
      <c r="U33" s="3" t="s">
        <v>208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15</v>
      </c>
      <c r="C34" s="3" t="s">
        <v>46</v>
      </c>
      <c r="D34" s="4">
        <v>100</v>
      </c>
      <c r="E34" s="5">
        <v>320</v>
      </c>
      <c r="G34" s="2">
        <v>45023</v>
      </c>
      <c r="H34" s="3" t="s">
        <v>15</v>
      </c>
      <c r="I34" s="3" t="s">
        <v>23</v>
      </c>
      <c r="J34" s="4">
        <v>190</v>
      </c>
      <c r="K34" s="5">
        <v>190</v>
      </c>
      <c r="M34" s="2">
        <v>45020</v>
      </c>
      <c r="N34" s="3" t="s">
        <v>67</v>
      </c>
      <c r="O34" s="3" t="s">
        <v>68</v>
      </c>
      <c r="P34" s="4">
        <v>100</v>
      </c>
      <c r="Q34" s="5">
        <v>315</v>
      </c>
      <c r="S34" s="2">
        <v>45023</v>
      </c>
      <c r="T34" s="3" t="s">
        <v>15</v>
      </c>
      <c r="U34" s="3" t="s">
        <v>23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26</v>
      </c>
      <c r="C35" s="3" t="s">
        <v>14</v>
      </c>
      <c r="D35" s="4">
        <v>150</v>
      </c>
      <c r="E35" s="5">
        <v>150</v>
      </c>
      <c r="G35" s="2">
        <v>45024</v>
      </c>
      <c r="H35" s="3" t="s">
        <v>26</v>
      </c>
      <c r="I35" s="3" t="s">
        <v>14</v>
      </c>
      <c r="J35" s="4">
        <v>150</v>
      </c>
      <c r="K35" s="5">
        <v>150</v>
      </c>
      <c r="M35" s="2">
        <v>45022</v>
      </c>
      <c r="N35" s="3" t="s">
        <v>15</v>
      </c>
      <c r="O35" s="3" t="s">
        <v>23</v>
      </c>
      <c r="P35" s="4">
        <v>190</v>
      </c>
      <c r="Q35" s="5">
        <v>190</v>
      </c>
      <c r="S35" s="2">
        <v>45028</v>
      </c>
      <c r="T35" s="3" t="s">
        <v>81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13</v>
      </c>
      <c r="C36" s="3" t="s">
        <v>14</v>
      </c>
      <c r="D36" s="4">
        <v>160</v>
      </c>
      <c r="E36" s="5">
        <v>200</v>
      </c>
      <c r="G36" s="2">
        <v>45027</v>
      </c>
      <c r="H36" s="3" t="s">
        <v>13</v>
      </c>
      <c r="I36" s="3" t="s">
        <v>20</v>
      </c>
      <c r="J36" s="4">
        <v>150</v>
      </c>
      <c r="K36" s="5">
        <v>150</v>
      </c>
      <c r="M36" s="2">
        <v>45025</v>
      </c>
      <c r="N36" s="3" t="s">
        <v>67</v>
      </c>
      <c r="O36" s="3" t="s">
        <v>59</v>
      </c>
      <c r="P36" s="4">
        <v>100</v>
      </c>
      <c r="Q36" s="5">
        <v>285</v>
      </c>
      <c r="S36" s="2">
        <v>45029</v>
      </c>
      <c r="T36" s="3" t="s">
        <v>15</v>
      </c>
      <c r="U36" s="3" t="s">
        <v>17</v>
      </c>
      <c r="V36" s="4">
        <v>170</v>
      </c>
      <c r="W36" s="5">
        <v>170</v>
      </c>
    </row>
    <row r="37" spans="1:23" x14ac:dyDescent="0.25">
      <c r="A37" s="12">
        <v>45028</v>
      </c>
      <c r="B37" s="8" t="s">
        <v>13</v>
      </c>
      <c r="C37" s="8" t="s">
        <v>14</v>
      </c>
      <c r="D37" s="9">
        <v>160</v>
      </c>
      <c r="E37" s="10">
        <v>200</v>
      </c>
      <c r="G37" s="2">
        <v>45028</v>
      </c>
      <c r="H37" s="3" t="s">
        <v>13</v>
      </c>
      <c r="I37" s="3" t="s">
        <v>14</v>
      </c>
      <c r="J37" s="4">
        <v>150</v>
      </c>
      <c r="K37" s="5">
        <v>150</v>
      </c>
      <c r="M37" s="2">
        <v>45026</v>
      </c>
      <c r="N37" s="3" t="s">
        <v>67</v>
      </c>
      <c r="O37" s="3" t="s">
        <v>59</v>
      </c>
      <c r="P37" s="4">
        <v>100</v>
      </c>
      <c r="Q37" s="5">
        <v>285</v>
      </c>
      <c r="S37" s="2">
        <v>45030</v>
      </c>
      <c r="T37" s="3" t="s">
        <v>15</v>
      </c>
      <c r="U37" s="3" t="s">
        <v>52</v>
      </c>
      <c r="V37" s="4">
        <v>170</v>
      </c>
      <c r="W37" s="5">
        <v>170</v>
      </c>
    </row>
    <row r="38" spans="1:23" x14ac:dyDescent="0.25">
      <c r="A38" s="6">
        <v>45030</v>
      </c>
      <c r="B38" s="8" t="s">
        <v>26</v>
      </c>
      <c r="C38" s="8" t="s">
        <v>10</v>
      </c>
      <c r="D38" s="9"/>
      <c r="E38" s="10">
        <v>200</v>
      </c>
      <c r="G38" s="12">
        <v>45029</v>
      </c>
      <c r="H38" s="8" t="s">
        <v>26</v>
      </c>
      <c r="I38" s="8" t="s">
        <v>52</v>
      </c>
      <c r="J38" s="9">
        <v>160</v>
      </c>
      <c r="K38" s="10">
        <v>160</v>
      </c>
      <c r="M38" s="12">
        <v>45029</v>
      </c>
      <c r="N38" s="8" t="s">
        <v>26</v>
      </c>
      <c r="O38" s="8" t="s">
        <v>209</v>
      </c>
      <c r="P38" s="9">
        <v>100</v>
      </c>
      <c r="Q38" s="10">
        <v>300</v>
      </c>
      <c r="S38" s="12">
        <v>45033</v>
      </c>
      <c r="T38" s="8" t="s">
        <v>15</v>
      </c>
      <c r="U38" s="8" t="s">
        <v>17</v>
      </c>
      <c r="V38" s="9">
        <v>170</v>
      </c>
      <c r="W38" s="10">
        <v>170</v>
      </c>
    </row>
    <row r="39" spans="1:23" x14ac:dyDescent="0.25">
      <c r="A39" s="2">
        <v>45033</v>
      </c>
      <c r="B39" s="3" t="s">
        <v>13</v>
      </c>
      <c r="C39" s="3" t="s">
        <v>14</v>
      </c>
      <c r="D39" s="4">
        <v>160</v>
      </c>
      <c r="E39" s="5">
        <v>200</v>
      </c>
      <c r="G39" s="2">
        <v>45033</v>
      </c>
      <c r="H39" s="3" t="s">
        <v>13</v>
      </c>
      <c r="I39" s="3" t="s">
        <v>14</v>
      </c>
      <c r="J39" s="4">
        <v>150</v>
      </c>
      <c r="K39" s="5">
        <v>150</v>
      </c>
      <c r="M39" s="2">
        <v>45033</v>
      </c>
      <c r="N39" s="3" t="s">
        <v>210</v>
      </c>
      <c r="O39" s="3" t="s">
        <v>27</v>
      </c>
      <c r="P39" s="4">
        <v>150</v>
      </c>
      <c r="Q39" s="5">
        <v>150</v>
      </c>
      <c r="S39" s="2">
        <v>45036</v>
      </c>
      <c r="T39" s="3" t="s">
        <v>15</v>
      </c>
      <c r="U39" s="3" t="s">
        <v>17</v>
      </c>
      <c r="V39" s="4">
        <v>170</v>
      </c>
      <c r="W39" s="5">
        <v>170</v>
      </c>
    </row>
    <row r="40" spans="1:23" x14ac:dyDescent="0.25">
      <c r="A40" s="13">
        <v>45035</v>
      </c>
      <c r="B40" s="13" t="s">
        <v>13</v>
      </c>
      <c r="C40" s="13" t="s">
        <v>14</v>
      </c>
      <c r="D40" s="14">
        <v>160</v>
      </c>
      <c r="E40" s="15">
        <v>200</v>
      </c>
      <c r="G40" s="13">
        <v>45034</v>
      </c>
      <c r="H40" s="13" t="s">
        <v>211</v>
      </c>
      <c r="I40" s="13" t="s">
        <v>212</v>
      </c>
      <c r="J40" s="14">
        <v>150</v>
      </c>
      <c r="K40" s="15">
        <v>150</v>
      </c>
      <c r="M40" s="13">
        <v>45034</v>
      </c>
      <c r="N40" s="13" t="s">
        <v>210</v>
      </c>
      <c r="O40" s="13" t="s">
        <v>14</v>
      </c>
      <c r="P40" s="14">
        <v>160</v>
      </c>
      <c r="Q40" s="15">
        <v>160</v>
      </c>
      <c r="S40" s="13">
        <v>45040</v>
      </c>
      <c r="T40" s="13" t="s">
        <v>15</v>
      </c>
      <c r="U40" s="13" t="s">
        <v>20</v>
      </c>
      <c r="V40" s="14">
        <v>170</v>
      </c>
      <c r="W40" s="15">
        <v>170</v>
      </c>
    </row>
    <row r="41" spans="1:23" x14ac:dyDescent="0.25">
      <c r="A41" s="11">
        <v>45035</v>
      </c>
      <c r="B41" s="16" t="s">
        <v>213</v>
      </c>
      <c r="C41" s="16" t="s">
        <v>10</v>
      </c>
      <c r="D41" s="4">
        <v>170</v>
      </c>
      <c r="E41" s="5">
        <v>170</v>
      </c>
      <c r="G41" s="11">
        <v>45036</v>
      </c>
      <c r="H41" s="16" t="s">
        <v>18</v>
      </c>
      <c r="I41" s="16" t="s">
        <v>10</v>
      </c>
      <c r="J41" s="4">
        <v>170</v>
      </c>
      <c r="K41" s="5">
        <v>170</v>
      </c>
      <c r="M41" s="11">
        <v>45035</v>
      </c>
      <c r="N41" s="16" t="s">
        <v>26</v>
      </c>
      <c r="O41" s="16" t="s">
        <v>28</v>
      </c>
      <c r="P41" s="4">
        <v>100</v>
      </c>
      <c r="Q41" s="5">
        <v>500</v>
      </c>
      <c r="S41" s="11">
        <v>45041</v>
      </c>
      <c r="T41" s="16" t="s">
        <v>15</v>
      </c>
      <c r="U41" s="16" t="s">
        <v>52</v>
      </c>
      <c r="V41" s="4">
        <v>170</v>
      </c>
      <c r="W41" s="5">
        <v>170</v>
      </c>
    </row>
    <row r="42" spans="1:23" x14ac:dyDescent="0.25">
      <c r="A42" s="11">
        <v>45036</v>
      </c>
      <c r="B42" s="16" t="s">
        <v>26</v>
      </c>
      <c r="C42" s="16" t="s">
        <v>20</v>
      </c>
      <c r="D42" s="4">
        <v>160</v>
      </c>
      <c r="E42" s="5">
        <v>160</v>
      </c>
      <c r="G42" s="11">
        <v>45037</v>
      </c>
      <c r="H42" s="16" t="s">
        <v>13</v>
      </c>
      <c r="I42" s="16" t="s">
        <v>14</v>
      </c>
      <c r="J42" s="4"/>
      <c r="K42" s="5">
        <v>200</v>
      </c>
      <c r="M42" s="11">
        <v>45036</v>
      </c>
      <c r="N42" s="16" t="s">
        <v>15</v>
      </c>
      <c r="O42" s="16" t="s">
        <v>23</v>
      </c>
      <c r="P42" s="4">
        <v>190</v>
      </c>
      <c r="Q42" s="5">
        <v>190</v>
      </c>
      <c r="S42" s="11">
        <v>45042</v>
      </c>
      <c r="T42" s="16" t="s">
        <v>15</v>
      </c>
      <c r="U42" s="16" t="s">
        <v>52</v>
      </c>
      <c r="V42" s="4">
        <v>170</v>
      </c>
      <c r="W42" s="5">
        <v>170</v>
      </c>
    </row>
    <row r="43" spans="1:23" x14ac:dyDescent="0.25">
      <c r="A43" s="11">
        <v>45038</v>
      </c>
      <c r="B43" s="16" t="s">
        <v>26</v>
      </c>
      <c r="C43" s="16" t="s">
        <v>14</v>
      </c>
      <c r="D43" s="4">
        <v>150</v>
      </c>
      <c r="E43" s="5">
        <v>150</v>
      </c>
      <c r="G43" s="11">
        <v>45040</v>
      </c>
      <c r="H43" s="16" t="s">
        <v>13</v>
      </c>
      <c r="I43" s="16" t="s">
        <v>52</v>
      </c>
      <c r="J43" s="4">
        <v>150</v>
      </c>
      <c r="K43" s="5">
        <v>150</v>
      </c>
      <c r="M43" s="11">
        <v>45041</v>
      </c>
      <c r="N43" s="16" t="s">
        <v>25</v>
      </c>
      <c r="O43" s="16" t="s">
        <v>214</v>
      </c>
      <c r="P43" s="4">
        <v>150</v>
      </c>
      <c r="Q43" s="5">
        <v>150</v>
      </c>
      <c r="S43" s="12">
        <v>45043</v>
      </c>
      <c r="T43" s="16" t="s">
        <v>15</v>
      </c>
      <c r="U43" s="16" t="s">
        <v>17</v>
      </c>
      <c r="V43" s="4">
        <v>170</v>
      </c>
      <c r="W43" s="5">
        <v>170</v>
      </c>
    </row>
    <row r="44" spans="1:23" x14ac:dyDescent="0.25">
      <c r="A44" s="11">
        <v>45042</v>
      </c>
      <c r="B44" s="16" t="s">
        <v>26</v>
      </c>
      <c r="C44" s="16" t="s">
        <v>14</v>
      </c>
      <c r="D44" s="4">
        <v>150</v>
      </c>
      <c r="E44" s="5">
        <v>150</v>
      </c>
      <c r="G44" s="11">
        <v>45042</v>
      </c>
      <c r="H44" s="16" t="s">
        <v>13</v>
      </c>
      <c r="I44" s="16" t="s">
        <v>14</v>
      </c>
      <c r="J44" s="4">
        <v>160</v>
      </c>
      <c r="K44" s="5">
        <v>200</v>
      </c>
      <c r="M44" s="11">
        <v>45042</v>
      </c>
      <c r="N44" s="16" t="s">
        <v>26</v>
      </c>
      <c r="O44" s="16" t="s">
        <v>28</v>
      </c>
      <c r="P44" s="4">
        <v>100</v>
      </c>
      <c r="Q44" s="5">
        <v>500</v>
      </c>
      <c r="S44" s="11"/>
      <c r="T44" s="16"/>
      <c r="U44" s="16"/>
      <c r="V44" s="4"/>
      <c r="W44" s="5"/>
    </row>
    <row r="45" spans="1:23" x14ac:dyDescent="0.25">
      <c r="A45" s="11">
        <v>45043</v>
      </c>
      <c r="B45" s="16" t="s">
        <v>26</v>
      </c>
      <c r="C45" s="16" t="s">
        <v>20</v>
      </c>
      <c r="D45" s="4">
        <v>160</v>
      </c>
      <c r="E45" s="5">
        <v>170</v>
      </c>
      <c r="G45" s="11">
        <v>45043</v>
      </c>
      <c r="H45" s="16" t="s">
        <v>18</v>
      </c>
      <c r="I45" s="16" t="s">
        <v>23</v>
      </c>
      <c r="J45" s="4">
        <v>170</v>
      </c>
      <c r="K45" s="5">
        <v>170</v>
      </c>
      <c r="M45" s="11">
        <v>45043</v>
      </c>
      <c r="N45" s="16" t="s">
        <v>29</v>
      </c>
      <c r="O45" s="16" t="s">
        <v>30</v>
      </c>
      <c r="P45" s="4">
        <v>100</v>
      </c>
      <c r="Q45" s="5">
        <v>120</v>
      </c>
      <c r="S45" s="11"/>
      <c r="T45" s="16"/>
      <c r="U45" s="16"/>
      <c r="V45" s="4"/>
      <c r="W45" s="5"/>
    </row>
    <row r="46" spans="1:23" x14ac:dyDescent="0.25">
      <c r="A46" s="11">
        <v>45044</v>
      </c>
      <c r="B46" s="16" t="s">
        <v>213</v>
      </c>
      <c r="C46" s="16" t="s">
        <v>215</v>
      </c>
      <c r="D46" s="4">
        <v>170</v>
      </c>
      <c r="E46" s="5">
        <v>170</v>
      </c>
      <c r="G46" s="11">
        <v>45044</v>
      </c>
      <c r="H46" s="16" t="s">
        <v>13</v>
      </c>
      <c r="I46" s="16" t="s">
        <v>14</v>
      </c>
      <c r="J46" s="4">
        <v>160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45045</v>
      </c>
      <c r="B47" s="16" t="s">
        <v>26</v>
      </c>
      <c r="C47" s="16" t="s">
        <v>14</v>
      </c>
      <c r="D47" s="4">
        <v>150</v>
      </c>
      <c r="E47" s="5">
        <v>150</v>
      </c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1" t="s">
        <v>34</v>
      </c>
      <c r="B56" s="41"/>
      <c r="C56" s="41"/>
      <c r="D56" s="17">
        <f>SUM(D33:D55)</f>
        <v>2160</v>
      </c>
      <c r="E56" s="18">
        <f>SUM(E33:E55)</f>
        <v>2790</v>
      </c>
      <c r="G56" s="41" t="s">
        <v>34</v>
      </c>
      <c r="H56" s="41"/>
      <c r="I56" s="41"/>
      <c r="J56" s="17">
        <f>SUM(J33:J55)</f>
        <v>2080</v>
      </c>
      <c r="K56" s="18">
        <f>SUM(K33:K55)</f>
        <v>2360</v>
      </c>
      <c r="M56" s="41" t="s">
        <v>34</v>
      </c>
      <c r="N56" s="41"/>
      <c r="O56" s="41"/>
      <c r="P56" s="17">
        <f>SUM(P33:P55)</f>
        <v>1640</v>
      </c>
      <c r="Q56" s="18">
        <f>SUM(Q33:Q55)</f>
        <v>3245</v>
      </c>
      <c r="S56" s="41" t="s">
        <v>34</v>
      </c>
      <c r="T56" s="41"/>
      <c r="U56" s="41"/>
      <c r="V56" s="17">
        <f>SUM(V33:V55)</f>
        <v>1820</v>
      </c>
      <c r="W56" s="18">
        <f>SUM(W33:W55)</f>
        <v>1820</v>
      </c>
    </row>
    <row r="61" spans="1:23" x14ac:dyDescent="0.25">
      <c r="A61" s="40" t="s">
        <v>64</v>
      </c>
      <c r="B61" s="40"/>
      <c r="C61" s="40"/>
      <c r="D61" s="40"/>
      <c r="E61" s="40"/>
      <c r="G61" s="40" t="s">
        <v>65</v>
      </c>
      <c r="H61" s="40"/>
      <c r="I61" s="40"/>
      <c r="J61" s="40"/>
      <c r="K61" s="40"/>
      <c r="M61" s="40" t="s">
        <v>66</v>
      </c>
      <c r="N61" s="40"/>
      <c r="O61" s="40"/>
      <c r="P61" s="40"/>
      <c r="Q61" s="40"/>
      <c r="S61" s="40" t="s">
        <v>170</v>
      </c>
      <c r="T61" s="40"/>
      <c r="U61" s="40"/>
      <c r="V61" s="40"/>
      <c r="W61" s="40"/>
    </row>
    <row r="62" spans="1:23" x14ac:dyDescent="0.25">
      <c r="A62" s="40"/>
      <c r="B62" s="40"/>
      <c r="C62" s="40"/>
      <c r="D62" s="40"/>
      <c r="E62" s="40"/>
      <c r="G62" s="40"/>
      <c r="H62" s="40"/>
      <c r="I62" s="40"/>
      <c r="J62" s="40"/>
      <c r="K62" s="40"/>
      <c r="M62" s="40"/>
      <c r="N62" s="40"/>
      <c r="O62" s="40"/>
      <c r="P62" s="40"/>
      <c r="Q62" s="40"/>
      <c r="S62" s="40"/>
      <c r="T62" s="40"/>
      <c r="U62" s="40"/>
      <c r="V62" s="40"/>
      <c r="W62" s="40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45017</v>
      </c>
      <c r="B64" s="3" t="s">
        <v>15</v>
      </c>
      <c r="C64" s="3" t="s">
        <v>20</v>
      </c>
      <c r="D64" s="4">
        <v>170</v>
      </c>
      <c r="E64" s="5">
        <v>170</v>
      </c>
      <c r="G64" s="2">
        <v>45019</v>
      </c>
      <c r="H64" s="3" t="s">
        <v>67</v>
      </c>
      <c r="I64" s="3" t="s">
        <v>68</v>
      </c>
      <c r="J64" s="4">
        <v>100</v>
      </c>
      <c r="K64" s="5">
        <v>310</v>
      </c>
      <c r="M64" s="2">
        <v>45019</v>
      </c>
      <c r="N64" s="3" t="s">
        <v>13</v>
      </c>
      <c r="O64" s="3" t="s">
        <v>216</v>
      </c>
      <c r="P64" s="4">
        <v>150</v>
      </c>
      <c r="Q64" s="5">
        <v>150</v>
      </c>
      <c r="S64" s="2">
        <v>45019</v>
      </c>
      <c r="T64" s="3" t="s">
        <v>171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71</v>
      </c>
      <c r="C65" s="3" t="s">
        <v>20</v>
      </c>
      <c r="D65" s="4">
        <v>160</v>
      </c>
      <c r="E65" s="5">
        <v>160</v>
      </c>
      <c r="G65" s="2">
        <v>45022</v>
      </c>
      <c r="H65" s="3" t="s">
        <v>15</v>
      </c>
      <c r="I65" s="3" t="s">
        <v>14</v>
      </c>
      <c r="J65" s="4">
        <v>170</v>
      </c>
      <c r="K65" s="5">
        <v>170</v>
      </c>
      <c r="M65" s="12">
        <v>45020</v>
      </c>
      <c r="N65" s="16" t="s">
        <v>67</v>
      </c>
      <c r="O65" s="16" t="s">
        <v>149</v>
      </c>
      <c r="P65" s="16">
        <v>100</v>
      </c>
      <c r="Q65" s="16">
        <v>330</v>
      </c>
      <c r="S65" s="2">
        <v>45022</v>
      </c>
      <c r="T65" s="3" t="s">
        <v>18</v>
      </c>
      <c r="U65" s="3" t="s">
        <v>217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71</v>
      </c>
      <c r="C66" s="3" t="s">
        <v>10</v>
      </c>
      <c r="D66" s="4"/>
      <c r="E66" s="5">
        <v>180</v>
      </c>
      <c r="G66" s="2">
        <v>45026</v>
      </c>
      <c r="H66" s="3" t="s">
        <v>40</v>
      </c>
      <c r="I66" s="3" t="s">
        <v>28</v>
      </c>
      <c r="J66" s="4">
        <v>100</v>
      </c>
      <c r="K66" s="5">
        <v>550</v>
      </c>
      <c r="M66" s="2">
        <v>45022</v>
      </c>
      <c r="N66" s="3" t="s">
        <v>81</v>
      </c>
      <c r="O66" s="3" t="s">
        <v>17</v>
      </c>
      <c r="P66" s="4">
        <v>120</v>
      </c>
      <c r="Q66" s="5">
        <v>120</v>
      </c>
      <c r="S66" s="2">
        <v>45022</v>
      </c>
      <c r="T66" s="3" t="s">
        <v>18</v>
      </c>
      <c r="U66" s="3" t="s">
        <v>23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71</v>
      </c>
      <c r="C67" s="3" t="s">
        <v>20</v>
      </c>
      <c r="D67" s="4">
        <v>160</v>
      </c>
      <c r="E67" s="5">
        <v>160</v>
      </c>
      <c r="G67" s="2">
        <v>45027</v>
      </c>
      <c r="H67" s="3" t="s">
        <v>181</v>
      </c>
      <c r="I67" s="3" t="s">
        <v>153</v>
      </c>
      <c r="J67" s="4">
        <v>100</v>
      </c>
      <c r="K67" s="5">
        <v>300</v>
      </c>
      <c r="M67" s="2">
        <v>45027</v>
      </c>
      <c r="N67" s="3" t="s">
        <v>13</v>
      </c>
      <c r="O67" s="3" t="s">
        <v>216</v>
      </c>
      <c r="P67" s="4">
        <v>150</v>
      </c>
      <c r="Q67" s="5">
        <v>150</v>
      </c>
      <c r="S67" s="2">
        <v>45026</v>
      </c>
      <c r="T67" s="3" t="s">
        <v>18</v>
      </c>
      <c r="U67" s="3" t="s">
        <v>201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58</v>
      </c>
      <c r="C68" s="3" t="s">
        <v>59</v>
      </c>
      <c r="D68" s="4">
        <v>100</v>
      </c>
      <c r="E68" s="5">
        <v>285</v>
      </c>
      <c r="G68" s="2">
        <v>45028</v>
      </c>
      <c r="H68" s="3" t="s">
        <v>63</v>
      </c>
      <c r="I68" s="3" t="s">
        <v>14</v>
      </c>
      <c r="J68" s="4">
        <v>150</v>
      </c>
      <c r="K68" s="5">
        <v>150</v>
      </c>
      <c r="M68" s="2">
        <v>45028</v>
      </c>
      <c r="N68" s="3" t="s">
        <v>9</v>
      </c>
      <c r="O68" s="3" t="s">
        <v>98</v>
      </c>
      <c r="P68" s="4">
        <v>100</v>
      </c>
      <c r="Q68" s="5">
        <v>500</v>
      </c>
      <c r="S68" s="2">
        <v>45028</v>
      </c>
      <c r="T68" s="3" t="s">
        <v>218</v>
      </c>
      <c r="U68" s="3" t="s">
        <v>153</v>
      </c>
      <c r="V68" s="4">
        <v>100</v>
      </c>
      <c r="W68" s="5">
        <v>110</v>
      </c>
    </row>
    <row r="69" spans="1:23" x14ac:dyDescent="0.25">
      <c r="A69" s="6">
        <v>45028</v>
      </c>
      <c r="B69" s="8" t="s">
        <v>219</v>
      </c>
      <c r="C69" s="8" t="s">
        <v>59</v>
      </c>
      <c r="D69" s="9">
        <v>100</v>
      </c>
      <c r="E69" s="10">
        <v>320</v>
      </c>
      <c r="G69" s="12">
        <v>45031</v>
      </c>
      <c r="H69" s="8" t="s">
        <v>9</v>
      </c>
      <c r="I69" s="8" t="s">
        <v>14</v>
      </c>
      <c r="J69" s="9">
        <v>150</v>
      </c>
      <c r="K69" s="10">
        <v>150</v>
      </c>
      <c r="M69" s="12">
        <v>44998</v>
      </c>
      <c r="N69" s="8" t="s">
        <v>15</v>
      </c>
      <c r="O69" s="8" t="s">
        <v>17</v>
      </c>
      <c r="P69" s="9">
        <v>170</v>
      </c>
      <c r="Q69" s="10">
        <v>170</v>
      </c>
      <c r="S69" s="12">
        <v>44998</v>
      </c>
      <c r="T69" s="8" t="s">
        <v>18</v>
      </c>
      <c r="U69" s="8" t="s">
        <v>220</v>
      </c>
      <c r="V69" s="9">
        <v>140</v>
      </c>
      <c r="W69" s="10">
        <v>140</v>
      </c>
    </row>
    <row r="70" spans="1:23" x14ac:dyDescent="0.25">
      <c r="A70" s="2">
        <v>44998</v>
      </c>
      <c r="B70" s="3" t="s">
        <v>221</v>
      </c>
      <c r="C70" s="3" t="s">
        <v>68</v>
      </c>
      <c r="D70" s="4">
        <v>100</v>
      </c>
      <c r="E70" s="5">
        <v>330</v>
      </c>
      <c r="G70" s="2">
        <v>45033</v>
      </c>
      <c r="H70" s="3" t="s">
        <v>40</v>
      </c>
      <c r="I70" s="3" t="s">
        <v>14</v>
      </c>
      <c r="J70" s="4">
        <v>150</v>
      </c>
      <c r="K70" s="5">
        <v>150</v>
      </c>
      <c r="M70" s="2">
        <v>45000</v>
      </c>
      <c r="N70" s="3" t="s">
        <v>9</v>
      </c>
      <c r="O70" s="3" t="s">
        <v>17</v>
      </c>
      <c r="P70" s="4">
        <v>150</v>
      </c>
      <c r="Q70" s="5">
        <v>150</v>
      </c>
      <c r="S70" s="2">
        <v>45033</v>
      </c>
      <c r="T70" s="3" t="s">
        <v>18</v>
      </c>
      <c r="U70" s="3" t="s">
        <v>222</v>
      </c>
      <c r="V70" s="4">
        <v>150</v>
      </c>
      <c r="W70" s="5">
        <v>150</v>
      </c>
    </row>
    <row r="71" spans="1:23" x14ac:dyDescent="0.25">
      <c r="A71" s="13">
        <v>45033</v>
      </c>
      <c r="B71" s="13" t="s">
        <v>74</v>
      </c>
      <c r="C71" s="13" t="s">
        <v>186</v>
      </c>
      <c r="D71" s="14">
        <v>150</v>
      </c>
      <c r="E71" s="15">
        <v>150</v>
      </c>
      <c r="G71" s="13">
        <v>45034</v>
      </c>
      <c r="H71" s="13" t="s">
        <v>40</v>
      </c>
      <c r="I71" s="13" t="s">
        <v>28</v>
      </c>
      <c r="J71" s="14">
        <v>100</v>
      </c>
      <c r="K71" s="15">
        <v>100</v>
      </c>
      <c r="M71" s="13">
        <v>45033</v>
      </c>
      <c r="N71" s="13" t="s">
        <v>15</v>
      </c>
      <c r="O71" s="13" t="s">
        <v>17</v>
      </c>
      <c r="P71" s="14">
        <v>170</v>
      </c>
      <c r="Q71" s="15">
        <v>170</v>
      </c>
      <c r="S71" s="13">
        <v>45030</v>
      </c>
      <c r="T71" s="13" t="s">
        <v>223</v>
      </c>
      <c r="U71" s="13" t="s">
        <v>224</v>
      </c>
      <c r="V71" s="14">
        <v>150</v>
      </c>
      <c r="W71" s="15">
        <v>150</v>
      </c>
    </row>
    <row r="72" spans="1:23" x14ac:dyDescent="0.25">
      <c r="A72" s="11">
        <v>45034</v>
      </c>
      <c r="B72" s="16" t="s">
        <v>225</v>
      </c>
      <c r="C72" s="16" t="s">
        <v>124</v>
      </c>
      <c r="D72" s="4">
        <v>150</v>
      </c>
      <c r="E72" s="5">
        <v>150</v>
      </c>
      <c r="G72" s="11">
        <v>45035</v>
      </c>
      <c r="H72" s="16" t="s">
        <v>226</v>
      </c>
      <c r="I72" s="16" t="s">
        <v>227</v>
      </c>
      <c r="J72" s="4">
        <v>100</v>
      </c>
      <c r="K72" s="5">
        <v>300</v>
      </c>
      <c r="M72" s="11">
        <v>45036</v>
      </c>
      <c r="N72" s="16" t="s">
        <v>15</v>
      </c>
      <c r="O72" s="16" t="s">
        <v>46</v>
      </c>
      <c r="P72" s="4">
        <v>100</v>
      </c>
      <c r="Q72" s="5">
        <v>380</v>
      </c>
      <c r="S72" s="11">
        <v>45035</v>
      </c>
      <c r="T72" s="16" t="s">
        <v>18</v>
      </c>
      <c r="U72" s="16" t="s">
        <v>46</v>
      </c>
      <c r="V72" s="4">
        <v>100</v>
      </c>
      <c r="W72" s="5">
        <v>400</v>
      </c>
    </row>
    <row r="73" spans="1:23" x14ac:dyDescent="0.25">
      <c r="A73" s="11">
        <v>45035</v>
      </c>
      <c r="B73" s="16" t="s">
        <v>67</v>
      </c>
      <c r="C73" s="16" t="s">
        <v>59</v>
      </c>
      <c r="D73" s="4">
        <v>100</v>
      </c>
      <c r="E73" s="5">
        <v>285</v>
      </c>
      <c r="G73" s="11">
        <v>45036</v>
      </c>
      <c r="H73" s="16" t="s">
        <v>40</v>
      </c>
      <c r="I73" s="16" t="s">
        <v>228</v>
      </c>
      <c r="J73" s="4">
        <v>140</v>
      </c>
      <c r="K73" s="5">
        <v>140</v>
      </c>
      <c r="M73" s="11">
        <v>45040</v>
      </c>
      <c r="N73" s="16" t="s">
        <v>13</v>
      </c>
      <c r="O73" s="16" t="s">
        <v>14</v>
      </c>
      <c r="P73" s="4">
        <v>150</v>
      </c>
      <c r="Q73" s="5">
        <v>150</v>
      </c>
      <c r="S73" s="11">
        <v>45036</v>
      </c>
      <c r="T73" s="16" t="s">
        <v>81</v>
      </c>
      <c r="U73" s="16" t="s">
        <v>229</v>
      </c>
      <c r="V73" s="4">
        <v>100</v>
      </c>
      <c r="W73" s="5">
        <v>380</v>
      </c>
    </row>
    <row r="74" spans="1:23" x14ac:dyDescent="0.25">
      <c r="A74" s="11">
        <v>45036</v>
      </c>
      <c r="B74" s="16" t="s">
        <v>58</v>
      </c>
      <c r="C74" s="16" t="s">
        <v>68</v>
      </c>
      <c r="D74" s="4">
        <v>100</v>
      </c>
      <c r="E74" s="5">
        <v>310</v>
      </c>
      <c r="G74" s="11">
        <v>45040</v>
      </c>
      <c r="H74" s="16" t="s">
        <v>40</v>
      </c>
      <c r="I74" s="16" t="s">
        <v>76</v>
      </c>
      <c r="J74" s="4">
        <v>140</v>
      </c>
      <c r="K74" s="5">
        <v>140</v>
      </c>
      <c r="M74" s="11">
        <v>45041</v>
      </c>
      <c r="N74" s="16" t="s">
        <v>15</v>
      </c>
      <c r="O74" s="16" t="s">
        <v>230</v>
      </c>
      <c r="P74" s="4">
        <v>160</v>
      </c>
      <c r="Q74" s="5">
        <v>160</v>
      </c>
      <c r="S74" s="11">
        <v>45041</v>
      </c>
      <c r="T74" s="16" t="s">
        <v>18</v>
      </c>
      <c r="U74" s="16" t="s">
        <v>231</v>
      </c>
      <c r="V74" s="4">
        <v>150</v>
      </c>
      <c r="W74" s="5">
        <v>150</v>
      </c>
    </row>
    <row r="75" spans="1:23" x14ac:dyDescent="0.25">
      <c r="A75" s="11">
        <v>45037</v>
      </c>
      <c r="B75" s="16" t="s">
        <v>232</v>
      </c>
      <c r="C75" s="16" t="s">
        <v>23</v>
      </c>
      <c r="D75" s="4"/>
      <c r="E75" s="5">
        <v>220</v>
      </c>
      <c r="G75" s="11">
        <v>45038</v>
      </c>
      <c r="H75" s="16" t="s">
        <v>40</v>
      </c>
      <c r="I75" s="16" t="s">
        <v>76</v>
      </c>
      <c r="J75" s="4">
        <v>140</v>
      </c>
      <c r="K75" s="5">
        <v>140</v>
      </c>
      <c r="L75" s="6"/>
      <c r="M75" s="11">
        <v>45042</v>
      </c>
      <c r="N75" s="16" t="s">
        <v>13</v>
      </c>
      <c r="O75" s="16" t="s">
        <v>17</v>
      </c>
      <c r="P75" s="4">
        <v>150</v>
      </c>
      <c r="Q75" s="5">
        <v>150</v>
      </c>
      <c r="S75" s="11">
        <v>45041</v>
      </c>
      <c r="T75" s="16" t="s">
        <v>18</v>
      </c>
      <c r="U75" s="16" t="s">
        <v>76</v>
      </c>
      <c r="V75" s="4">
        <v>150</v>
      </c>
      <c r="W75" s="5">
        <v>150</v>
      </c>
    </row>
    <row r="76" spans="1:23" x14ac:dyDescent="0.25">
      <c r="A76" s="11">
        <v>113</v>
      </c>
      <c r="B76" s="16" t="s">
        <v>71</v>
      </c>
      <c r="C76" s="16" t="s">
        <v>124</v>
      </c>
      <c r="D76" s="4">
        <v>150</v>
      </c>
      <c r="E76" s="5">
        <v>150</v>
      </c>
      <c r="G76" s="11">
        <v>45041</v>
      </c>
      <c r="H76" s="16" t="s">
        <v>40</v>
      </c>
      <c r="I76" s="16" t="s">
        <v>23</v>
      </c>
      <c r="J76" s="4">
        <v>170</v>
      </c>
      <c r="K76" s="5">
        <v>170</v>
      </c>
      <c r="M76" s="11">
        <v>45043</v>
      </c>
      <c r="N76" s="16" t="s">
        <v>233</v>
      </c>
      <c r="O76" s="16" t="s">
        <v>17</v>
      </c>
      <c r="P76" s="4">
        <v>150</v>
      </c>
      <c r="Q76" s="5">
        <v>150</v>
      </c>
      <c r="S76" s="11">
        <v>45042</v>
      </c>
      <c r="T76" s="16" t="s">
        <v>18</v>
      </c>
      <c r="U76" s="16" t="s">
        <v>28</v>
      </c>
      <c r="V76" s="4">
        <v>100</v>
      </c>
      <c r="W76" s="5">
        <v>550</v>
      </c>
    </row>
    <row r="77" spans="1:23" x14ac:dyDescent="0.25">
      <c r="A77" s="11">
        <v>45040</v>
      </c>
      <c r="B77" s="16" t="s">
        <v>67</v>
      </c>
      <c r="C77" s="16" t="s">
        <v>114</v>
      </c>
      <c r="D77" s="4">
        <v>100</v>
      </c>
      <c r="E77" s="5">
        <v>285</v>
      </c>
      <c r="G77" s="11">
        <v>45042</v>
      </c>
      <c r="H77" s="16" t="s">
        <v>63</v>
      </c>
      <c r="I77" s="16" t="s">
        <v>14</v>
      </c>
      <c r="J77" s="4">
        <v>150</v>
      </c>
      <c r="K77" s="5">
        <v>150</v>
      </c>
      <c r="M77" s="11">
        <v>45044</v>
      </c>
      <c r="N77" s="16" t="s">
        <v>13</v>
      </c>
      <c r="O77" s="16" t="s">
        <v>17</v>
      </c>
      <c r="P77" s="4">
        <v>150</v>
      </c>
      <c r="Q77" s="5">
        <v>150</v>
      </c>
      <c r="S77" s="11">
        <v>45043</v>
      </c>
      <c r="T77" s="16" t="s">
        <v>218</v>
      </c>
      <c r="U77" s="16" t="s">
        <v>153</v>
      </c>
      <c r="V77" s="4">
        <v>100</v>
      </c>
      <c r="W77" s="5">
        <v>120</v>
      </c>
    </row>
    <row r="78" spans="1:23" x14ac:dyDescent="0.25">
      <c r="A78" s="11">
        <v>45042</v>
      </c>
      <c r="B78" s="16" t="s">
        <v>221</v>
      </c>
      <c r="C78" s="16" t="s">
        <v>68</v>
      </c>
      <c r="D78" s="4">
        <v>100</v>
      </c>
      <c r="E78" s="5">
        <v>330</v>
      </c>
      <c r="G78" s="11">
        <v>45043</v>
      </c>
      <c r="H78" s="16" t="s">
        <v>233</v>
      </c>
      <c r="I78" s="16" t="s">
        <v>14</v>
      </c>
      <c r="J78" s="4">
        <v>150</v>
      </c>
      <c r="K78" s="5">
        <v>150</v>
      </c>
      <c r="M78" s="11"/>
      <c r="N78" s="16"/>
      <c r="O78" s="16"/>
      <c r="P78" s="4"/>
      <c r="Q78" s="5"/>
      <c r="S78" s="11">
        <v>45045</v>
      </c>
      <c r="T78" s="16" t="s">
        <v>18</v>
      </c>
      <c r="U78" s="16" t="s">
        <v>222</v>
      </c>
      <c r="V78" s="4">
        <v>150</v>
      </c>
      <c r="W78" s="5">
        <v>150</v>
      </c>
    </row>
    <row r="79" spans="1:23" x14ac:dyDescent="0.25">
      <c r="A79" s="11">
        <v>45043</v>
      </c>
      <c r="B79" s="16" t="s">
        <v>71</v>
      </c>
      <c r="C79" s="16" t="s">
        <v>27</v>
      </c>
      <c r="D79" s="4">
        <v>160</v>
      </c>
      <c r="E79" s="5">
        <v>170</v>
      </c>
      <c r="G79" s="11">
        <v>45044</v>
      </c>
      <c r="H79" s="16" t="s">
        <v>234</v>
      </c>
      <c r="I79" s="16" t="s">
        <v>235</v>
      </c>
      <c r="J79" s="4">
        <v>100</v>
      </c>
      <c r="K79" s="5">
        <v>100</v>
      </c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>
        <v>45044</v>
      </c>
      <c r="B80" s="16" t="s">
        <v>236</v>
      </c>
      <c r="C80" s="16" t="s">
        <v>237</v>
      </c>
      <c r="D80" s="4">
        <v>150</v>
      </c>
      <c r="E80" s="5">
        <v>150</v>
      </c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1" t="s">
        <v>34</v>
      </c>
      <c r="B87" s="41"/>
      <c r="C87" s="41"/>
      <c r="D87" s="17">
        <f>SUM(D64:D86)</f>
        <v>1950</v>
      </c>
      <c r="E87" s="18">
        <f>SUM(E64:E86)</f>
        <v>3805</v>
      </c>
      <c r="G87" s="41" t="s">
        <v>34</v>
      </c>
      <c r="H87" s="41"/>
      <c r="I87" s="41"/>
      <c r="J87" s="17">
        <f>SUM(J64:J86)</f>
        <v>2110</v>
      </c>
      <c r="K87" s="18">
        <f>SUM(K64:K86)</f>
        <v>3170</v>
      </c>
      <c r="M87" s="41" t="s">
        <v>34</v>
      </c>
      <c r="N87" s="41"/>
      <c r="O87" s="41"/>
      <c r="P87" s="17">
        <f>SUM(P64:P86)</f>
        <v>1970</v>
      </c>
      <c r="Q87" s="18">
        <f>SUM(Q64:Q86)</f>
        <v>2880</v>
      </c>
      <c r="S87" s="41" t="s">
        <v>34</v>
      </c>
      <c r="T87" s="41"/>
      <c r="U87" s="41"/>
      <c r="V87" s="17">
        <f>SUM(V64:V86)</f>
        <v>1970</v>
      </c>
      <c r="W87" s="18">
        <f>SUM(W64:W86)</f>
        <v>3100</v>
      </c>
    </row>
    <row r="95" spans="1:23" ht="15.75" customHeight="1" x14ac:dyDescent="0.25"/>
    <row r="99" spans="1:9" x14ac:dyDescent="0.25">
      <c r="F99" s="16" t="s">
        <v>238</v>
      </c>
      <c r="G99" s="16" t="s">
        <v>239</v>
      </c>
      <c r="H99" s="16" t="s">
        <v>240</v>
      </c>
    </row>
    <row r="100" spans="1:9" x14ac:dyDescent="0.25">
      <c r="A100">
        <v>1</v>
      </c>
      <c r="B100" s="19" t="s">
        <v>3</v>
      </c>
      <c r="C100" s="20">
        <f>V27</f>
        <v>2040</v>
      </c>
      <c r="D100" s="19" t="s">
        <v>3</v>
      </c>
      <c r="E100" s="25" t="s">
        <v>190</v>
      </c>
      <c r="F100" s="21" t="str">
        <f>VLOOKUP(G100,$C$100:$D$111,2,0)</f>
        <v>AAY 0116</v>
      </c>
      <c r="G100" s="22">
        <f t="shared" ref="G100:G111" si="0">LARGE($C$100:$C$111,A100)</f>
        <v>2300</v>
      </c>
      <c r="H100" s="16" t="s">
        <v>241</v>
      </c>
    </row>
    <row r="101" spans="1:9" x14ac:dyDescent="0.25">
      <c r="A101">
        <v>2</v>
      </c>
      <c r="B101" s="19" t="s">
        <v>1</v>
      </c>
      <c r="C101" s="20">
        <f>J27</f>
        <v>2300</v>
      </c>
      <c r="D101" s="19" t="s">
        <v>1</v>
      </c>
      <c r="E101" s="25" t="s">
        <v>82</v>
      </c>
      <c r="F101" s="21" t="str">
        <f>VLOOKUP(G101,$C$100:$D$111,2,0)</f>
        <v>POS 0267</v>
      </c>
      <c r="G101" s="22">
        <f t="shared" si="0"/>
        <v>2160</v>
      </c>
      <c r="H101" s="16"/>
    </row>
    <row r="102" spans="1:9" x14ac:dyDescent="0.25">
      <c r="A102">
        <v>3</v>
      </c>
      <c r="B102" s="19" t="s">
        <v>0</v>
      </c>
      <c r="C102" s="20">
        <f>D27</f>
        <v>1589</v>
      </c>
      <c r="D102" s="19" t="s">
        <v>0</v>
      </c>
      <c r="E102" s="25" t="s">
        <v>83</v>
      </c>
      <c r="F102" s="21" t="str">
        <f>VLOOKUP(G102,$C$100:$D$111,2,0)</f>
        <v>GBP 3078</v>
      </c>
      <c r="G102" s="22">
        <f t="shared" si="0"/>
        <v>2110</v>
      </c>
      <c r="H102" s="16" t="s">
        <v>242</v>
      </c>
      <c r="I102" t="s">
        <v>243</v>
      </c>
    </row>
    <row r="103" spans="1:9" x14ac:dyDescent="0.25">
      <c r="A103">
        <v>4</v>
      </c>
      <c r="B103" s="19" t="s">
        <v>36</v>
      </c>
      <c r="C103" s="20">
        <f>J56</f>
        <v>2080</v>
      </c>
      <c r="D103" s="19" t="s">
        <v>36</v>
      </c>
      <c r="E103" s="25" t="s">
        <v>84</v>
      </c>
      <c r="F103" s="21" t="str">
        <f>VLOOKUP(G103,$C$100:$D$111,2,0)</f>
        <v>GLL 0927</v>
      </c>
      <c r="G103" s="22">
        <f t="shared" si="0"/>
        <v>2080</v>
      </c>
      <c r="H103" s="16"/>
    </row>
    <row r="104" spans="1:9" x14ac:dyDescent="0.25">
      <c r="A104">
        <v>5</v>
      </c>
      <c r="B104" s="19" t="s">
        <v>37</v>
      </c>
      <c r="C104" s="20">
        <f>P56</f>
        <v>1640</v>
      </c>
      <c r="D104" s="19" t="s">
        <v>37</v>
      </c>
      <c r="E104" s="25" t="s">
        <v>85</v>
      </c>
      <c r="F104" s="21" t="str">
        <f>VLOOKUP(G104,$C$100:$D$111,2,0)</f>
        <v>PTO 0223</v>
      </c>
      <c r="G104" s="22">
        <f t="shared" si="0"/>
        <v>2040</v>
      </c>
      <c r="H104" s="16" t="s">
        <v>242</v>
      </c>
    </row>
    <row r="105" spans="1:9" x14ac:dyDescent="0.25">
      <c r="A105">
        <v>6</v>
      </c>
      <c r="B105" s="19" t="s">
        <v>2</v>
      </c>
      <c r="C105" s="20">
        <f>P27</f>
        <v>2030</v>
      </c>
      <c r="D105" s="19" t="s">
        <v>2</v>
      </c>
      <c r="E105" s="25" t="s">
        <v>86</v>
      </c>
      <c r="F105" s="21" t="s">
        <v>170</v>
      </c>
      <c r="G105" s="22">
        <f t="shared" si="0"/>
        <v>2030</v>
      </c>
      <c r="H105" s="21" t="s">
        <v>242</v>
      </c>
    </row>
    <row r="106" spans="1:9" x14ac:dyDescent="0.25">
      <c r="A106">
        <v>7</v>
      </c>
      <c r="B106" s="19" t="s">
        <v>38</v>
      </c>
      <c r="C106" s="20">
        <f>V56</f>
        <v>1820</v>
      </c>
      <c r="D106" s="19" t="s">
        <v>38</v>
      </c>
      <c r="E106" s="25" t="s">
        <v>87</v>
      </c>
      <c r="F106" s="21" t="s">
        <v>66</v>
      </c>
      <c r="G106" s="22">
        <f t="shared" si="0"/>
        <v>1970</v>
      </c>
      <c r="H106" s="16"/>
    </row>
    <row r="107" spans="1:9" x14ac:dyDescent="0.25">
      <c r="A107">
        <v>8</v>
      </c>
      <c r="B107" s="19" t="s">
        <v>35</v>
      </c>
      <c r="C107" s="20">
        <f>D56</f>
        <v>2160</v>
      </c>
      <c r="D107" s="19" t="s">
        <v>35</v>
      </c>
      <c r="E107" s="25" t="s">
        <v>88</v>
      </c>
      <c r="F107" s="21" t="str">
        <f>VLOOKUP(G107,$C$100:$D$111,2,0)</f>
        <v>AFU 0919</v>
      </c>
      <c r="G107" s="22">
        <f t="shared" si="0"/>
        <v>1970</v>
      </c>
      <c r="H107" s="16"/>
    </row>
    <row r="108" spans="1:9" x14ac:dyDescent="0.25">
      <c r="A108">
        <v>9</v>
      </c>
      <c r="B108" s="19" t="s">
        <v>65</v>
      </c>
      <c r="C108" s="20">
        <f>J87</f>
        <v>2110</v>
      </c>
      <c r="D108" s="19" t="s">
        <v>65</v>
      </c>
      <c r="E108" s="25" t="s">
        <v>89</v>
      </c>
      <c r="F108" s="21" t="str">
        <f>VLOOKUP(G108,$C$100:$D$111,2,0)</f>
        <v>GIR 0872</v>
      </c>
      <c r="G108" s="22">
        <f t="shared" si="0"/>
        <v>1950</v>
      </c>
      <c r="H108" s="16" t="s">
        <v>242</v>
      </c>
    </row>
    <row r="109" spans="1:9" x14ac:dyDescent="0.25">
      <c r="A109">
        <v>10</v>
      </c>
      <c r="B109" s="19" t="s">
        <v>64</v>
      </c>
      <c r="C109" s="20">
        <f>D87</f>
        <v>1950</v>
      </c>
      <c r="D109" s="19" t="s">
        <v>64</v>
      </c>
      <c r="E109" s="25" t="s">
        <v>90</v>
      </c>
      <c r="F109" s="21" t="str">
        <f>VLOOKUP(G109,$C$100:$D$111,2,0)</f>
        <v>PCS 1771</v>
      </c>
      <c r="G109" s="22">
        <f t="shared" si="0"/>
        <v>1820</v>
      </c>
      <c r="H109" s="16"/>
    </row>
    <row r="110" spans="1:9" x14ac:dyDescent="0.25">
      <c r="A110">
        <v>11</v>
      </c>
      <c r="B110" s="19" t="s">
        <v>66</v>
      </c>
      <c r="C110" s="20">
        <f>P87</f>
        <v>1970</v>
      </c>
      <c r="D110" s="19" t="s">
        <v>66</v>
      </c>
      <c r="E110" s="25" t="s">
        <v>91</v>
      </c>
      <c r="F110" s="21" t="str">
        <f>VLOOKUP(G110,$C$100:$D$111,2,0)</f>
        <v>GSB 3779</v>
      </c>
      <c r="G110" s="22">
        <f t="shared" si="0"/>
        <v>1640</v>
      </c>
      <c r="H110" s="16" t="s">
        <v>242</v>
      </c>
    </row>
    <row r="111" spans="1:9" x14ac:dyDescent="0.25">
      <c r="A111">
        <v>12</v>
      </c>
      <c r="B111" s="19" t="s">
        <v>170</v>
      </c>
      <c r="C111" s="24">
        <f>V87</f>
        <v>1970</v>
      </c>
      <c r="D111" s="19" t="s">
        <v>170</v>
      </c>
      <c r="E111" s="25" t="s">
        <v>92</v>
      </c>
      <c r="F111" s="21" t="str">
        <f>VLOOKUP(G111,$C$100:$D$111,2,0)</f>
        <v>PAB 2383</v>
      </c>
      <c r="G111" s="22">
        <f t="shared" si="0"/>
        <v>1589</v>
      </c>
      <c r="H111" s="16" t="s">
        <v>241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activeCellId="1" sqref="E100:G112 A92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0"/>
      <c r="C1" s="40"/>
      <c r="D1" s="40"/>
      <c r="E1" s="40"/>
      <c r="G1" s="40" t="s">
        <v>1</v>
      </c>
      <c r="H1" s="40"/>
      <c r="I1" s="40"/>
      <c r="J1" s="40"/>
      <c r="K1" s="40"/>
      <c r="M1" s="40" t="s">
        <v>2</v>
      </c>
      <c r="N1" s="40"/>
      <c r="O1" s="40"/>
      <c r="P1" s="40"/>
      <c r="Q1" s="40"/>
      <c r="S1" s="40" t="s">
        <v>3</v>
      </c>
      <c r="T1" s="40"/>
      <c r="U1" s="40"/>
      <c r="V1" s="40"/>
      <c r="W1" s="40"/>
    </row>
    <row r="2" spans="1:23" x14ac:dyDescent="0.25">
      <c r="A2" s="40"/>
      <c r="B2" s="40"/>
      <c r="C2" s="40"/>
      <c r="D2" s="40"/>
      <c r="E2" s="40"/>
      <c r="G2" s="40"/>
      <c r="H2" s="40"/>
      <c r="I2" s="40"/>
      <c r="J2" s="40"/>
      <c r="K2" s="40"/>
      <c r="M2" s="40"/>
      <c r="N2" s="40"/>
      <c r="O2" s="40"/>
      <c r="P2" s="40"/>
      <c r="Q2" s="40"/>
      <c r="S2" s="40"/>
      <c r="T2" s="40"/>
      <c r="U2" s="40"/>
      <c r="V2" s="40"/>
      <c r="W2" s="40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45048</v>
      </c>
      <c r="B4" s="3" t="s">
        <v>39</v>
      </c>
      <c r="C4" s="3" t="s">
        <v>79</v>
      </c>
      <c r="D4" s="4">
        <v>150</v>
      </c>
      <c r="E4" s="5">
        <v>200</v>
      </c>
      <c r="G4" s="2">
        <v>45050</v>
      </c>
      <c r="H4" s="3" t="s">
        <v>32</v>
      </c>
      <c r="I4" s="3" t="s">
        <v>96</v>
      </c>
      <c r="J4" s="4">
        <v>150</v>
      </c>
      <c r="K4" s="5">
        <v>150</v>
      </c>
      <c r="M4" s="2">
        <v>45049</v>
      </c>
      <c r="N4" s="3" t="s">
        <v>244</v>
      </c>
      <c r="O4" s="3" t="s">
        <v>245</v>
      </c>
      <c r="P4" s="4">
        <v>150</v>
      </c>
      <c r="Q4" s="5">
        <v>150</v>
      </c>
      <c r="S4" s="2">
        <v>45049</v>
      </c>
      <c r="T4" s="3" t="s">
        <v>25</v>
      </c>
      <c r="U4" s="3" t="s">
        <v>246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18</v>
      </c>
      <c r="C5" s="3" t="s">
        <v>32</v>
      </c>
      <c r="D5" s="4">
        <v>150</v>
      </c>
      <c r="E5" s="5">
        <v>150</v>
      </c>
      <c r="G5" s="2">
        <v>45051</v>
      </c>
      <c r="H5" s="3" t="s">
        <v>11</v>
      </c>
      <c r="I5" s="3" t="s">
        <v>12</v>
      </c>
      <c r="J5" s="4"/>
      <c r="K5" s="5">
        <v>180</v>
      </c>
      <c r="M5" s="2">
        <v>45050</v>
      </c>
      <c r="N5" s="3" t="s">
        <v>15</v>
      </c>
      <c r="O5" s="3" t="s">
        <v>247</v>
      </c>
      <c r="P5" s="4">
        <v>190</v>
      </c>
      <c r="Q5" s="5">
        <v>190</v>
      </c>
      <c r="S5" s="2">
        <v>45051</v>
      </c>
      <c r="T5" s="3" t="s">
        <v>248</v>
      </c>
      <c r="U5" s="3" t="s">
        <v>246</v>
      </c>
      <c r="V5" s="4"/>
      <c r="W5" s="5">
        <v>150</v>
      </c>
    </row>
    <row r="6" spans="1:23" x14ac:dyDescent="0.25">
      <c r="A6" s="2">
        <v>45051</v>
      </c>
      <c r="B6" s="3" t="s">
        <v>11</v>
      </c>
      <c r="C6" s="3" t="s">
        <v>12</v>
      </c>
      <c r="D6" s="4"/>
      <c r="E6" s="5">
        <v>180</v>
      </c>
      <c r="G6" s="2">
        <v>45052</v>
      </c>
      <c r="H6" s="3" t="s">
        <v>249</v>
      </c>
      <c r="I6" s="3" t="s">
        <v>14</v>
      </c>
      <c r="J6" s="4">
        <v>120</v>
      </c>
      <c r="K6" s="5">
        <v>120</v>
      </c>
      <c r="M6" s="2">
        <v>45051</v>
      </c>
      <c r="N6" s="3" t="s">
        <v>58</v>
      </c>
      <c r="O6" s="3" t="s">
        <v>250</v>
      </c>
      <c r="P6" s="4"/>
      <c r="Q6" s="5">
        <v>285</v>
      </c>
      <c r="S6" s="2">
        <v>45053</v>
      </c>
      <c r="T6" s="3" t="s">
        <v>67</v>
      </c>
      <c r="U6" s="3" t="s">
        <v>59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18</v>
      </c>
      <c r="C7" s="3" t="s">
        <v>203</v>
      </c>
      <c r="D7" s="4">
        <v>140</v>
      </c>
      <c r="E7" s="5">
        <v>140</v>
      </c>
      <c r="G7" s="2">
        <v>45054</v>
      </c>
      <c r="H7" s="3" t="s">
        <v>251</v>
      </c>
      <c r="I7" s="3" t="s">
        <v>14</v>
      </c>
      <c r="J7" s="4">
        <v>170</v>
      </c>
      <c r="K7" s="5">
        <v>200</v>
      </c>
      <c r="M7" s="2">
        <v>45054</v>
      </c>
      <c r="N7" s="3" t="s">
        <v>252</v>
      </c>
      <c r="O7" s="3" t="s">
        <v>21</v>
      </c>
      <c r="P7" s="4">
        <v>140</v>
      </c>
      <c r="Q7" s="5">
        <v>140</v>
      </c>
      <c r="S7" s="2">
        <v>45054</v>
      </c>
      <c r="T7" s="3" t="s">
        <v>253</v>
      </c>
      <c r="U7" s="3" t="s">
        <v>246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95</v>
      </c>
      <c r="C8" s="3" t="s">
        <v>59</v>
      </c>
      <c r="D8" s="4">
        <v>100</v>
      </c>
      <c r="E8" s="5">
        <v>285</v>
      </c>
      <c r="G8" s="2">
        <v>45056</v>
      </c>
      <c r="H8" s="3" t="s">
        <v>251</v>
      </c>
      <c r="I8" s="3" t="s">
        <v>14</v>
      </c>
      <c r="J8" s="4">
        <v>160</v>
      </c>
      <c r="K8" s="5">
        <v>200</v>
      </c>
      <c r="M8" s="2">
        <v>45055</v>
      </c>
      <c r="N8" s="3" t="s">
        <v>162</v>
      </c>
      <c r="O8" s="3" t="s">
        <v>40</v>
      </c>
      <c r="P8" s="4">
        <v>150</v>
      </c>
      <c r="Q8" s="5">
        <v>150</v>
      </c>
      <c r="S8" s="2">
        <v>45055</v>
      </c>
      <c r="T8" s="3" t="s">
        <v>25</v>
      </c>
      <c r="U8" s="3" t="s">
        <v>23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15</v>
      </c>
      <c r="C9" s="3" t="s">
        <v>14</v>
      </c>
      <c r="D9" s="4">
        <v>170</v>
      </c>
      <c r="E9" s="5">
        <v>170</v>
      </c>
      <c r="G9" s="12">
        <v>45057</v>
      </c>
      <c r="H9" s="8" t="s">
        <v>254</v>
      </c>
      <c r="I9" s="8" t="s">
        <v>143</v>
      </c>
      <c r="J9" s="9">
        <v>100</v>
      </c>
      <c r="K9" s="10">
        <v>300</v>
      </c>
      <c r="M9" s="12">
        <v>45056</v>
      </c>
      <c r="N9" s="8" t="s">
        <v>252</v>
      </c>
      <c r="O9" s="8" t="s">
        <v>102</v>
      </c>
      <c r="P9" s="9">
        <v>150</v>
      </c>
      <c r="Q9" s="10">
        <v>150</v>
      </c>
      <c r="S9" s="12">
        <v>45057</v>
      </c>
      <c r="T9" s="8" t="s">
        <v>41</v>
      </c>
      <c r="U9" s="8" t="s">
        <v>255</v>
      </c>
      <c r="V9" s="9">
        <v>100</v>
      </c>
      <c r="W9" s="10">
        <v>380</v>
      </c>
    </row>
    <row r="10" spans="1:23" x14ac:dyDescent="0.25">
      <c r="A10" s="2">
        <v>45062</v>
      </c>
      <c r="B10" s="3" t="s">
        <v>15</v>
      </c>
      <c r="C10" s="3" t="s">
        <v>27</v>
      </c>
      <c r="D10" s="4">
        <v>170</v>
      </c>
      <c r="E10" s="5">
        <v>170</v>
      </c>
      <c r="G10" s="2">
        <v>45058</v>
      </c>
      <c r="H10" s="3" t="s">
        <v>25</v>
      </c>
      <c r="I10" s="3" t="s">
        <v>139</v>
      </c>
      <c r="J10" s="4">
        <v>100</v>
      </c>
      <c r="K10" s="5">
        <v>400</v>
      </c>
      <c r="M10" s="2">
        <v>45057</v>
      </c>
      <c r="N10" s="3" t="s">
        <v>15</v>
      </c>
      <c r="O10" s="3" t="s">
        <v>247</v>
      </c>
      <c r="P10" s="4">
        <v>190</v>
      </c>
      <c r="Q10" s="5">
        <v>190</v>
      </c>
      <c r="S10" s="2">
        <v>45058</v>
      </c>
      <c r="T10" s="3" t="s">
        <v>63</v>
      </c>
      <c r="U10" s="3" t="s">
        <v>256</v>
      </c>
      <c r="V10" s="4"/>
      <c r="W10" s="5">
        <v>200</v>
      </c>
    </row>
    <row r="11" spans="1:23" ht="14.25" customHeight="1" x14ac:dyDescent="0.25">
      <c r="A11" s="13">
        <v>45063</v>
      </c>
      <c r="B11" s="13" t="s">
        <v>257</v>
      </c>
      <c r="C11" s="13" t="s">
        <v>258</v>
      </c>
      <c r="D11" s="14">
        <v>130</v>
      </c>
      <c r="E11" s="15">
        <v>130</v>
      </c>
      <c r="G11" s="13">
        <v>45061</v>
      </c>
      <c r="H11" s="13" t="s">
        <v>259</v>
      </c>
      <c r="I11" s="13" t="s">
        <v>150</v>
      </c>
      <c r="J11" s="14">
        <v>100</v>
      </c>
      <c r="K11" s="15"/>
      <c r="M11" s="13">
        <v>45058</v>
      </c>
      <c r="N11" s="13" t="s">
        <v>47</v>
      </c>
      <c r="O11" s="13" t="s">
        <v>17</v>
      </c>
      <c r="P11" s="14">
        <v>70</v>
      </c>
      <c r="Q11" s="15">
        <v>75</v>
      </c>
      <c r="S11" s="13">
        <v>45061</v>
      </c>
      <c r="T11" s="13" t="s">
        <v>13</v>
      </c>
      <c r="U11" s="13" t="s">
        <v>246</v>
      </c>
      <c r="V11" s="14">
        <v>160</v>
      </c>
      <c r="W11" s="15">
        <v>200</v>
      </c>
    </row>
    <row r="12" spans="1:23" x14ac:dyDescent="0.25">
      <c r="A12" s="11">
        <v>45064</v>
      </c>
      <c r="B12" s="16" t="s">
        <v>11</v>
      </c>
      <c r="C12" s="16" t="s">
        <v>46</v>
      </c>
      <c r="D12" s="4">
        <v>100</v>
      </c>
      <c r="E12" s="5">
        <v>350</v>
      </c>
      <c r="G12" s="11">
        <v>45061</v>
      </c>
      <c r="H12" s="16" t="s">
        <v>25</v>
      </c>
      <c r="I12" s="16" t="s">
        <v>14</v>
      </c>
      <c r="J12" s="4">
        <v>140</v>
      </c>
      <c r="K12" s="5">
        <v>140</v>
      </c>
      <c r="M12" s="11">
        <v>45062</v>
      </c>
      <c r="N12" s="16" t="s">
        <v>122</v>
      </c>
      <c r="O12" s="16" t="s">
        <v>62</v>
      </c>
      <c r="P12" s="4">
        <v>130</v>
      </c>
      <c r="Q12" s="5">
        <v>130</v>
      </c>
      <c r="S12" s="11">
        <v>45062</v>
      </c>
      <c r="T12" s="16" t="s">
        <v>25</v>
      </c>
      <c r="U12" s="16" t="s">
        <v>203</v>
      </c>
      <c r="V12" s="4">
        <v>140</v>
      </c>
      <c r="W12" s="5">
        <v>140</v>
      </c>
    </row>
    <row r="13" spans="1:23" x14ac:dyDescent="0.25">
      <c r="A13" s="11">
        <v>45066</v>
      </c>
      <c r="B13" s="16" t="s">
        <v>11</v>
      </c>
      <c r="C13" s="16" t="s">
        <v>14</v>
      </c>
      <c r="D13" s="4">
        <v>150</v>
      </c>
      <c r="E13" s="5">
        <v>150</v>
      </c>
      <c r="G13" s="11">
        <v>45063</v>
      </c>
      <c r="H13" s="16" t="s">
        <v>11</v>
      </c>
      <c r="I13" s="16" t="s">
        <v>28</v>
      </c>
      <c r="J13" s="4">
        <v>100</v>
      </c>
      <c r="K13" s="5">
        <v>500</v>
      </c>
      <c r="M13" s="11">
        <v>45063</v>
      </c>
      <c r="N13" s="16" t="s">
        <v>67</v>
      </c>
      <c r="O13" s="16" t="s">
        <v>260</v>
      </c>
      <c r="P13" s="4">
        <v>100</v>
      </c>
      <c r="Q13" s="5">
        <v>285</v>
      </c>
      <c r="S13" s="11">
        <v>45063</v>
      </c>
      <c r="T13" s="16" t="s">
        <v>13</v>
      </c>
      <c r="U13" s="16" t="s">
        <v>246</v>
      </c>
      <c r="V13" s="4">
        <v>160</v>
      </c>
      <c r="W13" s="5">
        <v>200</v>
      </c>
    </row>
    <row r="14" spans="1:23" x14ac:dyDescent="0.25">
      <c r="A14" s="11">
        <v>45068</v>
      </c>
      <c r="B14" s="16" t="s">
        <v>18</v>
      </c>
      <c r="C14" s="16" t="s">
        <v>17</v>
      </c>
      <c r="D14" s="4">
        <v>150</v>
      </c>
      <c r="E14" s="5">
        <v>150</v>
      </c>
      <c r="G14" s="11">
        <v>45064</v>
      </c>
      <c r="H14" s="16" t="s">
        <v>181</v>
      </c>
      <c r="I14" s="16" t="s">
        <v>114</v>
      </c>
      <c r="J14" s="4">
        <v>100</v>
      </c>
      <c r="K14" s="5">
        <v>350</v>
      </c>
      <c r="M14" s="11">
        <v>45064</v>
      </c>
      <c r="N14" s="16" t="s">
        <v>58</v>
      </c>
      <c r="O14" s="16" t="s">
        <v>114</v>
      </c>
      <c r="P14" s="4">
        <v>100</v>
      </c>
      <c r="Q14" s="5">
        <v>285</v>
      </c>
      <c r="S14" s="11">
        <v>45065</v>
      </c>
      <c r="T14" s="16" t="s">
        <v>41</v>
      </c>
      <c r="U14" s="16" t="s">
        <v>10</v>
      </c>
      <c r="V14" s="4">
        <v>190</v>
      </c>
      <c r="W14" s="5">
        <v>190</v>
      </c>
    </row>
    <row r="15" spans="1:23" x14ac:dyDescent="0.25">
      <c r="A15" s="11">
        <v>45069</v>
      </c>
      <c r="B15" s="16" t="s">
        <v>15</v>
      </c>
      <c r="C15" s="16" t="s">
        <v>27</v>
      </c>
      <c r="D15" s="4">
        <v>170</v>
      </c>
      <c r="E15" s="5">
        <v>170</v>
      </c>
      <c r="G15" s="11">
        <v>45068</v>
      </c>
      <c r="H15" s="16" t="s">
        <v>11</v>
      </c>
      <c r="I15" s="16" t="s">
        <v>28</v>
      </c>
      <c r="J15" s="4">
        <v>100</v>
      </c>
      <c r="K15" s="5">
        <v>490</v>
      </c>
      <c r="M15" s="11">
        <v>45065</v>
      </c>
      <c r="N15" s="16" t="s">
        <v>252</v>
      </c>
      <c r="O15" s="16" t="s">
        <v>261</v>
      </c>
      <c r="P15" s="4">
        <v>145</v>
      </c>
      <c r="Q15" s="5">
        <v>150</v>
      </c>
      <c r="S15" s="11">
        <v>45065</v>
      </c>
      <c r="T15" s="16" t="s">
        <v>25</v>
      </c>
      <c r="U15" s="16" t="s">
        <v>10</v>
      </c>
      <c r="V15" s="4"/>
      <c r="W15" s="5">
        <v>170</v>
      </c>
    </row>
    <row r="16" spans="1:23" x14ac:dyDescent="0.25">
      <c r="A16" s="11">
        <v>45070</v>
      </c>
      <c r="B16" s="16" t="s">
        <v>262</v>
      </c>
      <c r="C16" s="16" t="s">
        <v>27</v>
      </c>
      <c r="D16" s="4">
        <v>140</v>
      </c>
      <c r="E16" s="5">
        <v>140</v>
      </c>
      <c r="G16" s="11">
        <v>45070</v>
      </c>
      <c r="H16" s="16" t="s">
        <v>44</v>
      </c>
      <c r="I16" s="16" t="s">
        <v>263</v>
      </c>
      <c r="J16" s="4">
        <v>100</v>
      </c>
      <c r="K16" s="5">
        <v>110</v>
      </c>
      <c r="M16" s="11">
        <v>45068</v>
      </c>
      <c r="N16" s="16" t="s">
        <v>15</v>
      </c>
      <c r="O16" s="16" t="s">
        <v>247</v>
      </c>
      <c r="P16" s="4">
        <v>190</v>
      </c>
      <c r="Q16" s="5">
        <v>190</v>
      </c>
      <c r="S16" s="11">
        <v>45066</v>
      </c>
      <c r="T16" s="16" t="s">
        <v>25</v>
      </c>
      <c r="U16" s="16" t="s">
        <v>203</v>
      </c>
      <c r="V16" s="4">
        <v>145</v>
      </c>
      <c r="W16" s="5">
        <v>145</v>
      </c>
    </row>
    <row r="17" spans="1:23" x14ac:dyDescent="0.25">
      <c r="A17" s="11">
        <v>45071</v>
      </c>
      <c r="B17" s="16" t="s">
        <v>15</v>
      </c>
      <c r="C17" s="16" t="s">
        <v>14</v>
      </c>
      <c r="D17" s="4">
        <v>170</v>
      </c>
      <c r="E17" s="5">
        <v>170</v>
      </c>
      <c r="G17" s="11">
        <v>45071</v>
      </c>
      <c r="H17" s="16" t="s">
        <v>15</v>
      </c>
      <c r="I17" s="16" t="s">
        <v>139</v>
      </c>
      <c r="J17" s="4">
        <v>100</v>
      </c>
      <c r="K17" s="5">
        <v>380</v>
      </c>
      <c r="M17" s="11">
        <v>45007</v>
      </c>
      <c r="N17" s="16" t="s">
        <v>252</v>
      </c>
      <c r="O17" s="16" t="s">
        <v>261</v>
      </c>
      <c r="P17" s="4">
        <v>145</v>
      </c>
      <c r="Q17" s="5">
        <v>145</v>
      </c>
      <c r="S17" s="11">
        <v>45069</v>
      </c>
      <c r="T17" s="16" t="s">
        <v>63</v>
      </c>
      <c r="U17" s="16" t="s">
        <v>27</v>
      </c>
      <c r="V17" s="4">
        <v>150</v>
      </c>
      <c r="W17" s="5">
        <v>150</v>
      </c>
    </row>
    <row r="18" spans="1:23" x14ac:dyDescent="0.25">
      <c r="A18" s="11">
        <v>45072</v>
      </c>
      <c r="B18" s="16" t="s">
        <v>15</v>
      </c>
      <c r="C18" s="16" t="s">
        <v>23</v>
      </c>
      <c r="D18" s="4">
        <v>190</v>
      </c>
      <c r="E18" s="5">
        <v>190</v>
      </c>
      <c r="G18" s="11">
        <v>45072</v>
      </c>
      <c r="H18" s="16" t="s">
        <v>251</v>
      </c>
      <c r="I18" s="16" t="s">
        <v>14</v>
      </c>
      <c r="J18" s="4"/>
      <c r="K18" s="5">
        <v>200</v>
      </c>
      <c r="M18" s="11">
        <v>45070</v>
      </c>
      <c r="N18" s="16" t="s">
        <v>26</v>
      </c>
      <c r="O18" s="16" t="s">
        <v>17</v>
      </c>
      <c r="P18" s="4">
        <v>170</v>
      </c>
      <c r="Q18" s="5">
        <v>170</v>
      </c>
      <c r="S18" s="11">
        <v>45070</v>
      </c>
      <c r="T18" s="16" t="s">
        <v>13</v>
      </c>
      <c r="U18" s="16" t="s">
        <v>246</v>
      </c>
      <c r="V18" s="4">
        <v>160</v>
      </c>
      <c r="W18" s="5">
        <v>200</v>
      </c>
    </row>
    <row r="19" spans="1:23" x14ac:dyDescent="0.25">
      <c r="A19" s="11">
        <v>45073</v>
      </c>
      <c r="B19" s="16" t="s">
        <v>15</v>
      </c>
      <c r="C19" s="16" t="s">
        <v>27</v>
      </c>
      <c r="D19" s="4">
        <v>170</v>
      </c>
      <c r="E19" s="5">
        <v>170</v>
      </c>
      <c r="G19" s="11">
        <v>45075</v>
      </c>
      <c r="H19" s="16" t="s">
        <v>251</v>
      </c>
      <c r="I19" s="16" t="s">
        <v>14</v>
      </c>
      <c r="J19" s="4">
        <v>170</v>
      </c>
      <c r="K19" s="5">
        <v>200</v>
      </c>
      <c r="M19" s="11">
        <v>45071</v>
      </c>
      <c r="N19" s="16" t="s">
        <v>15</v>
      </c>
      <c r="O19" s="16" t="s">
        <v>17</v>
      </c>
      <c r="P19" s="4">
        <v>170</v>
      </c>
      <c r="Q19" s="5">
        <v>170</v>
      </c>
      <c r="S19" s="11">
        <v>45071</v>
      </c>
      <c r="T19" s="16" t="s">
        <v>25</v>
      </c>
      <c r="U19" s="16" t="s">
        <v>23</v>
      </c>
      <c r="V19" s="4">
        <v>170</v>
      </c>
      <c r="W19" s="5">
        <v>170</v>
      </c>
    </row>
    <row r="20" spans="1:23" x14ac:dyDescent="0.25">
      <c r="A20" s="11">
        <v>45075</v>
      </c>
      <c r="B20" s="16" t="s">
        <v>95</v>
      </c>
      <c r="C20" s="16" t="s">
        <v>59</v>
      </c>
      <c r="D20" s="4">
        <v>100</v>
      </c>
      <c r="E20" s="5">
        <v>300</v>
      </c>
      <c r="G20" s="11">
        <v>45076</v>
      </c>
      <c r="H20" s="16" t="s">
        <v>254</v>
      </c>
      <c r="I20" s="16" t="s">
        <v>115</v>
      </c>
      <c r="J20" s="4">
        <v>100</v>
      </c>
      <c r="K20" s="5">
        <v>300</v>
      </c>
      <c r="M20" s="11">
        <v>45103</v>
      </c>
      <c r="N20" s="16" t="s">
        <v>15</v>
      </c>
      <c r="O20" s="16" t="s">
        <v>247</v>
      </c>
      <c r="P20" s="4">
        <v>190</v>
      </c>
      <c r="Q20" s="5">
        <v>190</v>
      </c>
      <c r="S20" s="11">
        <v>45072</v>
      </c>
      <c r="T20" s="16" t="s">
        <v>31</v>
      </c>
      <c r="U20" s="16" t="s">
        <v>237</v>
      </c>
      <c r="V20" s="4"/>
      <c r="W20" s="5">
        <v>150</v>
      </c>
    </row>
    <row r="21" spans="1:23" x14ac:dyDescent="0.25">
      <c r="A21" s="11">
        <v>45076</v>
      </c>
      <c r="B21" s="16" t="s">
        <v>18</v>
      </c>
      <c r="C21" s="16" t="s">
        <v>14</v>
      </c>
      <c r="D21" s="4">
        <v>150</v>
      </c>
      <c r="E21" s="5">
        <v>150</v>
      </c>
      <c r="G21" s="11">
        <v>45077</v>
      </c>
      <c r="H21" s="16" t="s">
        <v>251</v>
      </c>
      <c r="I21" s="16" t="s">
        <v>14</v>
      </c>
      <c r="J21" s="4">
        <v>160</v>
      </c>
      <c r="K21" s="5">
        <v>200</v>
      </c>
      <c r="M21" s="11">
        <v>45806</v>
      </c>
      <c r="N21" s="16" t="s">
        <v>15</v>
      </c>
      <c r="O21" s="16" t="s">
        <v>17</v>
      </c>
      <c r="P21" s="4">
        <v>160</v>
      </c>
      <c r="Q21" s="5">
        <v>170</v>
      </c>
      <c r="S21" s="11">
        <v>45075</v>
      </c>
      <c r="T21" s="16" t="s">
        <v>253</v>
      </c>
      <c r="U21" s="16" t="s">
        <v>246</v>
      </c>
      <c r="V21" s="4">
        <v>160</v>
      </c>
      <c r="W21" s="5">
        <v>200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>
        <v>45076</v>
      </c>
      <c r="N22" s="16" t="s">
        <v>252</v>
      </c>
      <c r="O22" s="16" t="s">
        <v>17</v>
      </c>
      <c r="P22" s="4">
        <v>150</v>
      </c>
      <c r="Q22" s="5">
        <v>150</v>
      </c>
      <c r="S22" s="11">
        <v>45076</v>
      </c>
      <c r="T22" s="16" t="s">
        <v>264</v>
      </c>
      <c r="U22" s="16" t="s">
        <v>265</v>
      </c>
      <c r="V22" s="4">
        <v>160</v>
      </c>
      <c r="W22" s="5">
        <v>160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>
        <v>45077</v>
      </c>
      <c r="T23" s="16" t="s">
        <v>13</v>
      </c>
      <c r="U23" s="16" t="s">
        <v>17</v>
      </c>
      <c r="V23" s="4">
        <v>160</v>
      </c>
      <c r="W23" s="5">
        <v>200</v>
      </c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1" t="s">
        <v>34</v>
      </c>
      <c r="B27" s="41"/>
      <c r="C27" s="41"/>
      <c r="D27" s="17">
        <f>SUM(D4:D26)</f>
        <v>2500</v>
      </c>
      <c r="E27" s="18">
        <f>SUM(E4:E26)</f>
        <v>3365</v>
      </c>
      <c r="G27" s="41" t="s">
        <v>34</v>
      </c>
      <c r="H27" s="41"/>
      <c r="I27" s="41"/>
      <c r="J27" s="17">
        <f>SUM(J4:J26)</f>
        <v>1970</v>
      </c>
      <c r="K27" s="18">
        <f>SUM(K4:K26)</f>
        <v>4420</v>
      </c>
      <c r="M27" s="41" t="s">
        <v>34</v>
      </c>
      <c r="N27" s="41"/>
      <c r="O27" s="41"/>
      <c r="P27" s="17">
        <f>SUM(P4:P26)</f>
        <v>2690</v>
      </c>
      <c r="Q27" s="18">
        <f>SUM(Q4:Q26)</f>
        <v>3365</v>
      </c>
      <c r="S27" s="41" t="s">
        <v>34</v>
      </c>
      <c r="T27" s="41"/>
      <c r="U27" s="41"/>
      <c r="V27" s="17">
        <f>SUM(V4:V26)</f>
        <v>2465</v>
      </c>
      <c r="W27" s="18">
        <f>SUM(W4:W26)</f>
        <v>3870</v>
      </c>
    </row>
    <row r="30" spans="1:23" x14ac:dyDescent="0.25">
      <c r="A30" s="40" t="s">
        <v>35</v>
      </c>
      <c r="B30" s="40"/>
      <c r="C30" s="40"/>
      <c r="D30" s="40"/>
      <c r="E30" s="40"/>
      <c r="G30" s="40" t="s">
        <v>36</v>
      </c>
      <c r="H30" s="40"/>
      <c r="I30" s="40"/>
      <c r="J30" s="40"/>
      <c r="K30" s="40"/>
      <c r="M30" s="40" t="s">
        <v>109</v>
      </c>
      <c r="N30" s="40"/>
      <c r="O30" s="40"/>
      <c r="P30" s="40"/>
      <c r="Q30" s="40"/>
      <c r="S30" s="40" t="s">
        <v>38</v>
      </c>
      <c r="T30" s="40"/>
      <c r="U30" s="40"/>
      <c r="V30" s="40"/>
      <c r="W30" s="40"/>
    </row>
    <row r="31" spans="1:23" x14ac:dyDescent="0.25">
      <c r="A31" s="40"/>
      <c r="B31" s="40"/>
      <c r="C31" s="40"/>
      <c r="D31" s="40"/>
      <c r="E31" s="40"/>
      <c r="G31" s="40"/>
      <c r="H31" s="40"/>
      <c r="I31" s="40"/>
      <c r="J31" s="40"/>
      <c r="K31" s="40"/>
      <c r="M31" s="40"/>
      <c r="N31" s="40"/>
      <c r="O31" s="40"/>
      <c r="P31" s="40"/>
      <c r="Q31" s="40"/>
      <c r="S31" s="40"/>
      <c r="T31" s="40"/>
      <c r="U31" s="40"/>
      <c r="V31" s="40"/>
      <c r="W31" s="40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4" x14ac:dyDescent="0.25">
      <c r="A33" s="2">
        <v>45047</v>
      </c>
      <c r="B33" s="3" t="s">
        <v>13</v>
      </c>
      <c r="C33" s="3" t="s">
        <v>14</v>
      </c>
      <c r="D33" s="4">
        <v>150</v>
      </c>
      <c r="E33" s="5">
        <v>150</v>
      </c>
      <c r="G33" s="2">
        <v>45047</v>
      </c>
      <c r="H33" s="3" t="s">
        <v>13</v>
      </c>
      <c r="I33" s="3" t="s">
        <v>14</v>
      </c>
      <c r="J33" s="4">
        <v>150</v>
      </c>
      <c r="K33" s="5">
        <v>150</v>
      </c>
      <c r="M33" s="2">
        <v>45047</v>
      </c>
      <c r="N33" s="3" t="s">
        <v>15</v>
      </c>
      <c r="O33" s="3" t="s">
        <v>14</v>
      </c>
      <c r="P33" s="4">
        <v>170</v>
      </c>
      <c r="Q33" s="5">
        <v>170</v>
      </c>
      <c r="S33" s="2">
        <v>45050</v>
      </c>
      <c r="T33" s="3" t="s">
        <v>15</v>
      </c>
      <c r="U33" s="3" t="s">
        <v>14</v>
      </c>
      <c r="V33" s="4">
        <v>170</v>
      </c>
      <c r="W33" s="5">
        <v>170</v>
      </c>
      <c r="X33" t="s">
        <v>266</v>
      </c>
    </row>
    <row r="34" spans="1:24" x14ac:dyDescent="0.25">
      <c r="A34" s="2">
        <v>45050</v>
      </c>
      <c r="B34" s="3" t="s">
        <v>15</v>
      </c>
      <c r="C34" s="3" t="s">
        <v>14</v>
      </c>
      <c r="D34" s="4">
        <v>170</v>
      </c>
      <c r="E34" s="5">
        <v>170</v>
      </c>
      <c r="G34" s="2">
        <v>45050</v>
      </c>
      <c r="H34" s="3" t="s">
        <v>40</v>
      </c>
      <c r="I34" s="3" t="s">
        <v>32</v>
      </c>
      <c r="J34" s="4">
        <v>150</v>
      </c>
      <c r="K34" s="5">
        <v>150</v>
      </c>
      <c r="M34" s="2">
        <v>45050</v>
      </c>
      <c r="N34" s="3" t="s">
        <v>95</v>
      </c>
      <c r="O34" s="3" t="s">
        <v>149</v>
      </c>
      <c r="P34" s="4">
        <v>100</v>
      </c>
      <c r="Q34" s="5">
        <v>330</v>
      </c>
      <c r="S34" s="2">
        <v>45052</v>
      </c>
      <c r="T34" s="3" t="s">
        <v>15</v>
      </c>
      <c r="U34" s="3" t="s">
        <v>267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71</v>
      </c>
      <c r="C35" s="3" t="s">
        <v>14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95</v>
      </c>
      <c r="O35" s="3" t="s">
        <v>115</v>
      </c>
      <c r="P35" s="4">
        <v>100</v>
      </c>
      <c r="Q35" s="5">
        <v>300</v>
      </c>
      <c r="S35" s="2">
        <v>45055</v>
      </c>
      <c r="T35" s="3" t="s">
        <v>264</v>
      </c>
      <c r="U35" s="3" t="s">
        <v>268</v>
      </c>
      <c r="V35" s="4">
        <v>150</v>
      </c>
      <c r="W35" s="5">
        <v>150</v>
      </c>
    </row>
    <row r="36" spans="1:24" x14ac:dyDescent="0.25">
      <c r="A36" s="12">
        <v>45054</v>
      </c>
      <c r="B36" s="3" t="s">
        <v>269</v>
      </c>
      <c r="C36" s="16" t="s">
        <v>25</v>
      </c>
      <c r="D36" s="4">
        <v>140</v>
      </c>
      <c r="E36" s="5">
        <v>140</v>
      </c>
      <c r="G36" s="2">
        <v>45052</v>
      </c>
      <c r="H36" s="3" t="s">
        <v>270</v>
      </c>
      <c r="I36" s="3" t="s">
        <v>23</v>
      </c>
      <c r="J36" s="4">
        <v>200</v>
      </c>
      <c r="K36" s="5">
        <v>210</v>
      </c>
      <c r="M36" s="2">
        <v>45056</v>
      </c>
      <c r="N36" s="3" t="s">
        <v>26</v>
      </c>
      <c r="O36" s="3" t="s">
        <v>28</v>
      </c>
      <c r="P36" s="4">
        <v>100</v>
      </c>
      <c r="Q36" s="5">
        <v>500</v>
      </c>
      <c r="S36" s="2">
        <v>45056</v>
      </c>
      <c r="T36" s="3" t="s">
        <v>47</v>
      </c>
      <c r="U36" s="3" t="s">
        <v>14</v>
      </c>
      <c r="V36" s="4">
        <v>70</v>
      </c>
      <c r="W36" s="5">
        <v>75</v>
      </c>
    </row>
    <row r="37" spans="1:24" x14ac:dyDescent="0.25">
      <c r="A37" s="12">
        <v>45056</v>
      </c>
      <c r="B37" s="3" t="s">
        <v>57</v>
      </c>
      <c r="C37" s="16" t="s">
        <v>14</v>
      </c>
      <c r="D37" s="4">
        <v>70</v>
      </c>
      <c r="E37" s="5">
        <v>75</v>
      </c>
      <c r="G37" s="12">
        <v>45054</v>
      </c>
      <c r="H37" s="3" t="s">
        <v>40</v>
      </c>
      <c r="I37" s="3" t="s">
        <v>21</v>
      </c>
      <c r="J37" s="4">
        <v>140</v>
      </c>
      <c r="K37" s="5">
        <v>140</v>
      </c>
      <c r="M37" s="2">
        <v>45057</v>
      </c>
      <c r="N37" s="3" t="s">
        <v>29</v>
      </c>
      <c r="O37" s="3" t="s">
        <v>150</v>
      </c>
      <c r="P37" s="4">
        <v>100</v>
      </c>
      <c r="Q37" s="5">
        <v>110</v>
      </c>
      <c r="S37" s="2">
        <v>45057</v>
      </c>
      <c r="T37" s="3" t="s">
        <v>15</v>
      </c>
      <c r="U37" s="3" t="s">
        <v>14</v>
      </c>
      <c r="V37" s="4">
        <v>170</v>
      </c>
      <c r="W37" s="5">
        <v>170</v>
      </c>
    </row>
    <row r="38" spans="1:24" x14ac:dyDescent="0.25">
      <c r="A38" s="6">
        <v>45057</v>
      </c>
      <c r="B38" s="8" t="s">
        <v>15</v>
      </c>
      <c r="C38" s="8" t="s">
        <v>14</v>
      </c>
      <c r="D38" s="9">
        <v>170</v>
      </c>
      <c r="E38" s="10">
        <v>170</v>
      </c>
      <c r="G38" s="26">
        <v>45055</v>
      </c>
      <c r="H38" s="8" t="s">
        <v>39</v>
      </c>
      <c r="I38" s="8" t="s">
        <v>271</v>
      </c>
      <c r="J38" s="9">
        <v>70</v>
      </c>
      <c r="K38" s="10">
        <v>70</v>
      </c>
      <c r="M38" s="12">
        <v>45061</v>
      </c>
      <c r="N38" s="8" t="s">
        <v>272</v>
      </c>
      <c r="O38" s="8" t="s">
        <v>273</v>
      </c>
      <c r="P38" s="9">
        <v>100</v>
      </c>
      <c r="Q38" s="10">
        <v>285</v>
      </c>
      <c r="S38" s="12">
        <v>45058</v>
      </c>
      <c r="T38" s="8" t="s">
        <v>249</v>
      </c>
      <c r="U38" s="8" t="s">
        <v>14</v>
      </c>
      <c r="V38" s="9">
        <v>130</v>
      </c>
      <c r="W38" s="10">
        <v>120</v>
      </c>
    </row>
    <row r="39" spans="1:24" x14ac:dyDescent="0.25">
      <c r="A39" s="2">
        <v>45058</v>
      </c>
      <c r="B39" s="3" t="s">
        <v>71</v>
      </c>
      <c r="C39" s="3" t="s">
        <v>27</v>
      </c>
      <c r="D39" s="4">
        <v>170</v>
      </c>
      <c r="E39" s="5">
        <v>170</v>
      </c>
      <c r="G39" s="2">
        <v>45056</v>
      </c>
      <c r="H39" s="3" t="s">
        <v>57</v>
      </c>
      <c r="I39" s="3" t="s">
        <v>14</v>
      </c>
      <c r="J39" s="4">
        <v>70</v>
      </c>
      <c r="K39" s="5">
        <v>75</v>
      </c>
      <c r="M39" s="2">
        <v>45063</v>
      </c>
      <c r="N39" s="3" t="s">
        <v>95</v>
      </c>
      <c r="O39" s="3" t="s">
        <v>123</v>
      </c>
      <c r="P39" s="4">
        <v>100</v>
      </c>
      <c r="Q39" s="5">
        <v>310</v>
      </c>
      <c r="S39" s="13">
        <v>45061</v>
      </c>
      <c r="T39" s="13" t="s">
        <v>15</v>
      </c>
      <c r="U39" s="13" t="s">
        <v>14</v>
      </c>
      <c r="V39" s="14">
        <v>170</v>
      </c>
      <c r="W39" s="15">
        <v>170</v>
      </c>
    </row>
    <row r="40" spans="1:24" x14ac:dyDescent="0.25">
      <c r="A40" s="13">
        <v>45062</v>
      </c>
      <c r="B40" s="13" t="s">
        <v>274</v>
      </c>
      <c r="C40" s="13" t="s">
        <v>203</v>
      </c>
      <c r="D40" s="14">
        <v>140</v>
      </c>
      <c r="E40" s="15">
        <v>140</v>
      </c>
      <c r="G40" s="13">
        <v>45057</v>
      </c>
      <c r="H40" s="13" t="s">
        <v>269</v>
      </c>
      <c r="I40" s="13" t="s">
        <v>271</v>
      </c>
      <c r="J40" s="14">
        <v>140</v>
      </c>
      <c r="K40" s="15"/>
      <c r="M40" s="13">
        <v>45064</v>
      </c>
      <c r="N40" s="13" t="s">
        <v>15</v>
      </c>
      <c r="O40" s="13" t="s">
        <v>10</v>
      </c>
      <c r="P40" s="14">
        <v>190</v>
      </c>
      <c r="Q40" s="15">
        <v>190</v>
      </c>
      <c r="S40" s="13">
        <v>45063</v>
      </c>
      <c r="T40" s="13" t="s">
        <v>47</v>
      </c>
      <c r="U40" s="13" t="s">
        <v>14</v>
      </c>
      <c r="V40" s="14">
        <v>70</v>
      </c>
      <c r="W40" s="15">
        <v>75</v>
      </c>
    </row>
    <row r="41" spans="1:24" x14ac:dyDescent="0.25">
      <c r="A41" s="11">
        <v>45063</v>
      </c>
      <c r="B41" s="16" t="s">
        <v>25</v>
      </c>
      <c r="C41" s="16" t="s">
        <v>14</v>
      </c>
      <c r="D41" s="4">
        <v>140</v>
      </c>
      <c r="E41" s="5">
        <v>140</v>
      </c>
      <c r="G41" s="11">
        <v>45057</v>
      </c>
      <c r="H41" s="16" t="s">
        <v>58</v>
      </c>
      <c r="I41" s="16" t="s">
        <v>143</v>
      </c>
      <c r="J41" s="4">
        <v>100</v>
      </c>
      <c r="K41" s="5">
        <v>285</v>
      </c>
      <c r="M41" s="11">
        <v>45068</v>
      </c>
      <c r="N41" s="16" t="s">
        <v>15</v>
      </c>
      <c r="O41" s="16" t="s">
        <v>14</v>
      </c>
      <c r="P41" s="4">
        <v>170</v>
      </c>
      <c r="Q41" s="5">
        <v>190</v>
      </c>
      <c r="S41" s="11">
        <v>45064</v>
      </c>
      <c r="T41" s="16" t="s">
        <v>15</v>
      </c>
      <c r="U41" s="16" t="s">
        <v>14</v>
      </c>
      <c r="V41" s="4">
        <v>170</v>
      </c>
      <c r="W41" s="5">
        <v>170</v>
      </c>
    </row>
    <row r="42" spans="1:24" x14ac:dyDescent="0.25">
      <c r="A42" s="11">
        <v>45064</v>
      </c>
      <c r="B42" s="16" t="s">
        <v>67</v>
      </c>
      <c r="C42" s="16" t="s">
        <v>114</v>
      </c>
      <c r="D42" s="4">
        <v>100</v>
      </c>
      <c r="E42" s="5">
        <v>285</v>
      </c>
      <c r="G42" s="11">
        <v>45061</v>
      </c>
      <c r="H42" s="16" t="s">
        <v>57</v>
      </c>
      <c r="I42" s="16" t="s">
        <v>14</v>
      </c>
      <c r="J42" s="4">
        <v>70</v>
      </c>
      <c r="K42" s="5">
        <v>70</v>
      </c>
      <c r="M42" s="11">
        <v>45069</v>
      </c>
      <c r="N42" s="16" t="s">
        <v>26</v>
      </c>
      <c r="O42" s="16" t="s">
        <v>10</v>
      </c>
      <c r="P42" s="4">
        <v>180</v>
      </c>
      <c r="Q42" s="5">
        <v>180</v>
      </c>
      <c r="S42" s="11">
        <v>45065</v>
      </c>
      <c r="T42" s="16" t="s">
        <v>15</v>
      </c>
      <c r="U42" s="16" t="s">
        <v>12</v>
      </c>
      <c r="V42" s="4">
        <v>190</v>
      </c>
      <c r="W42" s="5">
        <v>190</v>
      </c>
    </row>
    <row r="43" spans="1:24" x14ac:dyDescent="0.25">
      <c r="A43" s="11">
        <v>45065</v>
      </c>
      <c r="B43" s="16" t="s">
        <v>25</v>
      </c>
      <c r="C43" s="16" t="s">
        <v>275</v>
      </c>
      <c r="D43" s="4">
        <v>170</v>
      </c>
      <c r="E43" s="5">
        <v>170</v>
      </c>
      <c r="G43" s="11">
        <v>45063</v>
      </c>
      <c r="H43" s="16" t="s">
        <v>13</v>
      </c>
      <c r="I43" s="16" t="s">
        <v>14</v>
      </c>
      <c r="J43" s="4">
        <v>150</v>
      </c>
      <c r="K43" s="5">
        <v>150</v>
      </c>
      <c r="M43" s="11">
        <v>45070</v>
      </c>
      <c r="N43" s="16" t="s">
        <v>26</v>
      </c>
      <c r="O43" s="16" t="s">
        <v>276</v>
      </c>
      <c r="P43" s="4">
        <v>100</v>
      </c>
      <c r="Q43" s="5">
        <v>500</v>
      </c>
      <c r="S43" s="11">
        <v>45066</v>
      </c>
      <c r="T43" s="16" t="s">
        <v>277</v>
      </c>
      <c r="U43" s="16" t="s">
        <v>14</v>
      </c>
      <c r="V43" s="4">
        <v>120</v>
      </c>
      <c r="W43" s="5">
        <v>120</v>
      </c>
    </row>
    <row r="44" spans="1:24" x14ac:dyDescent="0.25">
      <c r="A44" s="11">
        <v>45066</v>
      </c>
      <c r="B44" s="16" t="s">
        <v>25</v>
      </c>
      <c r="C44" s="16" t="s">
        <v>203</v>
      </c>
      <c r="D44" s="4">
        <v>150</v>
      </c>
      <c r="E44" s="5">
        <v>150</v>
      </c>
      <c r="G44" s="11">
        <v>45064</v>
      </c>
      <c r="H44" s="16" t="s">
        <v>81</v>
      </c>
      <c r="I44" s="16" t="s">
        <v>14</v>
      </c>
      <c r="J44" s="4">
        <v>120</v>
      </c>
      <c r="K44" s="5">
        <v>120</v>
      </c>
      <c r="M44" s="11">
        <v>45071</v>
      </c>
      <c r="N44" s="16" t="s">
        <v>278</v>
      </c>
      <c r="O44" s="16" t="s">
        <v>279</v>
      </c>
      <c r="P44" s="4">
        <v>100</v>
      </c>
      <c r="Q44" s="5">
        <v>150</v>
      </c>
      <c r="S44" s="11">
        <v>45069</v>
      </c>
      <c r="T44" s="16" t="s">
        <v>26</v>
      </c>
      <c r="U44" s="16" t="s">
        <v>12</v>
      </c>
      <c r="V44" s="4">
        <v>180</v>
      </c>
      <c r="W44" s="5">
        <v>180</v>
      </c>
    </row>
    <row r="45" spans="1:24" x14ac:dyDescent="0.25">
      <c r="A45" s="11">
        <v>45068</v>
      </c>
      <c r="B45" s="16" t="s">
        <v>25</v>
      </c>
      <c r="C45" s="16" t="s">
        <v>14</v>
      </c>
      <c r="D45" s="4">
        <v>145</v>
      </c>
      <c r="E45" s="5">
        <v>145</v>
      </c>
      <c r="G45" s="11">
        <v>45065</v>
      </c>
      <c r="H45" s="16" t="s">
        <v>40</v>
      </c>
      <c r="I45" s="16" t="s">
        <v>14</v>
      </c>
      <c r="J45" s="4"/>
      <c r="K45" s="5">
        <v>200</v>
      </c>
      <c r="M45" s="11">
        <v>45072</v>
      </c>
      <c r="N45" s="16" t="s">
        <v>26</v>
      </c>
      <c r="O45" s="16" t="s">
        <v>14</v>
      </c>
      <c r="P45" s="4">
        <v>150</v>
      </c>
      <c r="Q45" s="5">
        <v>150</v>
      </c>
      <c r="S45" s="11">
        <v>45070</v>
      </c>
      <c r="T45" s="16" t="s">
        <v>57</v>
      </c>
      <c r="U45" s="16" t="s">
        <v>14</v>
      </c>
      <c r="V45" s="4">
        <v>75</v>
      </c>
      <c r="W45" s="5">
        <v>75</v>
      </c>
    </row>
    <row r="46" spans="1:24" x14ac:dyDescent="0.25">
      <c r="A46" s="11">
        <v>45071</v>
      </c>
      <c r="B46" s="16" t="s">
        <v>280</v>
      </c>
      <c r="C46" s="16" t="s">
        <v>14</v>
      </c>
      <c r="D46" s="4">
        <v>140</v>
      </c>
      <c r="E46" s="5">
        <v>140</v>
      </c>
      <c r="G46" s="11">
        <v>45066</v>
      </c>
      <c r="H46" s="16" t="s">
        <v>9</v>
      </c>
      <c r="I46" s="16" t="s">
        <v>14</v>
      </c>
      <c r="J46" s="4">
        <v>170</v>
      </c>
      <c r="K46" s="5">
        <v>170</v>
      </c>
      <c r="M46" s="11">
        <v>45075</v>
      </c>
      <c r="N46" s="16" t="s">
        <v>95</v>
      </c>
      <c r="O46" s="16" t="s">
        <v>149</v>
      </c>
      <c r="P46" s="4">
        <v>100</v>
      </c>
      <c r="Q46" s="5">
        <v>300</v>
      </c>
      <c r="S46" s="11">
        <v>45071</v>
      </c>
      <c r="T46" s="16" t="s">
        <v>26</v>
      </c>
      <c r="U46" s="16" t="s">
        <v>267</v>
      </c>
      <c r="V46" s="4">
        <v>160</v>
      </c>
      <c r="W46" s="5">
        <v>160</v>
      </c>
    </row>
    <row r="47" spans="1:24" x14ac:dyDescent="0.25">
      <c r="A47" s="11">
        <v>45072</v>
      </c>
      <c r="B47" s="16" t="s">
        <v>71</v>
      </c>
      <c r="C47" s="16" t="s">
        <v>275</v>
      </c>
      <c r="D47" s="4"/>
      <c r="E47" s="5">
        <v>200</v>
      </c>
      <c r="G47" s="11">
        <v>45069</v>
      </c>
      <c r="H47" s="16" t="s">
        <v>13</v>
      </c>
      <c r="I47" s="16" t="s">
        <v>20</v>
      </c>
      <c r="J47" s="4">
        <v>150</v>
      </c>
      <c r="K47" s="5">
        <v>150</v>
      </c>
      <c r="M47" s="11">
        <v>45077</v>
      </c>
      <c r="N47" s="16" t="s">
        <v>26</v>
      </c>
      <c r="O47" s="16" t="s">
        <v>14</v>
      </c>
      <c r="P47" s="4">
        <v>150</v>
      </c>
      <c r="Q47" s="5">
        <v>150</v>
      </c>
      <c r="S47" s="11">
        <v>45072</v>
      </c>
      <c r="T47" s="16" t="s">
        <v>26</v>
      </c>
      <c r="U47" s="16" t="s">
        <v>281</v>
      </c>
      <c r="V47" s="4">
        <v>160</v>
      </c>
      <c r="W47" s="5">
        <v>160</v>
      </c>
    </row>
    <row r="48" spans="1:24" x14ac:dyDescent="0.25">
      <c r="A48" s="11">
        <v>45075</v>
      </c>
      <c r="B48" s="16" t="s">
        <v>25</v>
      </c>
      <c r="C48" s="16" t="s">
        <v>14</v>
      </c>
      <c r="D48" s="4">
        <v>150</v>
      </c>
      <c r="E48" s="5">
        <v>150</v>
      </c>
      <c r="G48" s="11">
        <v>45070</v>
      </c>
      <c r="H48" s="16" t="s">
        <v>9</v>
      </c>
      <c r="I48" s="16" t="s">
        <v>14</v>
      </c>
      <c r="J48" s="4">
        <v>150</v>
      </c>
      <c r="K48" s="5"/>
      <c r="M48" s="11"/>
      <c r="N48" s="16"/>
      <c r="O48" s="16"/>
      <c r="P48" s="4"/>
      <c r="Q48" s="5"/>
      <c r="S48" s="11">
        <v>45075</v>
      </c>
      <c r="T48" s="16" t="s">
        <v>15</v>
      </c>
      <c r="U48" s="16" t="s">
        <v>14</v>
      </c>
      <c r="V48" s="4">
        <v>170</v>
      </c>
      <c r="W48" s="5">
        <v>170</v>
      </c>
    </row>
    <row r="49" spans="1:23" x14ac:dyDescent="0.25">
      <c r="A49" s="11">
        <v>45076</v>
      </c>
      <c r="B49" s="16" t="s">
        <v>282</v>
      </c>
      <c r="C49" s="16" t="s">
        <v>265</v>
      </c>
      <c r="D49" s="4">
        <v>180</v>
      </c>
      <c r="E49" s="5">
        <v>180</v>
      </c>
      <c r="G49" s="11">
        <v>45071</v>
      </c>
      <c r="H49" s="16" t="s">
        <v>283</v>
      </c>
      <c r="I49" s="16" t="s">
        <v>14</v>
      </c>
      <c r="J49" s="4">
        <v>140</v>
      </c>
      <c r="K49" s="5">
        <v>140</v>
      </c>
      <c r="M49" s="11"/>
      <c r="N49" s="16"/>
      <c r="O49" s="16"/>
      <c r="P49" s="4"/>
      <c r="Q49" s="5"/>
      <c r="S49" s="11">
        <v>45076</v>
      </c>
      <c r="T49" s="16" t="s">
        <v>284</v>
      </c>
      <c r="U49" s="16" t="s">
        <v>14</v>
      </c>
      <c r="V49" s="4">
        <v>140</v>
      </c>
      <c r="W49" s="5">
        <v>140</v>
      </c>
    </row>
    <row r="50" spans="1:23" x14ac:dyDescent="0.25">
      <c r="A50" s="11">
        <v>45077</v>
      </c>
      <c r="B50" s="16" t="s">
        <v>25</v>
      </c>
      <c r="C50" s="16" t="s">
        <v>14</v>
      </c>
      <c r="D50" s="4">
        <v>140</v>
      </c>
      <c r="E50" s="5">
        <v>145</v>
      </c>
      <c r="G50" s="11">
        <v>45075</v>
      </c>
      <c r="H50" s="16" t="s">
        <v>13</v>
      </c>
      <c r="I50" s="16" t="s">
        <v>14</v>
      </c>
      <c r="J50" s="4">
        <v>150</v>
      </c>
      <c r="K50" s="5">
        <v>150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45076</v>
      </c>
      <c r="H51" s="16" t="s">
        <v>40</v>
      </c>
      <c r="I51" s="16" t="s">
        <v>14</v>
      </c>
      <c r="J51" s="4">
        <v>140</v>
      </c>
      <c r="K51" s="5">
        <v>140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1" t="s">
        <v>34</v>
      </c>
      <c r="B56" s="41"/>
      <c r="C56" s="41"/>
      <c r="D56" s="17">
        <f>SUM(D33:D55)</f>
        <v>2325</v>
      </c>
      <c r="E56" s="18">
        <f>SUM(E33:E55)</f>
        <v>2870</v>
      </c>
      <c r="G56" s="41" t="s">
        <v>34</v>
      </c>
      <c r="H56" s="41"/>
      <c r="I56" s="41"/>
      <c r="J56" s="17">
        <f>SUM(J33:J55)</f>
        <v>2260</v>
      </c>
      <c r="K56" s="18">
        <f>SUM(K33:K55)</f>
        <v>2370</v>
      </c>
      <c r="M56" s="41" t="s">
        <v>34</v>
      </c>
      <c r="N56" s="41"/>
      <c r="O56" s="41"/>
      <c r="P56" s="17">
        <f>SUM(P33:P55)</f>
        <v>1910</v>
      </c>
      <c r="Q56" s="18">
        <f>SUM(Q33:Q55)</f>
        <v>3815</v>
      </c>
      <c r="S56" s="41" t="s">
        <v>34</v>
      </c>
      <c r="T56" s="41"/>
      <c r="U56" s="41"/>
      <c r="V56" s="17">
        <f>SUM(V33:V55)</f>
        <v>2465</v>
      </c>
      <c r="W56" s="18">
        <f>SUM(W33:W55)</f>
        <v>2465</v>
      </c>
    </row>
    <row r="61" spans="1:23" x14ac:dyDescent="0.25">
      <c r="A61" s="40" t="s">
        <v>64</v>
      </c>
      <c r="B61" s="40"/>
      <c r="C61" s="40"/>
      <c r="D61" s="40"/>
      <c r="E61" s="40"/>
      <c r="G61" s="40" t="s">
        <v>65</v>
      </c>
      <c r="H61" s="40"/>
      <c r="I61" s="40"/>
      <c r="J61" s="40"/>
      <c r="K61" s="40"/>
      <c r="M61" s="40" t="s">
        <v>66</v>
      </c>
      <c r="N61" s="40"/>
      <c r="O61" s="40"/>
      <c r="P61" s="40"/>
      <c r="Q61" s="40"/>
      <c r="S61" s="40" t="s">
        <v>170</v>
      </c>
      <c r="T61" s="40"/>
      <c r="U61" s="40"/>
      <c r="V61" s="40"/>
      <c r="W61" s="40"/>
    </row>
    <row r="62" spans="1:23" x14ac:dyDescent="0.25">
      <c r="A62" s="40"/>
      <c r="B62" s="40"/>
      <c r="C62" s="40"/>
      <c r="D62" s="40"/>
      <c r="E62" s="40"/>
      <c r="G62" s="40"/>
      <c r="H62" s="40"/>
      <c r="I62" s="40"/>
      <c r="J62" s="40"/>
      <c r="K62" s="40"/>
      <c r="M62" s="40"/>
      <c r="N62" s="40"/>
      <c r="O62" s="40"/>
      <c r="P62" s="40"/>
      <c r="Q62" s="40"/>
      <c r="S62" s="40"/>
      <c r="T62" s="40"/>
      <c r="U62" s="40"/>
      <c r="V62" s="40"/>
      <c r="W62" s="40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285</v>
      </c>
      <c r="C64" s="3" t="s">
        <v>27</v>
      </c>
      <c r="D64" s="4">
        <v>150</v>
      </c>
      <c r="E64" s="5">
        <v>150</v>
      </c>
      <c r="G64" s="2">
        <v>45050</v>
      </c>
      <c r="H64" s="3" t="s">
        <v>15</v>
      </c>
      <c r="I64" s="3" t="s">
        <v>46</v>
      </c>
      <c r="J64" s="4">
        <v>100</v>
      </c>
      <c r="K64" s="5">
        <v>380</v>
      </c>
      <c r="M64" s="2">
        <v>45048</v>
      </c>
      <c r="N64" s="3" t="s">
        <v>63</v>
      </c>
      <c r="O64" s="3" t="s">
        <v>27</v>
      </c>
      <c r="P64" s="4">
        <v>150</v>
      </c>
      <c r="Q64" s="5">
        <v>150</v>
      </c>
      <c r="S64" s="2">
        <v>45049</v>
      </c>
      <c r="T64" s="3" t="s">
        <v>286</v>
      </c>
      <c r="U64" s="3" t="s">
        <v>25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15</v>
      </c>
      <c r="C65" s="3" t="s">
        <v>46</v>
      </c>
      <c r="D65" s="4">
        <v>100</v>
      </c>
      <c r="E65" s="5">
        <v>380</v>
      </c>
      <c r="G65" s="2">
        <v>45051</v>
      </c>
      <c r="H65" s="3" t="s">
        <v>31</v>
      </c>
      <c r="I65" s="3" t="s">
        <v>14</v>
      </c>
      <c r="J65" s="4">
        <v>150</v>
      </c>
      <c r="K65" s="5">
        <v>150</v>
      </c>
      <c r="M65" s="2">
        <v>45050</v>
      </c>
      <c r="N65" s="3" t="s">
        <v>54</v>
      </c>
      <c r="O65" s="3" t="s">
        <v>14</v>
      </c>
      <c r="P65" s="4">
        <v>170</v>
      </c>
      <c r="Q65" s="5">
        <v>170</v>
      </c>
      <c r="S65" s="2">
        <v>45051</v>
      </c>
      <c r="T65" s="3" t="s">
        <v>287</v>
      </c>
      <c r="U65" s="3" t="s">
        <v>288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11</v>
      </c>
      <c r="C66" s="3" t="s">
        <v>12</v>
      </c>
      <c r="D66" s="4"/>
      <c r="E66" s="5">
        <v>210</v>
      </c>
      <c r="G66" s="2">
        <v>45052</v>
      </c>
      <c r="H66" s="3" t="s">
        <v>249</v>
      </c>
      <c r="I66" s="3" t="s">
        <v>14</v>
      </c>
      <c r="J66" s="4">
        <v>120</v>
      </c>
      <c r="K66" s="5">
        <v>120</v>
      </c>
      <c r="M66" s="2">
        <v>45021</v>
      </c>
      <c r="N66" s="3" t="s">
        <v>71</v>
      </c>
      <c r="O66" s="3" t="s">
        <v>23</v>
      </c>
      <c r="P66" s="4"/>
      <c r="Q66" s="5">
        <v>180</v>
      </c>
      <c r="S66" s="2">
        <v>45054</v>
      </c>
      <c r="T66" s="3" t="s">
        <v>286</v>
      </c>
      <c r="U66" s="3" t="s">
        <v>215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11</v>
      </c>
      <c r="C67" s="3" t="s">
        <v>43</v>
      </c>
      <c r="D67" s="4">
        <v>170</v>
      </c>
      <c r="E67" s="5">
        <v>170</v>
      </c>
      <c r="G67" s="2">
        <v>45054</v>
      </c>
      <c r="H67" s="3" t="s">
        <v>289</v>
      </c>
      <c r="I67" s="3" t="s">
        <v>290</v>
      </c>
      <c r="J67" s="4">
        <v>100</v>
      </c>
      <c r="K67" s="5">
        <v>630</v>
      </c>
      <c r="M67" s="2">
        <v>45054</v>
      </c>
      <c r="N67" s="3" t="s">
        <v>63</v>
      </c>
      <c r="O67" s="3" t="s">
        <v>14</v>
      </c>
      <c r="P67" s="4">
        <v>160</v>
      </c>
      <c r="Q67" s="5">
        <v>200</v>
      </c>
      <c r="S67" s="2">
        <v>45055</v>
      </c>
      <c r="T67" s="3" t="s">
        <v>271</v>
      </c>
      <c r="U67" s="3" t="s">
        <v>14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117</v>
      </c>
      <c r="C68" s="3" t="s">
        <v>150</v>
      </c>
      <c r="D68" s="4">
        <v>150</v>
      </c>
      <c r="E68" s="5">
        <v>150</v>
      </c>
      <c r="G68" s="2">
        <v>45057</v>
      </c>
      <c r="H68" s="3" t="s">
        <v>11</v>
      </c>
      <c r="I68" s="3" t="s">
        <v>46</v>
      </c>
      <c r="J68" s="4">
        <v>100</v>
      </c>
      <c r="K68" s="5">
        <v>300</v>
      </c>
      <c r="M68" s="2">
        <v>45056</v>
      </c>
      <c r="N68" s="3" t="s">
        <v>63</v>
      </c>
      <c r="O68" s="3" t="s">
        <v>14</v>
      </c>
      <c r="P68" s="4">
        <v>160</v>
      </c>
      <c r="Q68" s="5">
        <v>200</v>
      </c>
      <c r="S68" s="2">
        <v>45056</v>
      </c>
      <c r="T68" s="3" t="s">
        <v>25</v>
      </c>
      <c r="U68" s="3" t="s">
        <v>291</v>
      </c>
      <c r="V68" s="4">
        <v>100</v>
      </c>
      <c r="W68" s="5">
        <v>550</v>
      </c>
    </row>
    <row r="69" spans="1:23" x14ac:dyDescent="0.25">
      <c r="A69" s="6">
        <v>45055</v>
      </c>
      <c r="B69" s="8" t="s">
        <v>15</v>
      </c>
      <c r="C69" s="8" t="s">
        <v>20</v>
      </c>
      <c r="D69" s="9">
        <v>170</v>
      </c>
      <c r="E69" s="10">
        <v>170</v>
      </c>
      <c r="G69" s="12">
        <v>45058</v>
      </c>
      <c r="H69" s="8" t="s">
        <v>18</v>
      </c>
      <c r="I69" s="8" t="s">
        <v>76</v>
      </c>
      <c r="J69" s="9">
        <v>150</v>
      </c>
      <c r="K69" s="10">
        <v>150</v>
      </c>
      <c r="M69" s="12">
        <v>45057</v>
      </c>
      <c r="N69" s="8" t="s">
        <v>292</v>
      </c>
      <c r="O69" s="8" t="s">
        <v>293</v>
      </c>
      <c r="P69" s="9">
        <v>150</v>
      </c>
      <c r="Q69" s="10">
        <v>150</v>
      </c>
      <c r="S69" s="12">
        <v>45061</v>
      </c>
      <c r="T69" s="8" t="s">
        <v>18</v>
      </c>
      <c r="U69" s="8" t="s">
        <v>76</v>
      </c>
      <c r="V69" s="9">
        <v>140</v>
      </c>
      <c r="W69" s="10">
        <v>140</v>
      </c>
    </row>
    <row r="70" spans="1:23" x14ac:dyDescent="0.25">
      <c r="A70" s="2">
        <v>45056</v>
      </c>
      <c r="B70" s="3" t="s">
        <v>57</v>
      </c>
      <c r="C70" s="3" t="s">
        <v>43</v>
      </c>
      <c r="D70" s="4">
        <v>70</v>
      </c>
      <c r="E70" s="5">
        <v>75</v>
      </c>
      <c r="G70" s="2">
        <v>45062</v>
      </c>
      <c r="H70" s="3" t="s">
        <v>18</v>
      </c>
      <c r="I70" s="3" t="s">
        <v>10</v>
      </c>
      <c r="J70" s="4">
        <v>100</v>
      </c>
      <c r="K70" s="5">
        <v>550</v>
      </c>
      <c r="M70" s="2">
        <v>45058</v>
      </c>
      <c r="N70" s="3" t="s">
        <v>71</v>
      </c>
      <c r="O70" s="3" t="s">
        <v>12</v>
      </c>
      <c r="P70" s="4"/>
      <c r="Q70" s="5">
        <v>180</v>
      </c>
      <c r="S70" s="2">
        <v>45062</v>
      </c>
      <c r="T70" s="3" t="s">
        <v>25</v>
      </c>
      <c r="U70" s="3" t="s">
        <v>294</v>
      </c>
      <c r="V70" s="4">
        <v>100</v>
      </c>
      <c r="W70" s="5">
        <v>550</v>
      </c>
    </row>
    <row r="71" spans="1:23" x14ac:dyDescent="0.25">
      <c r="A71" s="13">
        <v>45057</v>
      </c>
      <c r="B71" s="13" t="s">
        <v>15</v>
      </c>
      <c r="C71" s="13" t="s">
        <v>43</v>
      </c>
      <c r="D71" s="14">
        <v>170</v>
      </c>
      <c r="E71" s="15">
        <v>170</v>
      </c>
      <c r="G71" s="13">
        <v>45063</v>
      </c>
      <c r="H71" s="13" t="s">
        <v>218</v>
      </c>
      <c r="I71" s="13" t="s">
        <v>263</v>
      </c>
      <c r="J71" s="14">
        <v>100</v>
      </c>
      <c r="K71" s="15">
        <v>110</v>
      </c>
      <c r="M71" s="13">
        <v>45059</v>
      </c>
      <c r="N71" s="13" t="s">
        <v>71</v>
      </c>
      <c r="O71" s="13" t="s">
        <v>14</v>
      </c>
      <c r="P71" s="14">
        <v>150</v>
      </c>
      <c r="Q71" s="15">
        <v>150</v>
      </c>
      <c r="S71" s="13">
        <v>45070</v>
      </c>
      <c r="T71" s="13" t="s">
        <v>25</v>
      </c>
      <c r="U71" s="13" t="s">
        <v>276</v>
      </c>
      <c r="V71" s="14">
        <v>100</v>
      </c>
      <c r="W71" s="15">
        <v>580</v>
      </c>
    </row>
    <row r="72" spans="1:23" x14ac:dyDescent="0.25">
      <c r="A72" s="11">
        <v>45058</v>
      </c>
      <c r="B72" s="16" t="s">
        <v>249</v>
      </c>
      <c r="C72" s="16" t="s">
        <v>14</v>
      </c>
      <c r="D72" s="4">
        <v>120</v>
      </c>
      <c r="E72" s="5">
        <v>120</v>
      </c>
      <c r="G72" s="11">
        <v>45065</v>
      </c>
      <c r="H72" s="16" t="s">
        <v>18</v>
      </c>
      <c r="I72" s="16" t="s">
        <v>295</v>
      </c>
      <c r="J72" s="4"/>
      <c r="K72" s="5">
        <v>580</v>
      </c>
      <c r="M72" s="11">
        <v>45061</v>
      </c>
      <c r="N72" s="16" t="s">
        <v>63</v>
      </c>
      <c r="O72" s="16" t="s">
        <v>14</v>
      </c>
      <c r="P72" s="4">
        <v>160</v>
      </c>
      <c r="Q72" s="5">
        <v>200</v>
      </c>
      <c r="S72" s="11">
        <v>45071</v>
      </c>
      <c r="T72" s="16" t="s">
        <v>296</v>
      </c>
      <c r="U72" s="16" t="s">
        <v>297</v>
      </c>
      <c r="V72" s="4">
        <v>100</v>
      </c>
      <c r="W72" s="5">
        <v>140</v>
      </c>
    </row>
    <row r="73" spans="1:23" x14ac:dyDescent="0.25">
      <c r="A73" s="11">
        <v>45059</v>
      </c>
      <c r="B73" s="16" t="s">
        <v>249</v>
      </c>
      <c r="C73" s="16" t="s">
        <v>43</v>
      </c>
      <c r="D73" s="4"/>
      <c r="E73" s="5">
        <v>120</v>
      </c>
      <c r="G73" s="11">
        <v>45068</v>
      </c>
      <c r="H73" s="16" t="s">
        <v>218</v>
      </c>
      <c r="I73" s="16" t="s">
        <v>263</v>
      </c>
      <c r="J73" s="4">
        <v>100</v>
      </c>
      <c r="K73" s="5">
        <v>110</v>
      </c>
      <c r="M73" s="11">
        <v>45063</v>
      </c>
      <c r="N73" s="16" t="s">
        <v>13</v>
      </c>
      <c r="O73" s="16" t="s">
        <v>14</v>
      </c>
      <c r="P73" s="4">
        <v>160</v>
      </c>
      <c r="Q73" s="5">
        <v>200</v>
      </c>
      <c r="S73" s="11">
        <v>45074</v>
      </c>
      <c r="T73" s="16" t="s">
        <v>58</v>
      </c>
      <c r="U73" s="16" t="s">
        <v>143</v>
      </c>
      <c r="V73" s="4">
        <v>100</v>
      </c>
      <c r="W73" s="5">
        <v>300</v>
      </c>
    </row>
    <row r="74" spans="1:23" x14ac:dyDescent="0.25">
      <c r="A74" s="11">
        <v>45061</v>
      </c>
      <c r="B74" s="16" t="s">
        <v>57</v>
      </c>
      <c r="C74" s="16" t="s">
        <v>43</v>
      </c>
      <c r="D74" s="4">
        <v>70</v>
      </c>
      <c r="E74" s="5">
        <v>70</v>
      </c>
      <c r="G74" s="11">
        <v>45069</v>
      </c>
      <c r="H74" s="16" t="s">
        <v>11</v>
      </c>
      <c r="I74" s="16" t="s">
        <v>290</v>
      </c>
      <c r="J74" s="4">
        <v>100</v>
      </c>
      <c r="K74" s="5">
        <v>500</v>
      </c>
      <c r="M74" s="11">
        <v>45066</v>
      </c>
      <c r="N74" s="16" t="s">
        <v>81</v>
      </c>
      <c r="O74" s="16" t="s">
        <v>14</v>
      </c>
      <c r="P74" s="4"/>
      <c r="Q74" s="5">
        <v>120</v>
      </c>
      <c r="S74" s="11">
        <v>45075</v>
      </c>
      <c r="T74" s="16" t="s">
        <v>25</v>
      </c>
      <c r="U74" s="16" t="s">
        <v>17</v>
      </c>
      <c r="V74" s="4">
        <v>150</v>
      </c>
      <c r="W74" s="5">
        <v>150</v>
      </c>
    </row>
    <row r="75" spans="1:23" x14ac:dyDescent="0.25">
      <c r="A75" s="11">
        <v>45063</v>
      </c>
      <c r="B75" s="16" t="s">
        <v>11</v>
      </c>
      <c r="C75" s="16" t="s">
        <v>53</v>
      </c>
      <c r="D75" s="4">
        <v>100</v>
      </c>
      <c r="E75" s="5">
        <v>500</v>
      </c>
      <c r="G75" s="11">
        <v>45071</v>
      </c>
      <c r="H75" s="16" t="s">
        <v>298</v>
      </c>
      <c r="I75" s="16" t="s">
        <v>263</v>
      </c>
      <c r="J75" s="4">
        <v>100</v>
      </c>
      <c r="K75" s="5">
        <v>180</v>
      </c>
      <c r="M75" s="11">
        <v>45069</v>
      </c>
      <c r="N75" s="16" t="s">
        <v>63</v>
      </c>
      <c r="O75" s="16" t="s">
        <v>27</v>
      </c>
      <c r="P75" s="4">
        <v>150</v>
      </c>
      <c r="Q75" s="5">
        <v>150</v>
      </c>
      <c r="S75" s="11">
        <v>45076</v>
      </c>
      <c r="T75" s="16" t="s">
        <v>18</v>
      </c>
      <c r="U75" s="16" t="s">
        <v>217</v>
      </c>
      <c r="V75" s="4">
        <v>150</v>
      </c>
      <c r="W75" s="5">
        <v>150</v>
      </c>
    </row>
    <row r="76" spans="1:23" x14ac:dyDescent="0.25">
      <c r="A76" s="11">
        <v>45064</v>
      </c>
      <c r="B76" s="16" t="s">
        <v>15</v>
      </c>
      <c r="C76" s="16" t="s">
        <v>46</v>
      </c>
      <c r="D76" s="4">
        <v>100</v>
      </c>
      <c r="E76" s="5">
        <v>380</v>
      </c>
      <c r="G76" s="11">
        <v>45072</v>
      </c>
      <c r="H76" s="16" t="s">
        <v>19</v>
      </c>
      <c r="I76" s="16" t="s">
        <v>14</v>
      </c>
      <c r="J76" s="4"/>
      <c r="K76" s="5">
        <v>150</v>
      </c>
      <c r="M76" s="11">
        <v>45070</v>
      </c>
      <c r="N76" s="16" t="s">
        <v>63</v>
      </c>
      <c r="O76" s="16" t="s">
        <v>14</v>
      </c>
      <c r="P76" s="4">
        <v>150</v>
      </c>
      <c r="Q76" s="5">
        <v>150</v>
      </c>
      <c r="S76" s="11">
        <v>45076</v>
      </c>
      <c r="T76" s="16" t="s">
        <v>40</v>
      </c>
      <c r="U76" s="16" t="s">
        <v>14</v>
      </c>
      <c r="V76" s="4">
        <v>150</v>
      </c>
      <c r="W76" s="5">
        <v>150</v>
      </c>
    </row>
    <row r="77" spans="1:23" x14ac:dyDescent="0.25">
      <c r="A77" s="11">
        <v>45065</v>
      </c>
      <c r="B77" s="16" t="s">
        <v>67</v>
      </c>
      <c r="C77" s="16" t="s">
        <v>101</v>
      </c>
      <c r="D77" s="4"/>
      <c r="E77" s="5">
        <v>285</v>
      </c>
      <c r="G77" s="11">
        <v>45075</v>
      </c>
      <c r="H77" s="16" t="s">
        <v>19</v>
      </c>
      <c r="I77" s="16" t="s">
        <v>14</v>
      </c>
      <c r="J77" s="4">
        <v>150</v>
      </c>
      <c r="K77" s="5">
        <v>150</v>
      </c>
      <c r="M77" s="11">
        <v>45071</v>
      </c>
      <c r="N77" s="16" t="s">
        <v>67</v>
      </c>
      <c r="O77" s="16" t="s">
        <v>114</v>
      </c>
      <c r="P77" s="4">
        <v>100</v>
      </c>
      <c r="Q77" s="5">
        <v>285</v>
      </c>
      <c r="S77" s="11"/>
      <c r="T77" s="16"/>
      <c r="U77" s="16"/>
      <c r="V77" s="4"/>
      <c r="W77" s="5"/>
    </row>
    <row r="78" spans="1:23" x14ac:dyDescent="0.25">
      <c r="A78" s="11">
        <v>45066</v>
      </c>
      <c r="B78" s="16" t="s">
        <v>285</v>
      </c>
      <c r="C78" s="16" t="s">
        <v>14</v>
      </c>
      <c r="D78" s="4">
        <v>120</v>
      </c>
      <c r="E78" s="5">
        <v>120</v>
      </c>
      <c r="G78" s="11">
        <v>45076</v>
      </c>
      <c r="H78" s="16" t="s">
        <v>145</v>
      </c>
      <c r="I78" s="16" t="s">
        <v>265</v>
      </c>
      <c r="J78" s="4">
        <v>150</v>
      </c>
      <c r="K78" s="5">
        <v>150</v>
      </c>
      <c r="M78" s="11">
        <v>45072</v>
      </c>
      <c r="N78" s="16" t="s">
        <v>63</v>
      </c>
      <c r="O78" s="16" t="s">
        <v>14</v>
      </c>
      <c r="P78" s="4"/>
      <c r="Q78" s="5">
        <v>150</v>
      </c>
      <c r="S78" s="11"/>
      <c r="T78" s="16"/>
      <c r="U78" s="16"/>
      <c r="V78" s="4"/>
      <c r="W78" s="5"/>
    </row>
    <row r="79" spans="1:23" x14ac:dyDescent="0.25">
      <c r="A79" s="11">
        <v>45068</v>
      </c>
      <c r="B79" s="16" t="s">
        <v>147</v>
      </c>
      <c r="C79" s="16" t="s">
        <v>299</v>
      </c>
      <c r="D79" s="4"/>
      <c r="E79" s="5">
        <v>250</v>
      </c>
      <c r="G79" s="11">
        <v>45077</v>
      </c>
      <c r="H79" s="16" t="s">
        <v>18</v>
      </c>
      <c r="I79" s="16" t="s">
        <v>14</v>
      </c>
      <c r="J79" s="4">
        <v>145</v>
      </c>
      <c r="K79" s="5">
        <v>145</v>
      </c>
      <c r="M79" s="11">
        <v>45075</v>
      </c>
      <c r="N79" s="16" t="s">
        <v>63</v>
      </c>
      <c r="O79" s="16" t="s">
        <v>14</v>
      </c>
      <c r="P79" s="4">
        <v>150</v>
      </c>
      <c r="Q79" s="5">
        <v>150</v>
      </c>
      <c r="S79" s="11"/>
      <c r="T79" s="16"/>
      <c r="U79" s="16"/>
      <c r="V79" s="4"/>
      <c r="W79" s="5"/>
    </row>
    <row r="80" spans="1:23" x14ac:dyDescent="0.25">
      <c r="A80" s="11">
        <v>45069</v>
      </c>
      <c r="B80" s="16" t="s">
        <v>67</v>
      </c>
      <c r="C80" s="16" t="s">
        <v>300</v>
      </c>
      <c r="D80" s="4">
        <v>100</v>
      </c>
      <c r="E80" s="5">
        <v>285</v>
      </c>
      <c r="G80" s="11"/>
      <c r="H80" s="16"/>
      <c r="I80" s="16"/>
      <c r="J80" s="4"/>
      <c r="K80" s="5"/>
      <c r="M80" s="11">
        <v>45076</v>
      </c>
      <c r="N80" s="16" t="s">
        <v>282</v>
      </c>
      <c r="O80" s="16" t="s">
        <v>14</v>
      </c>
      <c r="P80" s="4">
        <v>150</v>
      </c>
      <c r="Q80" s="5">
        <v>150</v>
      </c>
      <c r="S80" s="11"/>
      <c r="T80" s="16"/>
      <c r="U80" s="16"/>
      <c r="V80" s="4"/>
      <c r="W80" s="5"/>
    </row>
    <row r="81" spans="1:23" x14ac:dyDescent="0.25">
      <c r="A81" s="11">
        <v>45070</v>
      </c>
      <c r="B81" s="16" t="s">
        <v>67</v>
      </c>
      <c r="C81" s="16" t="s">
        <v>101</v>
      </c>
      <c r="D81" s="4">
        <v>100</v>
      </c>
      <c r="E81" s="5">
        <v>285</v>
      </c>
      <c r="G81" s="11"/>
      <c r="H81" s="16"/>
      <c r="I81" s="16"/>
      <c r="J81" s="4"/>
      <c r="K81" s="5"/>
      <c r="M81" s="11">
        <v>45077</v>
      </c>
      <c r="N81" s="16" t="s">
        <v>71</v>
      </c>
      <c r="O81" s="16" t="s">
        <v>14</v>
      </c>
      <c r="P81" s="4">
        <v>150</v>
      </c>
      <c r="Q81" s="5">
        <v>150</v>
      </c>
      <c r="S81" s="11"/>
      <c r="T81" s="16"/>
      <c r="U81" s="16"/>
      <c r="V81" s="4"/>
      <c r="W81" s="5"/>
    </row>
    <row r="82" spans="1:23" x14ac:dyDescent="0.25">
      <c r="A82" s="11">
        <v>45071</v>
      </c>
      <c r="B82" s="16" t="s">
        <v>15</v>
      </c>
      <c r="C82" s="16" t="s">
        <v>46</v>
      </c>
      <c r="D82" s="4">
        <v>100</v>
      </c>
      <c r="E82" s="5">
        <v>380</v>
      </c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>
        <v>45076</v>
      </c>
      <c r="B83" s="16" t="s">
        <v>151</v>
      </c>
      <c r="C83" s="16" t="s">
        <v>43</v>
      </c>
      <c r="D83" s="4">
        <v>150</v>
      </c>
      <c r="E83" s="5">
        <v>150</v>
      </c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>
        <v>45077</v>
      </c>
      <c r="B84" s="16" t="s">
        <v>196</v>
      </c>
      <c r="C84" s="16" t="s">
        <v>43</v>
      </c>
      <c r="D84" s="4">
        <v>120</v>
      </c>
      <c r="E84" s="5">
        <v>120</v>
      </c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1" t="s">
        <v>34</v>
      </c>
      <c r="B87" s="41"/>
      <c r="C87" s="41"/>
      <c r="D87" s="17">
        <f>SUM(D64:D86)</f>
        <v>2060</v>
      </c>
      <c r="E87" s="18">
        <f>SUM(E64:E86)</f>
        <v>4540</v>
      </c>
      <c r="G87" s="41" t="s">
        <v>34</v>
      </c>
      <c r="H87" s="41"/>
      <c r="I87" s="41"/>
      <c r="J87" s="17">
        <f>SUM(J64:J86)</f>
        <v>1665</v>
      </c>
      <c r="K87" s="18">
        <f>SUM(K64:K86)</f>
        <v>4355</v>
      </c>
      <c r="M87" s="41" t="s">
        <v>34</v>
      </c>
      <c r="N87" s="41"/>
      <c r="O87" s="41"/>
      <c r="P87" s="17">
        <f>SUM(P64:P86)</f>
        <v>2110</v>
      </c>
      <c r="Q87" s="18">
        <f>SUM(Q64:Q86)</f>
        <v>3085</v>
      </c>
      <c r="S87" s="41" t="s">
        <v>34</v>
      </c>
      <c r="T87" s="41"/>
      <c r="U87" s="41"/>
      <c r="V87" s="17">
        <f>SUM(V64:V86)</f>
        <v>1680</v>
      </c>
      <c r="W87" s="18">
        <f>SUM(W64:W86)</f>
        <v>3300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2465</v>
      </c>
      <c r="D100" s="19" t="s">
        <v>3</v>
      </c>
      <c r="E100" s="21" t="s">
        <v>190</v>
      </c>
      <c r="F100" s="21" t="str">
        <f>VLOOKUP(G100,$C$100:$D$111,2,0)</f>
        <v>GBN 8358</v>
      </c>
      <c r="G100" s="22">
        <f t="shared" ref="G100:G111" si="0">LARGE($C$100:$C$111,A100)</f>
        <v>2690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1970</v>
      </c>
      <c r="D101" s="19" t="s">
        <v>1</v>
      </c>
      <c r="E101" s="21" t="s">
        <v>82</v>
      </c>
      <c r="F101" s="21" t="str">
        <f>VLOOKUP(G101,$C$100:$D$111,2,0)</f>
        <v>PAB 2383</v>
      </c>
      <c r="G101" s="22">
        <f t="shared" si="0"/>
        <v>2500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2500</v>
      </c>
      <c r="D102" s="19" t="s">
        <v>0</v>
      </c>
      <c r="E102" s="21" t="s">
        <v>83</v>
      </c>
      <c r="F102" s="21" t="s">
        <v>38</v>
      </c>
      <c r="G102" s="22">
        <f t="shared" si="0"/>
        <v>2465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2260</v>
      </c>
      <c r="D103" s="19" t="s">
        <v>36</v>
      </c>
      <c r="E103" s="21" t="s">
        <v>84</v>
      </c>
      <c r="F103" s="21" t="str">
        <f t="shared" ref="F103:F111" si="1">VLOOKUP(G103,$C$100:$D$111,2,0)</f>
        <v>PTO 0223</v>
      </c>
      <c r="G103" s="22">
        <f t="shared" si="0"/>
        <v>2465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1910</v>
      </c>
      <c r="D104" s="19" t="s">
        <v>37</v>
      </c>
      <c r="E104" s="21" t="s">
        <v>85</v>
      </c>
      <c r="F104" s="21" t="str">
        <f t="shared" si="1"/>
        <v>POS 0267</v>
      </c>
      <c r="G104" s="22">
        <f t="shared" si="0"/>
        <v>2325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2690</v>
      </c>
      <c r="D105" s="19" t="s">
        <v>2</v>
      </c>
      <c r="E105" s="21" t="s">
        <v>86</v>
      </c>
      <c r="F105" s="21" t="str">
        <f t="shared" si="1"/>
        <v>GLL 0927</v>
      </c>
      <c r="G105" s="22">
        <f t="shared" si="0"/>
        <v>2260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2465</v>
      </c>
      <c r="D106" s="19" t="s">
        <v>38</v>
      </c>
      <c r="E106" s="21" t="s">
        <v>87</v>
      </c>
      <c r="F106" s="21" t="str">
        <f t="shared" si="1"/>
        <v>AFU 0919</v>
      </c>
      <c r="G106" s="22">
        <f t="shared" si="0"/>
        <v>2110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2325</v>
      </c>
      <c r="D107" s="19" t="s">
        <v>35</v>
      </c>
      <c r="E107" s="21" t="s">
        <v>88</v>
      </c>
      <c r="F107" s="21" t="str">
        <f t="shared" si="1"/>
        <v>GIR 0872</v>
      </c>
      <c r="G107" s="22">
        <f t="shared" si="0"/>
        <v>2060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1665</v>
      </c>
      <c r="D108" s="19" t="s">
        <v>65</v>
      </c>
      <c r="E108" s="21" t="s">
        <v>89</v>
      </c>
      <c r="F108" s="21" t="str">
        <f t="shared" si="1"/>
        <v>AAY 0116</v>
      </c>
      <c r="G108" s="22">
        <f t="shared" si="0"/>
        <v>1970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2060</v>
      </c>
      <c r="D109" s="19" t="s">
        <v>64</v>
      </c>
      <c r="E109" s="21" t="s">
        <v>90</v>
      </c>
      <c r="F109" s="21" t="str">
        <f t="shared" si="1"/>
        <v>GSB 3779</v>
      </c>
      <c r="G109" s="22">
        <f t="shared" si="0"/>
        <v>1910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2110</v>
      </c>
      <c r="D110" s="19" t="s">
        <v>66</v>
      </c>
      <c r="E110" s="21" t="s">
        <v>91</v>
      </c>
      <c r="F110" s="21" t="str">
        <f t="shared" si="1"/>
        <v>PZQ 0360</v>
      </c>
      <c r="G110" s="22">
        <f t="shared" si="0"/>
        <v>1680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1680</v>
      </c>
      <c r="D111" s="19" t="s">
        <v>170</v>
      </c>
      <c r="E111" s="21" t="s">
        <v>92</v>
      </c>
      <c r="F111" s="21" t="str">
        <f t="shared" si="1"/>
        <v>GBP 3078</v>
      </c>
      <c r="G111" s="22">
        <f t="shared" si="0"/>
        <v>1665</v>
      </c>
      <c r="H111" s="19"/>
      <c r="L111" s="33" t="s">
        <v>170</v>
      </c>
      <c r="M111" s="34" t="s">
        <v>308</v>
      </c>
    </row>
    <row r="112" spans="1:13" x14ac:dyDescent="0.25">
      <c r="F112" s="21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A93" zoomScaleNormal="100" workbookViewId="0">
      <selection activeCell="E100" sqref="E100:G112"/>
    </sheetView>
  </sheetViews>
  <sheetFormatPr baseColWidth="10" defaultColWidth="10.7109375" defaultRowHeight="15" x14ac:dyDescent="0.25"/>
  <cols>
    <col min="1" max="1" width="13.140625" customWidth="1"/>
    <col min="7" max="7" width="12.5703125" customWidth="1"/>
    <col min="13" max="13" width="18.28515625" customWidth="1"/>
    <col min="19" max="19" width="12.5703125" customWidth="1"/>
    <col min="25" max="25" width="13.140625" customWidth="1"/>
  </cols>
  <sheetData>
    <row r="1" spans="1:29" x14ac:dyDescent="0.25">
      <c r="A1" s="40" t="s">
        <v>0</v>
      </c>
      <c r="B1" s="40"/>
      <c r="C1" s="40"/>
      <c r="D1" s="40"/>
      <c r="E1" s="40"/>
      <c r="G1" s="40" t="s">
        <v>1</v>
      </c>
      <c r="H1" s="40"/>
      <c r="I1" s="40"/>
      <c r="J1" s="40"/>
      <c r="K1" s="40"/>
      <c r="M1" s="40" t="s">
        <v>2</v>
      </c>
      <c r="N1" s="40"/>
      <c r="O1" s="40"/>
      <c r="P1" s="40"/>
      <c r="Q1" s="40"/>
      <c r="S1" s="40" t="s">
        <v>3</v>
      </c>
      <c r="T1" s="40"/>
      <c r="U1" s="40"/>
      <c r="V1" s="40"/>
      <c r="W1" s="40"/>
      <c r="Y1" s="40" t="s">
        <v>310</v>
      </c>
      <c r="Z1" s="40"/>
      <c r="AA1" s="40"/>
      <c r="AB1" s="40"/>
      <c r="AC1" s="40"/>
    </row>
    <row r="2" spans="1:29" x14ac:dyDescent="0.25">
      <c r="A2" s="40"/>
      <c r="B2" s="40"/>
      <c r="C2" s="40"/>
      <c r="D2" s="40"/>
      <c r="E2" s="40"/>
      <c r="G2" s="40"/>
      <c r="H2" s="40"/>
      <c r="I2" s="40"/>
      <c r="J2" s="40"/>
      <c r="K2" s="40"/>
      <c r="M2" s="40"/>
      <c r="N2" s="40"/>
      <c r="O2" s="40"/>
      <c r="P2" s="40"/>
      <c r="Q2" s="40"/>
      <c r="S2" s="40"/>
      <c r="T2" s="40"/>
      <c r="U2" s="40"/>
      <c r="V2" s="40"/>
      <c r="W2" s="40"/>
      <c r="Y2" s="40"/>
      <c r="Z2" s="40"/>
      <c r="AA2" s="40"/>
      <c r="AB2" s="40"/>
      <c r="AC2" s="40"/>
    </row>
    <row r="3" spans="1:29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29" x14ac:dyDescent="0.25">
      <c r="A4" s="2">
        <v>45295</v>
      </c>
      <c r="B4" s="3" t="s">
        <v>228</v>
      </c>
      <c r="C4" s="3" t="s">
        <v>311</v>
      </c>
      <c r="D4" s="4">
        <v>150</v>
      </c>
      <c r="E4" s="5">
        <v>150</v>
      </c>
      <c r="G4" s="2">
        <v>45294</v>
      </c>
      <c r="H4" s="3" t="s">
        <v>63</v>
      </c>
      <c r="I4" s="3" t="s">
        <v>17</v>
      </c>
      <c r="J4" s="4">
        <v>160</v>
      </c>
      <c r="K4" s="5">
        <v>200</v>
      </c>
      <c r="M4" s="2">
        <v>45295</v>
      </c>
      <c r="N4" s="3" t="s">
        <v>312</v>
      </c>
      <c r="O4" s="3" t="s">
        <v>25</v>
      </c>
      <c r="P4" s="4">
        <v>140</v>
      </c>
      <c r="Q4" s="5">
        <v>140</v>
      </c>
      <c r="S4" s="2">
        <v>45295</v>
      </c>
      <c r="T4" s="3" t="s">
        <v>142</v>
      </c>
      <c r="U4" s="3" t="s">
        <v>17</v>
      </c>
      <c r="V4" s="4">
        <v>140</v>
      </c>
      <c r="W4" s="5">
        <v>140</v>
      </c>
      <c r="Y4" s="2">
        <v>45294</v>
      </c>
      <c r="Z4" s="3" t="s">
        <v>11</v>
      </c>
      <c r="AA4" s="3" t="s">
        <v>313</v>
      </c>
      <c r="AB4" s="4">
        <v>100</v>
      </c>
      <c r="AC4" s="5">
        <v>580</v>
      </c>
    </row>
    <row r="5" spans="1:29" x14ac:dyDescent="0.25">
      <c r="A5" s="2">
        <v>45295</v>
      </c>
      <c r="B5" s="3" t="s">
        <v>312</v>
      </c>
      <c r="C5" s="3" t="s">
        <v>25</v>
      </c>
      <c r="D5" s="4">
        <v>140</v>
      </c>
      <c r="E5" s="5">
        <v>140</v>
      </c>
      <c r="G5" s="2">
        <v>45296</v>
      </c>
      <c r="H5" s="3" t="s">
        <v>9</v>
      </c>
      <c r="I5" s="3" t="s">
        <v>314</v>
      </c>
      <c r="J5" s="4"/>
      <c r="K5" s="5">
        <v>580</v>
      </c>
      <c r="M5" s="2">
        <v>45296</v>
      </c>
      <c r="N5" s="3" t="s">
        <v>9</v>
      </c>
      <c r="O5" s="3" t="s">
        <v>315</v>
      </c>
      <c r="P5" s="4">
        <v>100</v>
      </c>
      <c r="Q5" s="5">
        <v>310</v>
      </c>
      <c r="S5" s="2">
        <v>45295</v>
      </c>
      <c r="T5" s="3" t="s">
        <v>316</v>
      </c>
      <c r="U5" s="3" t="s">
        <v>311</v>
      </c>
      <c r="V5" s="4">
        <v>150</v>
      </c>
      <c r="W5" s="5">
        <v>150</v>
      </c>
      <c r="Y5" s="2">
        <v>45295</v>
      </c>
      <c r="Z5" s="3" t="s">
        <v>176</v>
      </c>
      <c r="AA5" s="3" t="s">
        <v>56</v>
      </c>
      <c r="AB5" s="4">
        <v>100</v>
      </c>
      <c r="AC5" s="5">
        <v>200</v>
      </c>
    </row>
    <row r="6" spans="1:29" x14ac:dyDescent="0.25">
      <c r="A6" s="2">
        <v>45299</v>
      </c>
      <c r="B6" s="3" t="s">
        <v>317</v>
      </c>
      <c r="C6" s="3" t="s">
        <v>53</v>
      </c>
      <c r="D6" s="4">
        <v>100</v>
      </c>
      <c r="E6" s="5">
        <v>400</v>
      </c>
      <c r="G6" s="2" t="s">
        <v>318</v>
      </c>
      <c r="H6" s="3" t="s">
        <v>9</v>
      </c>
      <c r="I6" s="3" t="s">
        <v>17</v>
      </c>
      <c r="J6" s="4">
        <v>140</v>
      </c>
      <c r="K6" s="5">
        <v>140</v>
      </c>
      <c r="M6" s="2">
        <v>45299</v>
      </c>
      <c r="N6" s="3" t="s">
        <v>25</v>
      </c>
      <c r="O6" s="3" t="s">
        <v>24</v>
      </c>
      <c r="P6" s="4">
        <v>140</v>
      </c>
      <c r="Q6" s="5">
        <v>140</v>
      </c>
      <c r="S6" s="2">
        <v>45295</v>
      </c>
      <c r="T6" s="3" t="s">
        <v>319</v>
      </c>
      <c r="U6" s="3" t="s">
        <v>320</v>
      </c>
      <c r="V6" s="4"/>
      <c r="W6" s="5">
        <v>350</v>
      </c>
      <c r="Y6" s="2">
        <v>45296</v>
      </c>
      <c r="Z6" s="3" t="s">
        <v>118</v>
      </c>
      <c r="AA6" s="3" t="s">
        <v>43</v>
      </c>
      <c r="AB6" s="4"/>
      <c r="AC6" s="5">
        <v>75</v>
      </c>
    </row>
    <row r="7" spans="1:29" x14ac:dyDescent="0.25">
      <c r="A7" s="2">
        <v>45302</v>
      </c>
      <c r="B7" s="3" t="s">
        <v>321</v>
      </c>
      <c r="C7" s="3" t="s">
        <v>25</v>
      </c>
      <c r="D7" s="4">
        <v>100</v>
      </c>
      <c r="E7" s="5">
        <v>200</v>
      </c>
      <c r="G7" s="2">
        <v>45304</v>
      </c>
      <c r="H7" s="3" t="s">
        <v>9</v>
      </c>
      <c r="I7" s="3" t="s">
        <v>27</v>
      </c>
      <c r="J7" s="4">
        <v>160</v>
      </c>
      <c r="K7" s="5">
        <v>160</v>
      </c>
      <c r="M7" s="2">
        <v>45301</v>
      </c>
      <c r="N7" s="3" t="s">
        <v>25</v>
      </c>
      <c r="O7" s="3" t="s">
        <v>43</v>
      </c>
      <c r="P7" s="4">
        <v>160</v>
      </c>
      <c r="Q7" s="5">
        <v>200</v>
      </c>
      <c r="S7" s="2">
        <v>45299</v>
      </c>
      <c r="T7" s="3" t="s">
        <v>63</v>
      </c>
      <c r="U7" s="3" t="s">
        <v>322</v>
      </c>
      <c r="V7" s="4">
        <v>150</v>
      </c>
      <c r="W7" s="5">
        <v>150</v>
      </c>
      <c r="Y7" s="2">
        <v>45300</v>
      </c>
      <c r="Z7" s="3" t="s">
        <v>93</v>
      </c>
      <c r="AA7" s="3" t="s">
        <v>323</v>
      </c>
      <c r="AB7" s="4">
        <v>100</v>
      </c>
      <c r="AC7" s="5">
        <v>580</v>
      </c>
    </row>
    <row r="8" spans="1:29" x14ac:dyDescent="0.25">
      <c r="A8" s="13" t="s">
        <v>318</v>
      </c>
      <c r="B8" s="13" t="s">
        <v>324</v>
      </c>
      <c r="C8" s="13" t="s">
        <v>17</v>
      </c>
      <c r="D8" s="14">
        <v>90</v>
      </c>
      <c r="E8" s="35">
        <v>90</v>
      </c>
      <c r="G8" s="12">
        <v>45306</v>
      </c>
      <c r="H8" s="3"/>
      <c r="I8" s="3"/>
      <c r="J8" s="4"/>
      <c r="K8" s="5"/>
      <c r="M8" s="2" t="s">
        <v>318</v>
      </c>
      <c r="N8" s="3" t="s">
        <v>269</v>
      </c>
      <c r="O8" s="3" t="s">
        <v>43</v>
      </c>
      <c r="P8" s="4">
        <v>140</v>
      </c>
      <c r="Q8" s="5">
        <v>140</v>
      </c>
      <c r="S8" s="2">
        <v>45301</v>
      </c>
      <c r="T8" s="3" t="s">
        <v>63</v>
      </c>
      <c r="U8" s="3" t="s">
        <v>322</v>
      </c>
      <c r="V8" s="4">
        <v>150</v>
      </c>
      <c r="W8" s="5">
        <v>150</v>
      </c>
      <c r="Y8" s="2">
        <v>45301</v>
      </c>
      <c r="Z8" s="3" t="s">
        <v>325</v>
      </c>
      <c r="AA8" s="3" t="s">
        <v>43</v>
      </c>
      <c r="AB8" s="4">
        <v>140</v>
      </c>
      <c r="AC8" s="5">
        <v>140</v>
      </c>
    </row>
    <row r="9" spans="1:29" x14ac:dyDescent="0.25">
      <c r="A9" s="2">
        <v>45306</v>
      </c>
      <c r="B9" s="3" t="s">
        <v>341</v>
      </c>
      <c r="C9" s="3" t="s">
        <v>17</v>
      </c>
      <c r="D9" s="4">
        <v>160</v>
      </c>
      <c r="E9" s="5">
        <v>200</v>
      </c>
      <c r="G9" s="12"/>
      <c r="H9" s="8"/>
      <c r="I9" s="8"/>
      <c r="J9" s="9"/>
      <c r="K9" s="10"/>
      <c r="M9" s="12">
        <v>45303</v>
      </c>
      <c r="N9" s="8" t="s">
        <v>25</v>
      </c>
      <c r="O9" s="8" t="s">
        <v>326</v>
      </c>
      <c r="P9" s="9"/>
      <c r="Q9" s="10">
        <v>150</v>
      </c>
      <c r="S9" s="2" t="s">
        <v>318</v>
      </c>
      <c r="T9" s="3" t="s">
        <v>63</v>
      </c>
      <c r="U9" s="3" t="s">
        <v>17</v>
      </c>
      <c r="V9" s="4"/>
      <c r="W9" s="5">
        <v>200</v>
      </c>
      <c r="Y9" s="2" t="s">
        <v>318</v>
      </c>
      <c r="Z9" s="3" t="s">
        <v>324</v>
      </c>
      <c r="AA9" s="3" t="s">
        <v>43</v>
      </c>
      <c r="AB9" s="4">
        <v>90</v>
      </c>
      <c r="AC9" s="5">
        <v>90</v>
      </c>
    </row>
    <row r="10" spans="1:29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>
        <v>45306</v>
      </c>
      <c r="N10" s="3" t="s">
        <v>342</v>
      </c>
      <c r="O10" s="3" t="s">
        <v>43</v>
      </c>
      <c r="P10" s="4">
        <v>115</v>
      </c>
      <c r="Q10" s="5">
        <v>115</v>
      </c>
      <c r="S10" s="2">
        <v>45306</v>
      </c>
      <c r="T10" s="3" t="s">
        <v>63</v>
      </c>
      <c r="U10" s="3" t="s">
        <v>17</v>
      </c>
      <c r="V10" s="4">
        <v>160</v>
      </c>
      <c r="W10" s="5">
        <v>200</v>
      </c>
      <c r="Y10" s="2">
        <v>45304</v>
      </c>
      <c r="Z10" s="3" t="s">
        <v>338</v>
      </c>
      <c r="AA10" s="3" t="s">
        <v>28</v>
      </c>
      <c r="AB10" s="4">
        <v>100</v>
      </c>
      <c r="AC10" s="5">
        <v>530</v>
      </c>
    </row>
    <row r="11" spans="1:29" x14ac:dyDescent="0.25">
      <c r="A11" s="13"/>
      <c r="B11" s="13"/>
      <c r="C11" s="13"/>
      <c r="D11" s="14"/>
      <c r="E11" s="15"/>
      <c r="G11" s="12"/>
      <c r="H11" s="16"/>
      <c r="I11" s="16"/>
      <c r="J11" s="16"/>
      <c r="K11" s="16"/>
      <c r="M11" s="13"/>
      <c r="N11" s="13"/>
      <c r="O11" s="13"/>
      <c r="P11" s="14"/>
      <c r="Q11" s="15"/>
      <c r="S11" s="13"/>
      <c r="T11" s="13"/>
      <c r="U11" s="13"/>
      <c r="V11" s="14"/>
      <c r="W11" s="15"/>
      <c r="Y11" s="13"/>
      <c r="Z11" s="13"/>
      <c r="AA11" s="13"/>
      <c r="AB11" s="14"/>
      <c r="AC11" s="15"/>
    </row>
    <row r="12" spans="1:29" x14ac:dyDescent="0.25">
      <c r="A12" s="11"/>
      <c r="B12" s="16"/>
      <c r="C12" s="16"/>
      <c r="D12" s="4"/>
      <c r="E12" s="5"/>
      <c r="G12" s="11"/>
      <c r="H12" s="16"/>
      <c r="I12" s="16"/>
      <c r="J12" s="4"/>
      <c r="K12" s="5"/>
      <c r="M12" s="11"/>
      <c r="N12" s="16"/>
      <c r="O12" s="16"/>
      <c r="P12" s="4"/>
      <c r="Q12" s="5"/>
      <c r="S12" s="11"/>
      <c r="T12" s="16"/>
      <c r="U12" s="16"/>
      <c r="V12" s="4"/>
      <c r="W12" s="5"/>
      <c r="Y12" s="11"/>
      <c r="Z12" s="16"/>
      <c r="AA12" s="16"/>
      <c r="AB12" s="4"/>
      <c r="AC12" s="5"/>
    </row>
    <row r="13" spans="1:29" x14ac:dyDescent="0.25">
      <c r="A13" s="11"/>
      <c r="B13" s="16"/>
      <c r="C13" s="16"/>
      <c r="D13" s="4"/>
      <c r="E13" s="5"/>
      <c r="G13" s="11"/>
      <c r="H13" s="16"/>
      <c r="I13" s="16"/>
      <c r="J13" s="4"/>
      <c r="K13" s="5"/>
      <c r="M13" s="11"/>
      <c r="N13" s="16"/>
      <c r="O13" s="16"/>
      <c r="P13" s="4"/>
      <c r="Q13" s="5"/>
      <c r="S13" s="11"/>
      <c r="T13" s="16"/>
      <c r="U13" s="16"/>
      <c r="V13" s="4"/>
      <c r="W13" s="5"/>
      <c r="Y13" s="11"/>
      <c r="Z13" s="16"/>
      <c r="AA13" s="16"/>
      <c r="AB13" s="4"/>
      <c r="AC13" s="5"/>
    </row>
    <row r="14" spans="1:29" x14ac:dyDescent="0.25">
      <c r="A14" s="11"/>
      <c r="B14" s="16"/>
      <c r="C14" s="16"/>
      <c r="D14" s="4"/>
      <c r="E14" s="5"/>
      <c r="G14" s="11"/>
      <c r="H14" s="16"/>
      <c r="I14" s="16"/>
      <c r="J14" s="4"/>
      <c r="K14" s="5"/>
      <c r="M14" s="11"/>
      <c r="N14" s="16"/>
      <c r="O14" s="16"/>
      <c r="P14" s="4"/>
      <c r="Q14" s="5"/>
      <c r="S14" s="11"/>
      <c r="T14" s="16"/>
      <c r="U14" s="16"/>
      <c r="V14" s="4"/>
      <c r="W14" s="5"/>
      <c r="Y14" s="11"/>
      <c r="Z14" s="16"/>
      <c r="AA14" s="16"/>
      <c r="AB14" s="4"/>
      <c r="AC14" s="5"/>
    </row>
    <row r="15" spans="1:29" x14ac:dyDescent="0.25">
      <c r="A15" s="11"/>
      <c r="B15" s="16"/>
      <c r="C15" s="16"/>
      <c r="D15" s="4"/>
      <c r="E15" s="5"/>
      <c r="G15" s="11"/>
      <c r="H15" s="16"/>
      <c r="I15" s="16"/>
      <c r="J15" s="4"/>
      <c r="K15" s="5"/>
      <c r="M15" s="11"/>
      <c r="N15" s="16"/>
      <c r="O15" s="16"/>
      <c r="P15" s="4"/>
      <c r="Q15" s="5"/>
      <c r="S15" s="11"/>
      <c r="T15" s="16"/>
      <c r="U15" s="16"/>
      <c r="V15" s="4"/>
      <c r="W15" s="5"/>
      <c r="Y15" s="11"/>
      <c r="Z15" s="16"/>
      <c r="AA15" s="16"/>
      <c r="AB15" s="4"/>
      <c r="AC15" s="5"/>
    </row>
    <row r="16" spans="1:29" x14ac:dyDescent="0.25">
      <c r="A16" s="11"/>
      <c r="B16" s="16"/>
      <c r="C16" s="16"/>
      <c r="D16" s="4"/>
      <c r="E16" s="5"/>
      <c r="G16" s="11"/>
      <c r="H16" s="16"/>
      <c r="I16" s="16"/>
      <c r="J16" s="4"/>
      <c r="K16" s="5"/>
      <c r="M16" s="11"/>
      <c r="N16" s="16"/>
      <c r="O16" s="16"/>
      <c r="P16" s="4"/>
      <c r="Q16" s="5"/>
      <c r="S16" s="11"/>
      <c r="T16" s="16"/>
      <c r="U16" s="16"/>
      <c r="V16" s="4"/>
      <c r="W16" s="5"/>
      <c r="Y16" s="11"/>
      <c r="Z16" s="16"/>
      <c r="AA16" s="16"/>
      <c r="AB16" s="4"/>
      <c r="AC16" s="5"/>
    </row>
    <row r="17" spans="1:29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/>
      <c r="T17" s="16"/>
      <c r="U17" s="16"/>
      <c r="V17" s="4"/>
      <c r="W17" s="5"/>
      <c r="Y17" s="11"/>
      <c r="Z17" s="16"/>
      <c r="AA17" s="16"/>
      <c r="AB17" s="4"/>
      <c r="AC17" s="5"/>
    </row>
    <row r="18" spans="1:29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/>
      <c r="T18" s="16"/>
      <c r="U18" s="16"/>
      <c r="V18" s="4"/>
      <c r="W18" s="5"/>
      <c r="Y18" s="11"/>
      <c r="Z18" s="16"/>
      <c r="AA18" s="16"/>
      <c r="AB18" s="4"/>
      <c r="AC18" s="5"/>
    </row>
    <row r="19" spans="1:29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/>
      <c r="T19" s="16"/>
      <c r="U19" s="16"/>
      <c r="V19" s="4"/>
      <c r="W19" s="5"/>
      <c r="Y19" s="11"/>
      <c r="Z19" s="16"/>
      <c r="AA19" s="16"/>
      <c r="AB19" s="4"/>
      <c r="AC19" s="5"/>
    </row>
    <row r="20" spans="1:29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  <c r="Y20" s="11"/>
      <c r="Z20" s="16"/>
      <c r="AA20" s="16"/>
      <c r="AB20" s="4"/>
      <c r="AC20" s="5"/>
    </row>
    <row r="21" spans="1:29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  <c r="Y21" s="11"/>
      <c r="Z21" s="16"/>
      <c r="AA21" s="16"/>
      <c r="AB21" s="4"/>
      <c r="AC21" s="5"/>
    </row>
    <row r="22" spans="1:29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  <c r="Y22" s="11"/>
      <c r="Z22" s="16"/>
      <c r="AA22" s="16"/>
      <c r="AB22" s="4"/>
      <c r="AC22" s="5"/>
    </row>
    <row r="23" spans="1:29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  <c r="Y23" s="11"/>
      <c r="Z23" s="16"/>
      <c r="AA23" s="16"/>
      <c r="AB23" s="4"/>
      <c r="AC23" s="5"/>
    </row>
    <row r="24" spans="1:29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  <c r="Y24" s="11"/>
      <c r="Z24" s="16"/>
      <c r="AA24" s="16"/>
      <c r="AB24" s="4"/>
      <c r="AC24" s="5"/>
    </row>
    <row r="25" spans="1:29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  <c r="Y25" s="11"/>
      <c r="Z25" s="16"/>
      <c r="AA25" s="16"/>
      <c r="AB25" s="4"/>
      <c r="AC25" s="5"/>
    </row>
    <row r="26" spans="1:29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  <c r="Y26" s="11"/>
      <c r="Z26" s="16"/>
      <c r="AA26" s="16"/>
      <c r="AB26" s="4"/>
      <c r="AC26" s="5"/>
    </row>
    <row r="27" spans="1:29" ht="21" x14ac:dyDescent="0.35">
      <c r="A27" s="41" t="s">
        <v>34</v>
      </c>
      <c r="B27" s="41"/>
      <c r="C27" s="41"/>
      <c r="D27" s="17">
        <f>SUM(D4:D26)</f>
        <v>740</v>
      </c>
      <c r="E27" s="18">
        <f>SUM(E4:E26)</f>
        <v>1180</v>
      </c>
      <c r="G27" s="41" t="s">
        <v>34</v>
      </c>
      <c r="H27" s="41"/>
      <c r="I27" s="41"/>
      <c r="J27" s="17">
        <f>SUM(J4:J26)</f>
        <v>460</v>
      </c>
      <c r="K27" s="18">
        <f>SUM(K4:K26)</f>
        <v>1080</v>
      </c>
      <c r="M27" s="41" t="s">
        <v>34</v>
      </c>
      <c r="N27" s="41"/>
      <c r="O27" s="41"/>
      <c r="P27" s="17">
        <f>SUM(P4:P26)</f>
        <v>795</v>
      </c>
      <c r="Q27" s="18">
        <f>SUM(Q4:Q26)</f>
        <v>1195</v>
      </c>
      <c r="S27" s="41" t="s">
        <v>34</v>
      </c>
      <c r="T27" s="41"/>
      <c r="U27" s="41"/>
      <c r="V27" s="17">
        <f>SUM(V4:V26)</f>
        <v>750</v>
      </c>
      <c r="W27" s="18">
        <f>SUM(W4:W26)</f>
        <v>1340</v>
      </c>
      <c r="Y27" s="41" t="s">
        <v>34</v>
      </c>
      <c r="Z27" s="41"/>
      <c r="AA27" s="41"/>
      <c r="AB27" s="17">
        <f>SUM(AB4:AB26)</f>
        <v>630</v>
      </c>
      <c r="AC27" s="18">
        <f>SUM(AC4:AC26)</f>
        <v>2195</v>
      </c>
    </row>
    <row r="30" spans="1:29" x14ac:dyDescent="0.25">
      <c r="A30" s="40" t="s">
        <v>35</v>
      </c>
      <c r="B30" s="40"/>
      <c r="C30" s="40"/>
      <c r="D30" s="40"/>
      <c r="E30" s="40"/>
      <c r="G30" s="40" t="s">
        <v>36</v>
      </c>
      <c r="H30" s="40"/>
      <c r="I30" s="40"/>
      <c r="J30" s="40"/>
      <c r="K30" s="40"/>
      <c r="M30" s="40" t="s">
        <v>37</v>
      </c>
      <c r="N30" s="40"/>
      <c r="O30" s="40"/>
      <c r="P30" s="40"/>
      <c r="Q30" s="40"/>
      <c r="S30" s="40" t="s">
        <v>38</v>
      </c>
      <c r="T30" s="40"/>
      <c r="U30" s="40"/>
      <c r="V30" s="40"/>
      <c r="W30" s="40"/>
    </row>
    <row r="31" spans="1:29" x14ac:dyDescent="0.25">
      <c r="A31" s="40"/>
      <c r="B31" s="40"/>
      <c r="C31" s="40"/>
      <c r="D31" s="40"/>
      <c r="E31" s="40"/>
      <c r="G31" s="40"/>
      <c r="H31" s="40"/>
      <c r="I31" s="40"/>
      <c r="J31" s="40"/>
      <c r="K31" s="40"/>
      <c r="M31" s="40"/>
      <c r="N31" s="40"/>
      <c r="O31" s="40"/>
      <c r="P31" s="40"/>
      <c r="Q31" s="40"/>
      <c r="S31" s="40"/>
      <c r="T31" s="40"/>
      <c r="U31" s="40"/>
      <c r="V31" s="40"/>
      <c r="W31" s="40"/>
    </row>
    <row r="32" spans="1:29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45295</v>
      </c>
      <c r="B33" s="3" t="s">
        <v>269</v>
      </c>
      <c r="C33" s="3" t="s">
        <v>25</v>
      </c>
      <c r="D33" s="4">
        <v>140</v>
      </c>
      <c r="E33" s="5">
        <v>140</v>
      </c>
      <c r="G33" s="2">
        <v>45295</v>
      </c>
      <c r="H33" s="3" t="s">
        <v>25</v>
      </c>
      <c r="I33" s="3" t="s">
        <v>24</v>
      </c>
      <c r="J33" s="4">
        <v>140</v>
      </c>
      <c r="K33" s="5">
        <v>140</v>
      </c>
      <c r="M33" s="2">
        <v>45296</v>
      </c>
      <c r="N33" s="3" t="s">
        <v>327</v>
      </c>
      <c r="O33" s="3" t="s">
        <v>328</v>
      </c>
      <c r="P33" s="4"/>
      <c r="Q33" s="5">
        <v>250</v>
      </c>
      <c r="S33" s="2">
        <v>45295</v>
      </c>
      <c r="T33" s="3" t="s">
        <v>29</v>
      </c>
      <c r="U33" s="3" t="s">
        <v>56</v>
      </c>
      <c r="V33" s="4">
        <v>100</v>
      </c>
      <c r="W33" s="5">
        <v>110</v>
      </c>
    </row>
    <row r="34" spans="1:23" x14ac:dyDescent="0.25">
      <c r="A34" s="2">
        <v>45296</v>
      </c>
      <c r="B34" s="3" t="s">
        <v>9</v>
      </c>
      <c r="C34" s="3" t="s">
        <v>10</v>
      </c>
      <c r="D34" s="4"/>
      <c r="E34" s="5">
        <v>200</v>
      </c>
      <c r="G34" s="2">
        <v>45297</v>
      </c>
      <c r="H34" s="3" t="s">
        <v>9</v>
      </c>
      <c r="I34" s="3" t="s">
        <v>52</v>
      </c>
      <c r="J34" s="4">
        <v>150</v>
      </c>
      <c r="K34" s="5">
        <v>180</v>
      </c>
      <c r="M34" s="2">
        <v>45296</v>
      </c>
      <c r="N34" s="3" t="s">
        <v>118</v>
      </c>
      <c r="O34" s="3" t="s">
        <v>43</v>
      </c>
      <c r="P34" s="4"/>
      <c r="Q34" s="5">
        <v>75</v>
      </c>
      <c r="S34" s="2">
        <v>45296</v>
      </c>
      <c r="T34" s="3" t="s">
        <v>9</v>
      </c>
      <c r="U34" s="3" t="s">
        <v>10</v>
      </c>
      <c r="V34" s="4"/>
      <c r="W34" s="5">
        <v>200</v>
      </c>
    </row>
    <row r="35" spans="1:23" x14ac:dyDescent="0.25">
      <c r="A35" s="2">
        <v>45299</v>
      </c>
      <c r="B35" s="3" t="s">
        <v>63</v>
      </c>
      <c r="C35" s="3" t="s">
        <v>17</v>
      </c>
      <c r="D35" s="4">
        <v>150</v>
      </c>
      <c r="E35" s="5">
        <v>150</v>
      </c>
      <c r="G35" s="2">
        <v>45296</v>
      </c>
      <c r="H35" s="3" t="s">
        <v>248</v>
      </c>
      <c r="I35" s="3" t="s">
        <v>43</v>
      </c>
      <c r="J35" s="4"/>
      <c r="K35" s="5">
        <v>200</v>
      </c>
      <c r="M35" s="2">
        <v>45634</v>
      </c>
      <c r="N35" s="3" t="s">
        <v>63</v>
      </c>
      <c r="O35" s="3" t="s">
        <v>17</v>
      </c>
      <c r="P35" s="4">
        <v>160</v>
      </c>
      <c r="Q35" s="5">
        <v>200</v>
      </c>
      <c r="S35" s="2">
        <v>45298</v>
      </c>
      <c r="T35" s="3" t="s">
        <v>9</v>
      </c>
      <c r="U35" s="3" t="s">
        <v>314</v>
      </c>
      <c r="V35" s="4">
        <v>100</v>
      </c>
      <c r="W35" s="5">
        <v>580</v>
      </c>
    </row>
    <row r="36" spans="1:23" x14ac:dyDescent="0.25">
      <c r="A36" s="2">
        <v>45300</v>
      </c>
      <c r="B36" s="3" t="s">
        <v>11</v>
      </c>
      <c r="C36" s="3" t="s">
        <v>17</v>
      </c>
      <c r="D36" s="4">
        <v>150</v>
      </c>
      <c r="E36" s="5">
        <v>150</v>
      </c>
      <c r="G36" s="2">
        <v>45299</v>
      </c>
      <c r="H36" s="3" t="s">
        <v>25</v>
      </c>
      <c r="I36" s="3" t="s">
        <v>43</v>
      </c>
      <c r="J36" s="4">
        <v>140</v>
      </c>
      <c r="K36" s="5">
        <v>140</v>
      </c>
      <c r="M36" s="2">
        <v>45301</v>
      </c>
      <c r="N36" s="3" t="s">
        <v>269</v>
      </c>
      <c r="O36" s="3" t="s">
        <v>43</v>
      </c>
      <c r="P36" s="4">
        <v>140</v>
      </c>
      <c r="Q36" s="5">
        <v>140</v>
      </c>
      <c r="S36" s="2" t="s">
        <v>318</v>
      </c>
      <c r="T36" s="3" t="s">
        <v>329</v>
      </c>
      <c r="U36" s="3" t="s">
        <v>10</v>
      </c>
      <c r="V36" s="4"/>
      <c r="W36" s="5">
        <v>180</v>
      </c>
    </row>
    <row r="37" spans="1:23" x14ac:dyDescent="0.25">
      <c r="A37" s="6">
        <v>45303</v>
      </c>
      <c r="B37" s="3" t="s">
        <v>63</v>
      </c>
      <c r="C37" s="16" t="s">
        <v>17</v>
      </c>
      <c r="D37" s="4"/>
      <c r="E37" s="5">
        <v>160</v>
      </c>
      <c r="G37" s="12">
        <v>45301</v>
      </c>
      <c r="H37" s="3" t="s">
        <v>248</v>
      </c>
      <c r="I37" s="3" t="s">
        <v>43</v>
      </c>
      <c r="J37" s="4">
        <v>160</v>
      </c>
      <c r="K37" s="5">
        <v>160</v>
      </c>
      <c r="M37" s="2">
        <v>45301</v>
      </c>
      <c r="N37" s="3" t="s">
        <v>325</v>
      </c>
      <c r="O37" s="3" t="s">
        <v>43</v>
      </c>
      <c r="P37" s="4">
        <v>140</v>
      </c>
      <c r="Q37" s="5">
        <v>140</v>
      </c>
      <c r="S37" s="2">
        <v>45305</v>
      </c>
      <c r="T37" s="3" t="s">
        <v>67</v>
      </c>
      <c r="U37" s="3" t="s">
        <v>114</v>
      </c>
      <c r="V37" s="4">
        <v>100</v>
      </c>
      <c r="W37" s="5">
        <v>280</v>
      </c>
    </row>
    <row r="38" spans="1:23" x14ac:dyDescent="0.25">
      <c r="A38" s="6"/>
      <c r="B38" s="8"/>
      <c r="C38" s="8"/>
      <c r="D38" s="9"/>
      <c r="E38" s="10"/>
      <c r="G38" s="26">
        <v>45306</v>
      </c>
      <c r="H38" s="8" t="s">
        <v>9</v>
      </c>
      <c r="I38" s="8" t="s">
        <v>344</v>
      </c>
      <c r="J38" s="9">
        <v>100</v>
      </c>
      <c r="K38" s="10">
        <v>500</v>
      </c>
      <c r="M38" s="12">
        <v>45306</v>
      </c>
      <c r="N38" s="8" t="s">
        <v>63</v>
      </c>
      <c r="O38" s="8" t="s">
        <v>43</v>
      </c>
      <c r="P38" s="9">
        <v>160</v>
      </c>
      <c r="Q38" s="10">
        <v>200</v>
      </c>
      <c r="S38" s="12">
        <v>45306</v>
      </c>
      <c r="T38" s="8" t="s">
        <v>343</v>
      </c>
      <c r="U38" s="8" t="s">
        <v>17</v>
      </c>
      <c r="V38" s="9">
        <v>90</v>
      </c>
      <c r="W38" s="10">
        <v>90</v>
      </c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3"/>
      <c r="T39" s="13"/>
      <c r="U39" s="13"/>
      <c r="V39" s="14"/>
      <c r="W39" s="15"/>
    </row>
    <row r="40" spans="1:23" x14ac:dyDescent="0.25">
      <c r="A40" s="13"/>
      <c r="B40" s="13"/>
      <c r="C40" s="13"/>
      <c r="D40" s="14"/>
      <c r="E40" s="15"/>
      <c r="G40" s="13"/>
      <c r="H40" s="13"/>
      <c r="I40" s="13"/>
      <c r="J40" s="14"/>
      <c r="K40" s="15"/>
      <c r="M40" s="13"/>
      <c r="N40" s="13"/>
      <c r="O40" s="13"/>
      <c r="P40" s="14"/>
      <c r="Q40" s="15"/>
      <c r="S40" s="13"/>
      <c r="T40" s="13"/>
      <c r="U40" s="13"/>
      <c r="V40" s="14"/>
      <c r="W40" s="15"/>
    </row>
    <row r="41" spans="1:23" x14ac:dyDescent="0.25">
      <c r="A41" s="11"/>
      <c r="B41" s="16"/>
      <c r="C41" s="16"/>
      <c r="D41" s="4"/>
      <c r="E41" s="5"/>
      <c r="G41" s="11"/>
      <c r="H41" s="16"/>
      <c r="I41" s="16"/>
      <c r="J41" s="4"/>
      <c r="K41" s="5"/>
      <c r="M41" s="11"/>
      <c r="N41" s="16"/>
      <c r="O41" s="16"/>
      <c r="P41" s="4"/>
      <c r="Q41" s="5"/>
      <c r="S41" s="11"/>
      <c r="T41" s="16"/>
      <c r="U41" s="16"/>
      <c r="V41" s="4"/>
      <c r="W41" s="5"/>
    </row>
    <row r="42" spans="1:23" x14ac:dyDescent="0.25">
      <c r="A42" s="11"/>
      <c r="B42" s="16"/>
      <c r="C42" s="16"/>
      <c r="D42" s="4"/>
      <c r="E42" s="5"/>
      <c r="G42" s="11"/>
      <c r="H42" s="16"/>
      <c r="I42" s="16"/>
      <c r="J42" s="4"/>
      <c r="K42" s="5"/>
      <c r="L42" s="6"/>
      <c r="M42" s="11"/>
      <c r="N42" s="16"/>
      <c r="O42" s="16"/>
      <c r="P42" s="4"/>
      <c r="Q42" s="5"/>
      <c r="S42" s="36"/>
      <c r="T42" s="36"/>
      <c r="U42" s="36"/>
      <c r="V42" s="37"/>
      <c r="W42" s="37"/>
    </row>
    <row r="43" spans="1:23" x14ac:dyDescent="0.25">
      <c r="A43" s="11"/>
      <c r="B43" s="16"/>
      <c r="C43" s="16"/>
      <c r="D43" s="4"/>
      <c r="E43" s="5"/>
      <c r="G43" s="11"/>
      <c r="H43" s="16"/>
      <c r="I43" s="16"/>
      <c r="J43" s="4"/>
      <c r="K43" s="5"/>
      <c r="M43" s="11"/>
      <c r="N43" s="16"/>
      <c r="O43" s="16"/>
      <c r="P43" s="4"/>
      <c r="Q43" s="5"/>
      <c r="S43" s="11"/>
      <c r="T43" s="16"/>
      <c r="U43" s="16"/>
      <c r="V43" s="4"/>
      <c r="W43" s="5"/>
    </row>
    <row r="44" spans="1:23" x14ac:dyDescent="0.25">
      <c r="A44" s="11"/>
      <c r="B44" s="16"/>
      <c r="C44" s="16"/>
      <c r="D44" s="4"/>
      <c r="E44" s="5"/>
      <c r="G44" s="11"/>
      <c r="H44" s="16"/>
      <c r="I44" s="16"/>
      <c r="J44" s="4"/>
      <c r="K44" s="5"/>
      <c r="M44" s="11"/>
      <c r="N44" s="16"/>
      <c r="O44" s="16"/>
      <c r="P44" s="4"/>
      <c r="Q44" s="5"/>
      <c r="S44" s="11"/>
      <c r="T44" s="16"/>
      <c r="U44" s="16"/>
      <c r="V44" s="4"/>
      <c r="W44" s="5"/>
    </row>
    <row r="45" spans="1:23" x14ac:dyDescent="0.25">
      <c r="A45" s="11"/>
      <c r="B45" s="16"/>
      <c r="C45" s="16"/>
      <c r="D45" s="4"/>
      <c r="E45" s="5"/>
      <c r="G45" s="11"/>
      <c r="H45" s="16"/>
      <c r="I45" s="16"/>
      <c r="J45" s="4"/>
      <c r="K45" s="5"/>
      <c r="M45" s="11"/>
      <c r="N45" s="16"/>
      <c r="O45" s="16"/>
      <c r="P45" s="4"/>
      <c r="Q45" s="5"/>
      <c r="S45" s="11"/>
      <c r="T45" s="16"/>
      <c r="U45" s="16"/>
      <c r="V45" s="4"/>
      <c r="W45" s="5"/>
    </row>
    <row r="46" spans="1:23" x14ac:dyDescent="0.25">
      <c r="A46" s="11"/>
      <c r="B46" s="16"/>
      <c r="C46" s="16"/>
      <c r="D46" s="4"/>
      <c r="E46" s="5"/>
      <c r="G46" s="11"/>
      <c r="H46" s="16"/>
      <c r="I46" s="16"/>
      <c r="J46" s="4"/>
      <c r="K46" s="5"/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/>
      <c r="B47" s="16"/>
      <c r="C47" s="16"/>
      <c r="D47" s="4"/>
      <c r="E47" s="5"/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1" t="s">
        <v>34</v>
      </c>
      <c r="B56" s="41"/>
      <c r="C56" s="41"/>
      <c r="D56" s="17">
        <f>SUM(D33:D55)</f>
        <v>440</v>
      </c>
      <c r="E56" s="18">
        <f>SUM(E33:E55)</f>
        <v>800</v>
      </c>
      <c r="G56" s="41" t="s">
        <v>34</v>
      </c>
      <c r="H56" s="41"/>
      <c r="I56" s="41"/>
      <c r="J56" s="17">
        <f>SUM(J33:J55)</f>
        <v>690</v>
      </c>
      <c r="K56" s="18">
        <f>SUM(K33:K55)</f>
        <v>1320</v>
      </c>
      <c r="M56" s="41" t="s">
        <v>34</v>
      </c>
      <c r="N56" s="41"/>
      <c r="O56" s="41"/>
      <c r="P56" s="17">
        <f>SUM(P33:P55)</f>
        <v>600</v>
      </c>
      <c r="Q56" s="18">
        <f>SUM(Q33:Q55)</f>
        <v>1005</v>
      </c>
      <c r="S56" s="41" t="s">
        <v>34</v>
      </c>
      <c r="T56" s="41"/>
      <c r="U56" s="41"/>
      <c r="V56" s="17">
        <f>SUM(V33:V55)</f>
        <v>390</v>
      </c>
      <c r="W56" s="18">
        <f>SUM(W33:W55)</f>
        <v>1440</v>
      </c>
    </row>
    <row r="61" spans="1:23" x14ac:dyDescent="0.25">
      <c r="A61" s="40" t="s">
        <v>64</v>
      </c>
      <c r="B61" s="40"/>
      <c r="C61" s="40"/>
      <c r="D61" s="40"/>
      <c r="E61" s="40"/>
      <c r="G61" s="40" t="s">
        <v>65</v>
      </c>
      <c r="H61" s="40"/>
      <c r="I61" s="40"/>
      <c r="J61" s="40"/>
      <c r="K61" s="40"/>
      <c r="M61" s="40" t="s">
        <v>66</v>
      </c>
      <c r="N61" s="40"/>
      <c r="O61" s="40"/>
      <c r="P61" s="40"/>
      <c r="Q61" s="40"/>
      <c r="S61" s="40" t="s">
        <v>170</v>
      </c>
      <c r="T61" s="40"/>
      <c r="U61" s="40"/>
      <c r="V61" s="40"/>
      <c r="W61" s="40"/>
    </row>
    <row r="62" spans="1:23" x14ac:dyDescent="0.25">
      <c r="A62" s="40"/>
      <c r="B62" s="40"/>
      <c r="C62" s="40"/>
      <c r="D62" s="40"/>
      <c r="E62" s="40"/>
      <c r="G62" s="40"/>
      <c r="H62" s="40"/>
      <c r="I62" s="40"/>
      <c r="J62" s="40"/>
      <c r="K62" s="40"/>
      <c r="M62" s="40"/>
      <c r="N62" s="40"/>
      <c r="O62" s="40"/>
      <c r="P62" s="40"/>
      <c r="Q62" s="40"/>
      <c r="S62" s="40"/>
      <c r="T62" s="40"/>
      <c r="U62" s="40"/>
      <c r="V62" s="40"/>
      <c r="W62" s="40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45301</v>
      </c>
      <c r="B64" s="3" t="s">
        <v>9</v>
      </c>
      <c r="C64" s="3" t="s">
        <v>52</v>
      </c>
      <c r="D64" s="4">
        <v>150</v>
      </c>
      <c r="E64" s="5">
        <v>180</v>
      </c>
      <c r="G64" s="2">
        <v>45294</v>
      </c>
      <c r="H64" s="3" t="s">
        <v>330</v>
      </c>
      <c r="I64" s="3" t="s">
        <v>331</v>
      </c>
      <c r="J64" s="4">
        <v>100</v>
      </c>
      <c r="K64" s="5">
        <v>520</v>
      </c>
      <c r="M64" s="2">
        <v>45294</v>
      </c>
      <c r="N64" s="3" t="s">
        <v>9</v>
      </c>
      <c r="O64" s="3" t="s">
        <v>52</v>
      </c>
      <c r="P64" s="4">
        <v>150</v>
      </c>
      <c r="Q64" s="5">
        <v>150</v>
      </c>
      <c r="S64" s="2">
        <v>45294</v>
      </c>
      <c r="T64" s="3" t="s">
        <v>330</v>
      </c>
      <c r="U64" s="3" t="s">
        <v>43</v>
      </c>
      <c r="V64" s="4">
        <v>100</v>
      </c>
      <c r="W64" s="5">
        <v>520</v>
      </c>
    </row>
    <row r="65" spans="1:23" x14ac:dyDescent="0.25">
      <c r="A65" s="2">
        <v>45302</v>
      </c>
      <c r="B65" s="3" t="s">
        <v>11</v>
      </c>
      <c r="C65" s="3" t="s">
        <v>139</v>
      </c>
      <c r="D65" s="4">
        <v>100</v>
      </c>
      <c r="E65" s="5">
        <v>330</v>
      </c>
      <c r="G65" s="2">
        <v>45299</v>
      </c>
      <c r="H65" s="3" t="s">
        <v>332</v>
      </c>
      <c r="I65" s="3" t="s">
        <v>56</v>
      </c>
      <c r="J65" s="4">
        <v>100</v>
      </c>
      <c r="K65" s="5">
        <v>100</v>
      </c>
      <c r="M65" s="2">
        <v>45295</v>
      </c>
      <c r="N65" s="3" t="s">
        <v>9</v>
      </c>
      <c r="O65" s="3" t="s">
        <v>314</v>
      </c>
      <c r="P65" s="4">
        <v>100</v>
      </c>
      <c r="Q65" s="5">
        <v>580</v>
      </c>
      <c r="S65" s="2">
        <v>45295</v>
      </c>
      <c r="T65" s="3" t="s">
        <v>333</v>
      </c>
      <c r="U65" s="3" t="s">
        <v>334</v>
      </c>
      <c r="V65" s="4">
        <v>100</v>
      </c>
      <c r="W65" s="5">
        <v>200</v>
      </c>
    </row>
    <row r="66" spans="1:23" x14ac:dyDescent="0.25">
      <c r="A66" s="2" t="s">
        <v>318</v>
      </c>
      <c r="B66" s="3" t="s">
        <v>147</v>
      </c>
      <c r="C66" s="3" t="s">
        <v>123</v>
      </c>
      <c r="D66" s="4"/>
      <c r="E66" s="5">
        <v>350</v>
      </c>
      <c r="G66" s="2">
        <v>45301</v>
      </c>
      <c r="H66" s="3" t="s">
        <v>93</v>
      </c>
      <c r="I66" s="3" t="s">
        <v>17</v>
      </c>
      <c r="J66" s="4">
        <v>140</v>
      </c>
      <c r="K66" s="5">
        <v>140</v>
      </c>
      <c r="M66" s="2">
        <v>45299</v>
      </c>
      <c r="N66" s="3" t="s">
        <v>335</v>
      </c>
      <c r="O66" s="3" t="s">
        <v>56</v>
      </c>
      <c r="P66" s="4">
        <v>100</v>
      </c>
      <c r="Q66" s="5">
        <v>100</v>
      </c>
      <c r="S66" s="2">
        <v>45296</v>
      </c>
      <c r="T66" s="3" t="s">
        <v>336</v>
      </c>
      <c r="U66" s="3" t="s">
        <v>252</v>
      </c>
      <c r="V66" s="4">
        <v>140</v>
      </c>
      <c r="W66" s="5">
        <v>140</v>
      </c>
    </row>
    <row r="67" spans="1:23" x14ac:dyDescent="0.25">
      <c r="A67" s="2" t="s">
        <v>318</v>
      </c>
      <c r="B67" s="3" t="s">
        <v>147</v>
      </c>
      <c r="C67" s="3" t="s">
        <v>339</v>
      </c>
      <c r="D67" s="4"/>
      <c r="E67" s="5">
        <v>350</v>
      </c>
      <c r="G67" s="2" t="s">
        <v>318</v>
      </c>
      <c r="H67" s="3" t="s">
        <v>9</v>
      </c>
      <c r="I67" s="3" t="s">
        <v>17</v>
      </c>
      <c r="J67" s="4">
        <v>140</v>
      </c>
      <c r="K67" s="5">
        <v>140</v>
      </c>
      <c r="M67" s="2">
        <v>45301</v>
      </c>
      <c r="N67" s="3" t="s">
        <v>11</v>
      </c>
      <c r="O67" s="3" t="s">
        <v>12</v>
      </c>
      <c r="P67" s="4">
        <v>160</v>
      </c>
      <c r="Q67" s="5">
        <v>160</v>
      </c>
      <c r="S67" s="2">
        <v>45299</v>
      </c>
      <c r="T67" s="3" t="s">
        <v>271</v>
      </c>
      <c r="U67" s="3" t="s">
        <v>323</v>
      </c>
      <c r="V67" s="4">
        <v>100</v>
      </c>
      <c r="W67" s="5">
        <v>100</v>
      </c>
    </row>
    <row r="68" spans="1:23" x14ac:dyDescent="0.25">
      <c r="A68" s="2">
        <v>45306</v>
      </c>
      <c r="B68" s="3" t="s">
        <v>324</v>
      </c>
      <c r="C68" s="3" t="s">
        <v>17</v>
      </c>
      <c r="D68" s="4">
        <v>90</v>
      </c>
      <c r="E68" s="5">
        <v>90</v>
      </c>
      <c r="G68" s="2">
        <v>45303</v>
      </c>
      <c r="H68" s="3" t="s">
        <v>271</v>
      </c>
      <c r="I68" s="3" t="s">
        <v>340</v>
      </c>
      <c r="J68" s="4"/>
      <c r="K68" s="5">
        <v>140</v>
      </c>
      <c r="M68" s="2" t="s">
        <v>318</v>
      </c>
      <c r="N68" s="3" t="s">
        <v>45</v>
      </c>
      <c r="O68" s="3" t="s">
        <v>43</v>
      </c>
      <c r="P68" s="4"/>
      <c r="Q68" s="5">
        <v>210</v>
      </c>
      <c r="S68" s="2">
        <v>45302</v>
      </c>
      <c r="T68" s="3" t="s">
        <v>11</v>
      </c>
      <c r="U68" s="3" t="s">
        <v>323</v>
      </c>
      <c r="V68" s="4">
        <v>100</v>
      </c>
      <c r="W68" s="42">
        <v>500</v>
      </c>
    </row>
    <row r="69" spans="1:23" x14ac:dyDescent="0.25">
      <c r="A69" s="6"/>
      <c r="B69" s="8"/>
      <c r="C69" s="8"/>
      <c r="D69" s="9"/>
      <c r="E69" s="10"/>
      <c r="G69" s="12">
        <v>45304</v>
      </c>
      <c r="H69" s="8" t="s">
        <v>338</v>
      </c>
      <c r="I69" s="8" t="s">
        <v>53</v>
      </c>
      <c r="J69" s="9">
        <v>100</v>
      </c>
      <c r="K69" s="10">
        <v>530</v>
      </c>
      <c r="M69" s="12">
        <v>45306</v>
      </c>
      <c r="N69" s="8" t="s">
        <v>45</v>
      </c>
      <c r="O69" s="8" t="s">
        <v>12</v>
      </c>
      <c r="P69" s="9">
        <v>150</v>
      </c>
      <c r="Q69" s="10">
        <v>210</v>
      </c>
      <c r="S69" s="12">
        <v>45306</v>
      </c>
      <c r="T69" s="8" t="s">
        <v>271</v>
      </c>
      <c r="U69" s="8" t="s">
        <v>345</v>
      </c>
      <c r="V69" s="9">
        <v>100</v>
      </c>
      <c r="W69" s="10">
        <v>500</v>
      </c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3"/>
      <c r="B71" s="13"/>
      <c r="C71" s="13"/>
      <c r="D71" s="14"/>
      <c r="E71" s="15"/>
      <c r="G71" s="13"/>
      <c r="H71" s="13"/>
      <c r="I71" s="13"/>
      <c r="J71" s="14"/>
      <c r="K71" s="15"/>
      <c r="M71" s="13"/>
      <c r="N71" s="13"/>
      <c r="O71" s="13"/>
      <c r="P71" s="14"/>
      <c r="Q71" s="15"/>
      <c r="S71" s="13"/>
      <c r="T71" s="13"/>
      <c r="U71" s="13"/>
      <c r="V71" s="14"/>
      <c r="W71" s="15"/>
    </row>
    <row r="72" spans="1:23" x14ac:dyDescent="0.25">
      <c r="A72" s="11"/>
      <c r="B72" s="16"/>
      <c r="C72" s="16"/>
      <c r="D72" s="4"/>
      <c r="E72" s="5"/>
      <c r="G72" s="11"/>
      <c r="H72" s="16"/>
      <c r="I72" s="16"/>
      <c r="J72" s="4"/>
      <c r="K72" s="5"/>
      <c r="M72" s="11"/>
      <c r="N72" s="16"/>
      <c r="O72" s="16"/>
      <c r="P72" s="4"/>
      <c r="Q72" s="5"/>
      <c r="S72" s="11"/>
      <c r="T72" s="16"/>
      <c r="U72" s="16"/>
      <c r="V72" s="4"/>
      <c r="W72" s="5"/>
    </row>
    <row r="73" spans="1:23" x14ac:dyDescent="0.25">
      <c r="A73" s="11"/>
      <c r="B73" s="16"/>
      <c r="C73" s="16"/>
      <c r="D73" s="4"/>
      <c r="E73" s="5"/>
      <c r="G73" s="11"/>
      <c r="H73" s="16"/>
      <c r="I73" s="16"/>
      <c r="J73" s="4"/>
      <c r="K73" s="5"/>
      <c r="M73" s="11"/>
      <c r="N73" s="16"/>
      <c r="O73" s="16"/>
      <c r="P73" s="4"/>
      <c r="Q73" s="5"/>
      <c r="S73" s="11"/>
      <c r="T73" s="16"/>
      <c r="U73" s="16"/>
      <c r="V73" s="4"/>
      <c r="W73" s="5"/>
    </row>
    <row r="74" spans="1:23" x14ac:dyDescent="0.25">
      <c r="A74" s="11"/>
      <c r="B74" s="16"/>
      <c r="C74" s="16"/>
      <c r="D74" s="4"/>
      <c r="E74" s="5"/>
      <c r="G74" s="11"/>
      <c r="H74" s="16"/>
      <c r="I74" s="16"/>
      <c r="J74" s="4"/>
      <c r="K74" s="5"/>
      <c r="M74" s="11"/>
      <c r="N74" s="16"/>
      <c r="O74" s="16"/>
      <c r="P74" s="4"/>
      <c r="Q74" s="5"/>
      <c r="S74" s="11"/>
      <c r="T74" s="16"/>
      <c r="U74" s="16"/>
      <c r="V74" s="4"/>
      <c r="W74" s="5"/>
    </row>
    <row r="75" spans="1:23" x14ac:dyDescent="0.25">
      <c r="A75" s="11"/>
      <c r="B75" s="16"/>
      <c r="C75" s="16"/>
      <c r="D75" s="4"/>
      <c r="E75" s="5"/>
      <c r="G75" s="11"/>
      <c r="H75" s="16"/>
      <c r="I75" s="16"/>
      <c r="J75" s="4"/>
      <c r="K75" s="5"/>
      <c r="M75" s="11"/>
      <c r="N75" s="16"/>
      <c r="O75" s="16"/>
      <c r="P75" s="4"/>
      <c r="Q75" s="5"/>
      <c r="S75" s="11"/>
      <c r="T75" s="16"/>
      <c r="U75" s="16"/>
      <c r="V75" s="4"/>
      <c r="W75" s="5"/>
    </row>
    <row r="76" spans="1:23" x14ac:dyDescent="0.25">
      <c r="A76" s="11"/>
      <c r="B76" s="16"/>
      <c r="C76" s="16"/>
      <c r="D76" s="4"/>
      <c r="E76" s="5"/>
      <c r="G76" s="11"/>
      <c r="H76" s="16"/>
      <c r="I76" s="16"/>
      <c r="J76" s="4"/>
      <c r="K76" s="5"/>
      <c r="M76" s="11"/>
      <c r="N76" s="16"/>
      <c r="O76" s="16"/>
      <c r="P76" s="4"/>
      <c r="Q76" s="5"/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1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1" t="s">
        <v>34</v>
      </c>
      <c r="B87" s="41"/>
      <c r="C87" s="41"/>
      <c r="D87" s="17">
        <f>SUM(D64:D86)</f>
        <v>340</v>
      </c>
      <c r="E87" s="18">
        <f>SUM(E64:E86)</f>
        <v>1300</v>
      </c>
      <c r="G87" s="41" t="s">
        <v>34</v>
      </c>
      <c r="H87" s="41"/>
      <c r="I87" s="41"/>
      <c r="J87" s="17">
        <f>SUM(J64:J86)</f>
        <v>580</v>
      </c>
      <c r="K87" s="18">
        <f>SUM(K64:K86)</f>
        <v>1570</v>
      </c>
      <c r="M87" s="41" t="s">
        <v>34</v>
      </c>
      <c r="N87" s="41"/>
      <c r="O87" s="41"/>
      <c r="P87" s="17">
        <f>SUM(P64:P86)</f>
        <v>660</v>
      </c>
      <c r="Q87" s="18">
        <f>SUM(Q64:Q86)</f>
        <v>1410</v>
      </c>
      <c r="S87" s="41" t="s">
        <v>34</v>
      </c>
      <c r="T87" s="41"/>
      <c r="U87" s="41"/>
      <c r="V87" s="17">
        <f>SUM(V64:V86)</f>
        <v>640</v>
      </c>
      <c r="W87" s="18">
        <f>SUM(W64:W86)</f>
        <v>1960</v>
      </c>
    </row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750</v>
      </c>
      <c r="D100" s="19" t="s">
        <v>3</v>
      </c>
      <c r="E100" s="21" t="s">
        <v>337</v>
      </c>
      <c r="F100" s="21" t="str">
        <f>VLOOKUP(G100,$C$100:$D$112,2,0)</f>
        <v>GBN 8358</v>
      </c>
      <c r="G100" s="22">
        <f t="shared" ref="G100:G112" si="0">LARGE($C$100:$C$112,A100)</f>
        <v>795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460</v>
      </c>
      <c r="D101" s="19" t="s">
        <v>1</v>
      </c>
      <c r="E101" s="21" t="s">
        <v>190</v>
      </c>
      <c r="F101" s="21" t="str">
        <f t="shared" ref="F101:F112" si="1">VLOOKUP(G101,$C$100:$D$112,2,0)</f>
        <v>PTO 0223</v>
      </c>
      <c r="G101" s="22">
        <f t="shared" si="0"/>
        <v>750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740</v>
      </c>
      <c r="D102" s="19" t="s">
        <v>0</v>
      </c>
      <c r="E102" s="21" t="s">
        <v>82</v>
      </c>
      <c r="F102" s="21" t="str">
        <f t="shared" si="1"/>
        <v>PAB 2383</v>
      </c>
      <c r="G102" s="22">
        <f t="shared" si="0"/>
        <v>740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690</v>
      </c>
      <c r="D103" s="19" t="s">
        <v>36</v>
      </c>
      <c r="E103" s="21" t="s">
        <v>83</v>
      </c>
      <c r="F103" s="21" t="str">
        <f t="shared" si="1"/>
        <v>GLL 0927</v>
      </c>
      <c r="G103" s="22">
        <f t="shared" si="0"/>
        <v>690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600</v>
      </c>
      <c r="D104" s="19" t="s">
        <v>37</v>
      </c>
      <c r="E104" s="21" t="s">
        <v>84</v>
      </c>
      <c r="F104" s="21" t="str">
        <f t="shared" si="1"/>
        <v>AFU 0919</v>
      </c>
      <c r="G104" s="22">
        <f t="shared" si="0"/>
        <v>660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795</v>
      </c>
      <c r="D105" s="19" t="s">
        <v>2</v>
      </c>
      <c r="E105" s="21" t="s">
        <v>85</v>
      </c>
      <c r="F105" s="21" t="str">
        <f t="shared" si="1"/>
        <v>PZQ 0360</v>
      </c>
      <c r="G105" s="22">
        <f t="shared" si="0"/>
        <v>640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390</v>
      </c>
      <c r="D106" s="19" t="s">
        <v>38</v>
      </c>
      <c r="E106" s="21" t="s">
        <v>86</v>
      </c>
      <c r="F106" s="21" t="str">
        <f t="shared" si="1"/>
        <v>GBP 8036</v>
      </c>
      <c r="G106" s="22">
        <f t="shared" si="0"/>
        <v>630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440</v>
      </c>
      <c r="D107" s="19" t="s">
        <v>35</v>
      </c>
      <c r="E107" s="21" t="s">
        <v>87</v>
      </c>
      <c r="F107" s="21" t="str">
        <f t="shared" si="1"/>
        <v>GSB 3779</v>
      </c>
      <c r="G107" s="22">
        <f t="shared" si="0"/>
        <v>600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580</v>
      </c>
      <c r="D108" s="19" t="s">
        <v>65</v>
      </c>
      <c r="E108" s="21" t="s">
        <v>88</v>
      </c>
      <c r="F108" s="21" t="str">
        <f t="shared" si="1"/>
        <v>GBP 3078</v>
      </c>
      <c r="G108" s="22">
        <f t="shared" si="0"/>
        <v>580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340</v>
      </c>
      <c r="D109" s="19" t="s">
        <v>64</v>
      </c>
      <c r="E109" s="21" t="s">
        <v>89</v>
      </c>
      <c r="F109" s="21" t="str">
        <f t="shared" si="1"/>
        <v>AAY 0116</v>
      </c>
      <c r="G109" s="22">
        <f t="shared" si="0"/>
        <v>460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660</v>
      </c>
      <c r="D110" s="19" t="s">
        <v>66</v>
      </c>
      <c r="E110" s="21" t="s">
        <v>90</v>
      </c>
      <c r="F110" s="21" t="str">
        <f t="shared" si="1"/>
        <v>POS 0267</v>
      </c>
      <c r="G110" s="22">
        <f t="shared" si="0"/>
        <v>440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0">
        <f>V87</f>
        <v>640</v>
      </c>
      <c r="D111" s="19" t="s">
        <v>170</v>
      </c>
      <c r="E111" s="21" t="s">
        <v>91</v>
      </c>
      <c r="F111" s="21" t="str">
        <f t="shared" si="1"/>
        <v>PCS 1771</v>
      </c>
      <c r="G111" s="22">
        <f t="shared" si="0"/>
        <v>390</v>
      </c>
      <c r="H111" s="19"/>
      <c r="L111" s="33" t="s">
        <v>170</v>
      </c>
      <c r="M111" s="34" t="s">
        <v>308</v>
      </c>
    </row>
    <row r="112" spans="1:13" x14ac:dyDescent="0.25">
      <c r="A112">
        <v>13</v>
      </c>
      <c r="B112" s="19" t="s">
        <v>310</v>
      </c>
      <c r="C112" s="38">
        <f>AB27</f>
        <v>630</v>
      </c>
      <c r="D112" s="19" t="s">
        <v>310</v>
      </c>
      <c r="E112" s="21" t="s">
        <v>92</v>
      </c>
      <c r="F112" s="21" t="str">
        <f t="shared" si="1"/>
        <v>GIR 0872</v>
      </c>
      <c r="G112" s="22">
        <f t="shared" si="0"/>
        <v>340</v>
      </c>
    </row>
    <row r="113" spans="3:3" x14ac:dyDescent="0.25">
      <c r="C113" s="39"/>
    </row>
  </sheetData>
  <mergeCells count="26">
    <mergeCell ref="A1:E2"/>
    <mergeCell ref="G1:K2"/>
    <mergeCell ref="M1:Q2"/>
    <mergeCell ref="S1:W2"/>
    <mergeCell ref="Y1:AC2"/>
    <mergeCell ref="A27:C27"/>
    <mergeCell ref="G27:I27"/>
    <mergeCell ref="M27:O27"/>
    <mergeCell ref="S27:U27"/>
    <mergeCell ref="Y27:AA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6</cp:revision>
  <cp:lastPrinted>2023-05-04T21:50:29Z</cp:lastPrinted>
  <dcterms:created xsi:type="dcterms:W3CDTF">2022-12-29T23:45:42Z</dcterms:created>
  <dcterms:modified xsi:type="dcterms:W3CDTF">2024-01-15T23:34:57Z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