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521A823E-29A5-4C33-B4A2-EED15D3F1AFB}" xr6:coauthVersionLast="47" xr6:coauthVersionMax="47" xr10:uidLastSave="{00000000-0000-0000-0000-000000000000}"/>
  <bookViews>
    <workbookView xWindow="-120" yWindow="-120" windowWidth="20730" windowHeight="11040" activeTab="6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Hoja2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9" l="1"/>
  <c r="F102" i="9"/>
  <c r="F103" i="9"/>
  <c r="F105" i="9"/>
  <c r="F106" i="9"/>
  <c r="F107" i="9"/>
  <c r="F108" i="9"/>
  <c r="F110" i="9"/>
  <c r="F111" i="9"/>
  <c r="J87" i="9"/>
  <c r="W87" i="9"/>
  <c r="V87" i="9"/>
  <c r="C111" i="9" s="1"/>
  <c r="Q87" i="9"/>
  <c r="P87" i="9"/>
  <c r="C110" i="9" s="1"/>
  <c r="K87" i="9"/>
  <c r="C108" i="9"/>
  <c r="E87" i="9"/>
  <c r="D87" i="9"/>
  <c r="C109" i="9" s="1"/>
  <c r="W56" i="9"/>
  <c r="V56" i="9"/>
  <c r="C106" i="9" s="1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G109" i="9"/>
  <c r="G110" i="9"/>
  <c r="G108" i="9"/>
  <c r="G106" i="9"/>
  <c r="G104" i="9"/>
  <c r="G102" i="9"/>
  <c r="G111" i="9"/>
  <c r="G107" i="9"/>
  <c r="G105" i="9"/>
  <c r="G103" i="9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<sst xmlns="http://schemas.openxmlformats.org/spreadsheetml/2006/main" count="3224" uniqueCount="411">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</sst>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800</v>
      </c>
      <c r="E27" s="16">
        <f>SUM(E4:E26)</f>
        <v>1030</v>
      </c>
      <c r="G27" s="46" t="s">
        <v>6</v>
      </c>
      <c r="H27" s="47"/>
      <c r="I27" s="48"/>
      <c r="J27" s="15">
        <f>SUM(J4:J26)</f>
        <v>1490</v>
      </c>
      <c r="K27" s="16">
        <f>SUM(K4:K26)</f>
        <v>2690</v>
      </c>
      <c r="M27" s="46" t="s">
        <v>6</v>
      </c>
      <c r="N27" s="47"/>
      <c r="O27" s="48"/>
      <c r="P27" s="15">
        <f>SUM(P4:P26)</f>
        <v>910</v>
      </c>
      <c r="Q27" s="16">
        <f>SUM(Q4:Q26)</f>
        <v>1070</v>
      </c>
      <c r="S27" s="46" t="s">
        <v>6</v>
      </c>
      <c r="T27" s="47"/>
      <c r="U27" s="48"/>
      <c r="V27" s="15">
        <f>SUM(V4:V26)</f>
        <v>2570</v>
      </c>
      <c r="W27" s="16">
        <f>SUM(W4:W26)</f>
        <v>3260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1740</v>
      </c>
      <c r="E56" s="16">
        <f>SUM(E33:E55)</f>
        <v>2320</v>
      </c>
      <c r="G56" s="46" t="s">
        <v>6</v>
      </c>
      <c r="H56" s="47"/>
      <c r="I56" s="48"/>
      <c r="J56" s="15">
        <f>SUM(J33:J55)</f>
        <v>2160</v>
      </c>
      <c r="K56" s="16">
        <f>SUM(K33:K55)</f>
        <v>3230</v>
      </c>
      <c r="M56" s="46" t="s">
        <v>6</v>
      </c>
      <c r="N56" s="47"/>
      <c r="O56" s="48"/>
      <c r="P56" s="15">
        <f>SUM(P33:P55)</f>
        <v>940</v>
      </c>
      <c r="Q56" s="16">
        <f>SUM(Q33:Q55)</f>
        <v>1630</v>
      </c>
      <c r="S56" s="46" t="s">
        <v>6</v>
      </c>
      <c r="T56" s="47"/>
      <c r="U56" s="48"/>
      <c r="V56" s="15">
        <f>SUM(V33:V55)</f>
        <v>1190</v>
      </c>
      <c r="W56" s="16">
        <f>SUM(W33:W55)</f>
        <v>1690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/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1680</v>
      </c>
      <c r="E87" s="16">
        <f>SUM(E64:E86)</f>
        <v>3470</v>
      </c>
      <c r="G87" s="46" t="s">
        <v>6</v>
      </c>
      <c r="H87" s="47"/>
      <c r="I87" s="48"/>
      <c r="J87" s="15">
        <f>SUM(J64:J86)</f>
        <v>1990</v>
      </c>
      <c r="K87" s="16">
        <f>SUM(K64:K86)</f>
        <v>2680</v>
      </c>
      <c r="M87" s="46" t="s">
        <v>6</v>
      </c>
      <c r="N87" s="47"/>
      <c r="O87" s="48"/>
      <c r="P87" s="15">
        <f>SUM(P64:P86)</f>
        <v>1440</v>
      </c>
      <c r="Q87" s="16">
        <f>SUM(Q64:Q86)</f>
        <v>3500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1470</v>
      </c>
      <c r="E27" s="16">
        <f>SUM(E4:E26)</f>
        <v>2550</v>
      </c>
      <c r="G27" s="46" t="s">
        <v>6</v>
      </c>
      <c r="H27" s="47"/>
      <c r="I27" s="48"/>
      <c r="J27" s="15">
        <f>SUM(J4:J26)</f>
        <v>1880</v>
      </c>
      <c r="K27" s="16">
        <f>SUM(K4:K26)</f>
        <v>3440</v>
      </c>
      <c r="M27" s="46" t="s">
        <v>6</v>
      </c>
      <c r="N27" s="47"/>
      <c r="O27" s="48"/>
      <c r="P27" s="15">
        <f>SUM(P4:P26)</f>
        <v>1430</v>
      </c>
      <c r="Q27" s="16">
        <f>SUM(Q4:Q26)</f>
        <v>1770</v>
      </c>
      <c r="S27" s="46" t="s">
        <v>6</v>
      </c>
      <c r="T27" s="47"/>
      <c r="U27" s="48"/>
      <c r="V27" s="15">
        <f>SUM(V4:V26)</f>
        <v>1840</v>
      </c>
      <c r="W27" s="16">
        <f>SUM(W4:W26)</f>
        <v>3210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1670</v>
      </c>
      <c r="E56" s="16">
        <f>SUM(E33:E55)</f>
        <v>2950</v>
      </c>
      <c r="G56" s="46" t="s">
        <v>6</v>
      </c>
      <c r="H56" s="47"/>
      <c r="I56" s="48"/>
      <c r="J56" s="15">
        <f>SUM(J33:J55)</f>
        <v>2160</v>
      </c>
      <c r="K56" s="16">
        <f>SUM(K33:K55)</f>
        <v>2550</v>
      </c>
      <c r="M56" s="46" t="s">
        <v>6</v>
      </c>
      <c r="N56" s="47"/>
      <c r="O56" s="48"/>
      <c r="P56" s="15">
        <f>SUM(P33:P55)</f>
        <v>1260</v>
      </c>
      <c r="Q56" s="16">
        <f>SUM(Q33:Q55)</f>
        <v>2960</v>
      </c>
      <c r="S56" s="46" t="s">
        <v>6</v>
      </c>
      <c r="T56" s="47"/>
      <c r="U56" s="48"/>
      <c r="V56" s="15">
        <f>SUM(V33:V55)</f>
        <v>1580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68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1450</v>
      </c>
      <c r="E87" s="16">
        <f>SUM(E64:E86)</f>
        <v>3240</v>
      </c>
      <c r="G87" s="46" t="s">
        <v>6</v>
      </c>
      <c r="H87" s="47"/>
      <c r="I87" s="48"/>
      <c r="J87" s="15">
        <f>SUM(J64:J86)</f>
        <v>1660</v>
      </c>
      <c r="K87" s="16">
        <f>SUM(K64:K86)</f>
        <v>2840</v>
      </c>
      <c r="M87" s="46" t="s">
        <v>6</v>
      </c>
      <c r="N87" s="47"/>
      <c r="O87" s="48"/>
      <c r="P87" s="15">
        <f>SUM(P64:P86)</f>
        <v>1390</v>
      </c>
      <c r="Q87" s="16">
        <f>SUM(Q64:Q86)</f>
        <v>2970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1940</v>
      </c>
      <c r="E27" s="16">
        <f>SUM(E4:E26)</f>
        <v>2930</v>
      </c>
      <c r="G27" s="46" t="s">
        <v>6</v>
      </c>
      <c r="H27" s="47"/>
      <c r="I27" s="48"/>
      <c r="J27" s="15">
        <f>SUM(J4:J26)</f>
        <v>1830</v>
      </c>
      <c r="K27" s="16">
        <f>SUM(K4:K26)</f>
        <v>5330</v>
      </c>
      <c r="M27" s="46" t="s">
        <v>6</v>
      </c>
      <c r="N27" s="47"/>
      <c r="O27" s="48"/>
      <c r="P27" s="15">
        <f>SUM(P4:P26)</f>
        <v>1960</v>
      </c>
      <c r="Q27" s="16">
        <f>SUM(Q4:Q26)</f>
        <v>3120</v>
      </c>
      <c r="S27" s="46" t="s">
        <v>6</v>
      </c>
      <c r="T27" s="47"/>
      <c r="U27" s="48"/>
      <c r="V27" s="15">
        <f>SUM(V4:V26)</f>
        <v>2340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1820</v>
      </c>
      <c r="E56" s="16">
        <f>SUM(E33:E55)</f>
        <v>3400</v>
      </c>
      <c r="G56" s="46" t="s">
        <v>6</v>
      </c>
      <c r="H56" s="47"/>
      <c r="I56" s="48"/>
      <c r="J56" s="15">
        <f>SUM(J33:J55)</f>
        <v>1880</v>
      </c>
      <c r="K56" s="16">
        <f>SUM(K33:K55)</f>
        <v>3075</v>
      </c>
      <c r="M56" s="46" t="s">
        <v>6</v>
      </c>
      <c r="N56" s="47"/>
      <c r="O56" s="48"/>
      <c r="P56" s="15">
        <f>SUM(P33:P55)</f>
        <v>1630</v>
      </c>
      <c r="Q56" s="16">
        <f>SUM(Q33:Q55)</f>
        <v>3190</v>
      </c>
      <c r="S56" s="46" t="s">
        <v>6</v>
      </c>
      <c r="T56" s="47"/>
      <c r="U56" s="48"/>
      <c r="V56" s="15">
        <f>SUM(V33:V55)</f>
        <v>1880</v>
      </c>
      <c r="W56" s="16">
        <f>SUM(W33:W55)</f>
        <v>1880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2040</v>
      </c>
      <c r="E87" s="16">
        <f>SUM(E64:E86)</f>
        <v>4120</v>
      </c>
      <c r="G87" s="46" t="s">
        <v>6</v>
      </c>
      <c r="H87" s="47"/>
      <c r="I87" s="48"/>
      <c r="J87" s="15">
        <f>SUM(J64:J86)</f>
        <v>1950</v>
      </c>
      <c r="K87" s="16">
        <f>SUM(K64:K86)</f>
        <v>4840</v>
      </c>
      <c r="M87" s="46" t="s">
        <v>6</v>
      </c>
      <c r="N87" s="47"/>
      <c r="O87" s="48"/>
      <c r="P87" s="15">
        <f>SUM(P64:P86)</f>
        <v>1870</v>
      </c>
      <c r="Q87" s="16">
        <f>SUM(Q64:Q86)</f>
        <v>3060</v>
      </c>
      <c r="S87" s="46" t="s">
        <v>6</v>
      </c>
      <c r="T87" s="47"/>
      <c r="U87" s="48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1589</v>
      </c>
      <c r="E27" s="16">
        <f>SUM(E4:E26)</f>
        <v>3135</v>
      </c>
      <c r="G27" s="46" t="s">
        <v>6</v>
      </c>
      <c r="H27" s="47"/>
      <c r="I27" s="48"/>
      <c r="J27" s="15">
        <f>SUM(J4:J26)</f>
        <v>2300</v>
      </c>
      <c r="K27" s="16">
        <f>SUM(K4:K26)</f>
        <v>3570</v>
      </c>
      <c r="M27" s="46" t="s">
        <v>6</v>
      </c>
      <c r="N27" s="47"/>
      <c r="O27" s="48"/>
      <c r="P27" s="15">
        <f>SUM(P4:P26)</f>
        <v>2030</v>
      </c>
      <c r="Q27" s="16">
        <f>SUM(Q4:Q26)</f>
        <v>2500</v>
      </c>
      <c r="S27" s="46" t="s">
        <v>6</v>
      </c>
      <c r="T27" s="47"/>
      <c r="U27" s="48"/>
      <c r="V27" s="15">
        <f>SUM(V4:V26)</f>
        <v>2040</v>
      </c>
      <c r="W27" s="16">
        <f>SUM(W4:W26)</f>
        <v>3170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2160</v>
      </c>
      <c r="E56" s="16">
        <f>SUM(E33:E55)</f>
        <v>2790</v>
      </c>
      <c r="G56" s="46" t="s">
        <v>6</v>
      </c>
      <c r="H56" s="47"/>
      <c r="I56" s="48"/>
      <c r="J56" s="15">
        <f>SUM(J33:J55)</f>
        <v>2080</v>
      </c>
      <c r="K56" s="16">
        <f>SUM(K33:K55)</f>
        <v>2360</v>
      </c>
      <c r="M56" s="46" t="s">
        <v>6</v>
      </c>
      <c r="N56" s="47"/>
      <c r="O56" s="48"/>
      <c r="P56" s="15">
        <f>SUM(P33:P55)</f>
        <v>1640</v>
      </c>
      <c r="Q56" s="16">
        <f>SUM(Q33:Q55)</f>
        <v>3245</v>
      </c>
      <c r="S56" s="46" t="s">
        <v>6</v>
      </c>
      <c r="T56" s="47"/>
      <c r="U56" s="48"/>
      <c r="V56" s="15">
        <f>SUM(V33:V55)</f>
        <v>1820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1950</v>
      </c>
      <c r="E87" s="16">
        <f>SUM(E64:E86)</f>
        <v>3805</v>
      </c>
      <c r="G87" s="46" t="s">
        <v>6</v>
      </c>
      <c r="H87" s="47"/>
      <c r="I87" s="48"/>
      <c r="J87" s="15">
        <f>SUM(J64:J86)</f>
        <v>2110</v>
      </c>
      <c r="K87" s="16">
        <f>SUM(K64:K86)</f>
        <v>3170</v>
      </c>
      <c r="M87" s="46" t="s">
        <v>6</v>
      </c>
      <c r="N87" s="47"/>
      <c r="O87" s="48"/>
      <c r="P87" s="15">
        <f>SUM(P64:P86)</f>
        <v>1970</v>
      </c>
      <c r="Q87" s="16">
        <f>SUM(Q64:Q86)</f>
        <v>2880</v>
      </c>
      <c r="S87" s="46" t="s">
        <v>6</v>
      </c>
      <c r="T87" s="47"/>
      <c r="U87" s="48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2500</v>
      </c>
      <c r="E27" s="16">
        <f>SUM(E4:E26)</f>
        <v>3365</v>
      </c>
      <c r="G27" s="46" t="s">
        <v>6</v>
      </c>
      <c r="H27" s="47"/>
      <c r="I27" s="48"/>
      <c r="J27" s="15">
        <f>SUM(J4:J26)</f>
        <v>1970</v>
      </c>
      <c r="K27" s="16">
        <f>SUM(K4:K26)</f>
        <v>4420</v>
      </c>
      <c r="M27" s="46" t="s">
        <v>6</v>
      </c>
      <c r="N27" s="47"/>
      <c r="O27" s="48"/>
      <c r="P27" s="15">
        <f>SUM(P4:P26)</f>
        <v>2690</v>
      </c>
      <c r="Q27" s="16">
        <f>SUM(Q4:Q26)</f>
        <v>3365</v>
      </c>
      <c r="S27" s="46" t="s">
        <v>6</v>
      </c>
      <c r="T27" s="47"/>
      <c r="U27" s="48"/>
      <c r="V27" s="15">
        <f>SUM(V4:V26)</f>
        <v>2465</v>
      </c>
      <c r="W27" s="16">
        <f>SUM(W4:W26)</f>
        <v>3870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2325</v>
      </c>
      <c r="E56" s="16">
        <f>SUM(E33:E55)</f>
        <v>2870</v>
      </c>
      <c r="G56" s="46" t="s">
        <v>6</v>
      </c>
      <c r="H56" s="47"/>
      <c r="I56" s="48"/>
      <c r="J56" s="15">
        <f>SUM(J33:J55)</f>
        <v>2260</v>
      </c>
      <c r="K56" s="16">
        <f>SUM(K33:K55)</f>
        <v>2370</v>
      </c>
      <c r="M56" s="46" t="s">
        <v>6</v>
      </c>
      <c r="N56" s="47"/>
      <c r="O56" s="48"/>
      <c r="P56" s="15">
        <f>SUM(P33:P55)</f>
        <v>1910</v>
      </c>
      <c r="Q56" s="16">
        <f>SUM(Q33:Q55)</f>
        <v>3815</v>
      </c>
      <c r="S56" s="46" t="s">
        <v>6</v>
      </c>
      <c r="T56" s="47"/>
      <c r="U56" s="48"/>
      <c r="V56" s="15">
        <f>SUM(V33:V55)</f>
        <v>2465</v>
      </c>
      <c r="W56" s="16">
        <f>SUM(W33:W55)</f>
        <v>2465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2060</v>
      </c>
      <c r="E87" s="16">
        <f>SUM(E64:E86)</f>
        <v>4540</v>
      </c>
      <c r="G87" s="46" t="s">
        <v>6</v>
      </c>
      <c r="H87" s="47"/>
      <c r="I87" s="48"/>
      <c r="J87" s="15">
        <f>SUM(J64:J86)</f>
        <v>1665</v>
      </c>
      <c r="K87" s="16">
        <f>SUM(K64:K86)</f>
        <v>4355</v>
      </c>
      <c r="M87" s="46" t="s">
        <v>6</v>
      </c>
      <c r="N87" s="47"/>
      <c r="O87" s="48"/>
      <c r="P87" s="15">
        <f>SUM(P64:P86)</f>
        <v>2110</v>
      </c>
      <c r="Q87" s="16">
        <f>SUM(Q64:Q86)</f>
        <v>3085</v>
      </c>
      <c r="S87" s="46" t="s">
        <v>6</v>
      </c>
      <c r="T87" s="47"/>
      <c r="U87" s="48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5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1825</v>
      </c>
      <c r="E27" s="16">
        <f>SUM(E4:E26)</f>
        <v>3330</v>
      </c>
      <c r="G27" s="46" t="s">
        <v>6</v>
      </c>
      <c r="H27" s="47"/>
      <c r="I27" s="48"/>
      <c r="J27" s="15">
        <f>SUM(J4:J26)</f>
        <v>1750</v>
      </c>
      <c r="K27" s="16">
        <f>SUM(K4:K26)</f>
        <v>2925</v>
      </c>
      <c r="M27" s="46" t="s">
        <v>6</v>
      </c>
      <c r="N27" s="47"/>
      <c r="O27" s="48"/>
      <c r="P27" s="15">
        <f>SUM(P4:P26)</f>
        <v>1720</v>
      </c>
      <c r="Q27" s="16">
        <f>SUM(Q4:Q26)</f>
        <v>2255</v>
      </c>
      <c r="S27" s="46" t="s">
        <v>6</v>
      </c>
      <c r="T27" s="47"/>
      <c r="U27" s="48"/>
      <c r="V27" s="15">
        <f>SUM(V4:V26)</f>
        <v>2045</v>
      </c>
      <c r="W27" s="16">
        <f>SUM(W4:W26)</f>
        <v>3465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2210</v>
      </c>
      <c r="E56" s="16">
        <f>SUM(E33:E55)</f>
        <v>2370</v>
      </c>
      <c r="G56" s="46" t="s">
        <v>6</v>
      </c>
      <c r="H56" s="47"/>
      <c r="I56" s="48"/>
      <c r="J56" s="15">
        <f>SUM(J33:J55)</f>
        <v>1945</v>
      </c>
      <c r="K56" s="16">
        <f>SUM(K33:K55)</f>
        <v>2455</v>
      </c>
      <c r="M56" s="46" t="s">
        <v>6</v>
      </c>
      <c r="N56" s="47"/>
      <c r="O56" s="48"/>
      <c r="P56" s="15">
        <f>SUM(P33:P55)</f>
        <v>1780</v>
      </c>
      <c r="Q56" s="16">
        <f>SUM(Q33:Q55)</f>
        <v>2955</v>
      </c>
      <c r="S56" s="46" t="s">
        <v>6</v>
      </c>
      <c r="T56" s="47"/>
      <c r="U56" s="48"/>
      <c r="V56" s="15">
        <f>SUM(V33:V55)</f>
        <v>1870</v>
      </c>
      <c r="W56" s="16">
        <f>SUM(W33:W55)</f>
        <v>2290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1850</v>
      </c>
      <c r="E87" s="16">
        <f>SUM(E64:E86)</f>
        <v>3825</v>
      </c>
      <c r="G87" s="46" t="s">
        <v>6</v>
      </c>
      <c r="H87" s="47"/>
      <c r="I87" s="48"/>
      <c r="J87" s="15">
        <f>SUM(J64:J80)</f>
        <v>2170</v>
      </c>
      <c r="K87" s="16">
        <f>SUM(K64:K86)</f>
        <v>2990</v>
      </c>
      <c r="M87" s="46" t="s">
        <v>6</v>
      </c>
      <c r="N87" s="47"/>
      <c r="O87" s="48"/>
      <c r="P87" s="15">
        <f>SUM(P64:P86)</f>
        <v>1700</v>
      </c>
      <c r="Q87" s="16">
        <f>SUM(Q64:Q86)</f>
        <v>2535</v>
      </c>
      <c r="S87" s="46" t="s">
        <v>6</v>
      </c>
      <c r="T87" s="47"/>
      <c r="U87" s="48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abSelected="1" topLeftCell="A93" workbookViewId="0">
      <selection activeCell="H106" sqref="H10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/>
      <c r="H9" s="7"/>
      <c r="I9" s="7"/>
      <c r="J9" s="8"/>
      <c r="K9" s="9"/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/>
      <c r="T9" s="7"/>
      <c r="U9" s="7"/>
      <c r="V9" s="8"/>
      <c r="W9" s="9"/>
    </row>
    <row r="10" spans="1:23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</row>
    <row r="11" spans="1:23" ht="14.25" customHeight="1" x14ac:dyDescent="0.25">
      <c r="A11" s="10"/>
      <c r="B11" s="10"/>
      <c r="C11" s="10"/>
      <c r="D11" s="11"/>
      <c r="E11" s="12"/>
      <c r="G11" s="10"/>
      <c r="H11" s="10"/>
      <c r="I11" s="10"/>
      <c r="J11" s="11"/>
      <c r="K11" s="39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730</v>
      </c>
      <c r="E27" s="16">
        <f>SUM(E4:E26)</f>
        <v>1190</v>
      </c>
      <c r="G27" s="46" t="s">
        <v>6</v>
      </c>
      <c r="H27" s="47"/>
      <c r="I27" s="48"/>
      <c r="J27" s="15">
        <f>SUM(J4:J26)</f>
        <v>570</v>
      </c>
      <c r="K27" s="16">
        <f>SUM(K4:K26)</f>
        <v>810</v>
      </c>
      <c r="M27" s="46" t="s">
        <v>6</v>
      </c>
      <c r="N27" s="47"/>
      <c r="O27" s="48"/>
      <c r="P27" s="15">
        <f>SUM(P4:P26)</f>
        <v>780</v>
      </c>
      <c r="Q27" s="16">
        <f>SUM(Q4:Q26)</f>
        <v>960</v>
      </c>
      <c r="S27" s="46" t="s">
        <v>6</v>
      </c>
      <c r="T27" s="47"/>
      <c r="U27" s="48"/>
      <c r="V27" s="15">
        <f>SUM(V4:V26)</f>
        <v>620</v>
      </c>
      <c r="W27" s="16">
        <f>SUM(W4:W26)</f>
        <v>910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45111</v>
      </c>
      <c r="T33" s="3"/>
      <c r="U33" s="3"/>
      <c r="V33" s="4"/>
      <c r="W33" s="5"/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/>
      <c r="T34" s="3"/>
      <c r="U34" s="3"/>
      <c r="V34" s="4"/>
      <c r="W34" s="5"/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/>
      <c r="T35" s="3"/>
      <c r="U35" s="3"/>
      <c r="V35" s="4"/>
      <c r="W35" s="5"/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/>
      <c r="T36" s="3"/>
      <c r="U36" s="3"/>
      <c r="V36" s="4"/>
      <c r="W36" s="5"/>
    </row>
    <row r="37" spans="1:23" x14ac:dyDescent="0.25">
      <c r="A37" s="6"/>
      <c r="B37" s="3"/>
      <c r="C37" s="14"/>
      <c r="D37" s="4"/>
      <c r="E37" s="5"/>
      <c r="G37" s="17"/>
      <c r="H37" s="3"/>
      <c r="I37" s="3"/>
      <c r="J37" s="4"/>
      <c r="K37" s="5"/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/>
      <c r="T37" s="3"/>
      <c r="U37" s="3"/>
      <c r="V37" s="4"/>
      <c r="W37" s="5"/>
    </row>
    <row r="38" spans="1:23" x14ac:dyDescent="0.25">
      <c r="A38" s="6"/>
      <c r="B38" s="7"/>
      <c r="C38" s="7"/>
      <c r="D38" s="8"/>
      <c r="E38" s="9"/>
      <c r="G38" s="37"/>
      <c r="H38" s="7"/>
      <c r="I38" s="7"/>
      <c r="J38" s="8"/>
      <c r="K38" s="9"/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38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710</v>
      </c>
      <c r="E56" s="16">
        <f>SUM(E33:E55)</f>
        <v>1340</v>
      </c>
      <c r="G56" s="46" t="s">
        <v>6</v>
      </c>
      <c r="H56" s="47"/>
      <c r="I56" s="48"/>
      <c r="J56" s="15">
        <f>SUM(J33:J55)</f>
        <v>620</v>
      </c>
      <c r="K56" s="16">
        <f>SUM(K33:K55)</f>
        <v>620</v>
      </c>
      <c r="M56" s="46" t="s">
        <v>6</v>
      </c>
      <c r="N56" s="47"/>
      <c r="O56" s="48"/>
      <c r="P56" s="15">
        <f>SUM(P33:P55)</f>
        <v>900</v>
      </c>
      <c r="Q56" s="16">
        <f>SUM(Q33:Q55)</f>
        <v>1165</v>
      </c>
      <c r="S56" s="46" t="s">
        <v>6</v>
      </c>
      <c r="T56" s="47"/>
      <c r="U56" s="48"/>
      <c r="V56" s="15">
        <f>SUM(V33:V55)</f>
        <v>0</v>
      </c>
      <c r="W56" s="16">
        <f>SUM(W33:W55)</f>
        <v>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>
        <v>130</v>
      </c>
      <c r="W64" s="5">
        <v>130</v>
      </c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>
        <v>150</v>
      </c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>
        <v>100</v>
      </c>
      <c r="W65" s="5">
        <v>285</v>
      </c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/>
      <c r="B69" s="7"/>
      <c r="C69" s="7"/>
      <c r="D69" s="8"/>
      <c r="E69" s="9"/>
      <c r="G69" s="17"/>
      <c r="H69" s="7"/>
      <c r="I69" s="7"/>
      <c r="J69" s="8"/>
      <c r="K69" s="9"/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610</v>
      </c>
      <c r="E87" s="16">
        <f>SUM(E64:E86)</f>
        <v>1260</v>
      </c>
      <c r="G87" s="46" t="s">
        <v>6</v>
      </c>
      <c r="H87" s="47"/>
      <c r="I87" s="48"/>
      <c r="J87" s="15">
        <f>SUM(J64:J86)</f>
        <v>570</v>
      </c>
      <c r="K87" s="16">
        <f>SUM(K64:K86)</f>
        <v>790</v>
      </c>
      <c r="M87" s="46" t="s">
        <v>6</v>
      </c>
      <c r="N87" s="47"/>
      <c r="O87" s="48"/>
      <c r="P87" s="15">
        <f>SUM(P64:P86)</f>
        <v>590</v>
      </c>
      <c r="Q87" s="16">
        <f>SUM(Q64:Q86)</f>
        <v>780</v>
      </c>
      <c r="S87" s="46" t="s">
        <v>6</v>
      </c>
      <c r="T87" s="47"/>
      <c r="U87" s="48"/>
      <c r="V87" s="15">
        <f>SUM(V64:V86)</f>
        <v>430</v>
      </c>
      <c r="W87" s="16">
        <f>SUM(W64:W86)</f>
        <v>1105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620</v>
      </c>
      <c r="D100" s="18" t="s">
        <v>9</v>
      </c>
      <c r="E100" s="20" t="s">
        <v>148</v>
      </c>
      <c r="F100" s="20" t="str">
        <f>VLOOKUP(G100,$C$100:$D$111,2,0)</f>
        <v>GSB 3779</v>
      </c>
      <c r="G100" s="21">
        <f>LARGE($C$100:$C$111,A100)</f>
        <v>900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570</v>
      </c>
      <c r="D101" s="18" t="s">
        <v>7</v>
      </c>
      <c r="E101" s="20" t="s">
        <v>17</v>
      </c>
      <c r="F101" s="20" t="str">
        <f t="shared" ref="F101:F111" si="0">VLOOKUP(G101,$C$100:$D$111,2,0)</f>
        <v>GBN 8358</v>
      </c>
      <c r="G101" s="21">
        <f t="shared" ref="G101:G111" si="1">LARGE($C$100:$C$111,A101)</f>
        <v>780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730</v>
      </c>
      <c r="D102" s="18" t="s">
        <v>0</v>
      </c>
      <c r="E102" s="20" t="s">
        <v>18</v>
      </c>
      <c r="F102" s="20" t="str">
        <f t="shared" si="0"/>
        <v>PAB 2383</v>
      </c>
      <c r="G102" s="21">
        <f t="shared" si="1"/>
        <v>730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620</v>
      </c>
      <c r="D103" s="18" t="s">
        <v>11</v>
      </c>
      <c r="E103" s="20" t="s">
        <v>19</v>
      </c>
      <c r="F103" s="20" t="str">
        <f t="shared" si="0"/>
        <v>POS 0267</v>
      </c>
      <c r="G103" s="21">
        <f t="shared" si="1"/>
        <v>710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900</v>
      </c>
      <c r="D104" s="18" t="s">
        <v>68</v>
      </c>
      <c r="E104" s="20" t="s">
        <v>20</v>
      </c>
      <c r="F104" s="20" t="s">
        <v>11</v>
      </c>
      <c r="G104" s="21">
        <f t="shared" si="1"/>
        <v>620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780</v>
      </c>
      <c r="D105" s="18" t="s">
        <v>8</v>
      </c>
      <c r="E105" s="20" t="s">
        <v>21</v>
      </c>
      <c r="F105" s="20" t="str">
        <f t="shared" si="0"/>
        <v>PTO 0223</v>
      </c>
      <c r="G105" s="21">
        <f t="shared" si="1"/>
        <v>620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0</v>
      </c>
      <c r="D106" s="18" t="s">
        <v>13</v>
      </c>
      <c r="E106" s="20" t="s">
        <v>22</v>
      </c>
      <c r="F106" s="20" t="str">
        <f t="shared" si="0"/>
        <v>GIR 0872</v>
      </c>
      <c r="G106" s="21">
        <f t="shared" si="1"/>
        <v>610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710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590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570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570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610</v>
      </c>
      <c r="D109" s="18" t="s">
        <v>14</v>
      </c>
      <c r="E109" s="20" t="s">
        <v>25</v>
      </c>
      <c r="F109" s="20" t="s">
        <v>15</v>
      </c>
      <c r="G109" s="21">
        <f t="shared" si="1"/>
        <v>570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590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430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430</v>
      </c>
      <c r="D111" s="18" t="s">
        <v>12</v>
      </c>
      <c r="E111" s="20" t="s">
        <v>27</v>
      </c>
      <c r="F111" s="20" t="str">
        <f t="shared" si="0"/>
        <v>PCS 1771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5:R83"/>
  <sheetViews>
    <sheetView topLeftCell="A70"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3" t="s">
        <v>209</v>
      </c>
      <c r="D5" s="63"/>
      <c r="E5" s="63"/>
      <c r="F5" s="63"/>
      <c r="G5" s="63"/>
      <c r="H5" s="63"/>
    </row>
    <row r="6" spans="3:18" x14ac:dyDescent="0.25">
      <c r="C6" s="63"/>
      <c r="D6" s="63"/>
      <c r="E6" s="63"/>
      <c r="F6" s="63"/>
      <c r="G6" s="63"/>
      <c r="H6" s="63"/>
    </row>
    <row r="7" spans="3:18" x14ac:dyDescent="0.25">
      <c r="C7" s="64"/>
      <c r="D7" s="64"/>
      <c r="E7" s="64"/>
      <c r="F7" s="64"/>
      <c r="G7" s="64"/>
      <c r="H7" s="64"/>
      <c r="K7" s="61" t="s">
        <v>214</v>
      </c>
      <c r="L7" s="61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2" t="s">
        <v>226</v>
      </c>
      <c r="L8" s="62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1" t="s">
        <v>227</v>
      </c>
      <c r="L9" s="61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1" t="s">
        <v>215</v>
      </c>
      <c r="L14" s="61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2" t="s">
        <v>226</v>
      </c>
      <c r="L15" s="62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1" t="s">
        <v>227</v>
      </c>
      <c r="L16" s="61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1" t="s">
        <v>216</v>
      </c>
      <c r="L20" s="61"/>
      <c r="M20" s="49"/>
      <c r="N20" s="50"/>
      <c r="O20" s="50"/>
      <c r="P20" s="50"/>
      <c r="Q20" s="50"/>
      <c r="R20" s="51"/>
    </row>
    <row r="21" spans="3:18" x14ac:dyDescent="0.25">
      <c r="K21" s="62" t="s">
        <v>226</v>
      </c>
      <c r="L21" s="62"/>
      <c r="M21" s="49" t="s">
        <v>235</v>
      </c>
      <c r="N21" s="50"/>
      <c r="O21" s="50"/>
      <c r="P21" s="50"/>
      <c r="Q21" s="50"/>
      <c r="R21" s="51"/>
    </row>
    <row r="22" spans="3:18" x14ac:dyDescent="0.25">
      <c r="K22" s="61" t="s">
        <v>227</v>
      </c>
      <c r="L22" s="61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61" t="s">
        <v>217</v>
      </c>
      <c r="L26" s="61"/>
      <c r="M26" s="49"/>
      <c r="N26" s="50"/>
      <c r="O26" s="50"/>
      <c r="P26" s="50"/>
      <c r="Q26" s="50"/>
      <c r="R26" s="51"/>
    </row>
    <row r="27" spans="3:18" x14ac:dyDescent="0.25">
      <c r="K27" s="62" t="s">
        <v>226</v>
      </c>
      <c r="L27" s="62"/>
      <c r="M27" s="49" t="s">
        <v>238</v>
      </c>
      <c r="N27" s="50"/>
      <c r="O27" s="50"/>
      <c r="P27" s="50"/>
      <c r="Q27" s="50"/>
      <c r="R27" s="51"/>
    </row>
    <row r="28" spans="3:18" x14ac:dyDescent="0.25">
      <c r="K28" s="61" t="s">
        <v>227</v>
      </c>
      <c r="L28" s="61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61" t="s">
        <v>219</v>
      </c>
      <c r="L32" s="61"/>
      <c r="M32" s="49"/>
      <c r="N32" s="50"/>
      <c r="O32" s="50"/>
      <c r="P32" s="50"/>
      <c r="Q32" s="50"/>
      <c r="R32" s="51"/>
    </row>
    <row r="33" spans="11:18" x14ac:dyDescent="0.25">
      <c r="K33" s="62" t="s">
        <v>226</v>
      </c>
      <c r="L33" s="62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61" t="s">
        <v>227</v>
      </c>
      <c r="L34" s="61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61" t="s">
        <v>225</v>
      </c>
      <c r="L38" s="61"/>
      <c r="M38" s="49"/>
      <c r="N38" s="50"/>
      <c r="O38" s="50"/>
      <c r="P38" s="50"/>
      <c r="Q38" s="50"/>
      <c r="R38" s="51"/>
    </row>
    <row r="39" spans="11:18" x14ac:dyDescent="0.25">
      <c r="K39" s="62" t="s">
        <v>226</v>
      </c>
      <c r="L39" s="62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61" t="s">
        <v>227</v>
      </c>
      <c r="L40" s="61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61" t="s">
        <v>220</v>
      </c>
      <c r="L44" s="61"/>
      <c r="M44" s="49"/>
      <c r="N44" s="50"/>
      <c r="O44" s="50"/>
      <c r="P44" s="50"/>
      <c r="Q44" s="50"/>
      <c r="R44" s="51"/>
    </row>
    <row r="45" spans="11:18" x14ac:dyDescent="0.25">
      <c r="K45" s="62" t="s">
        <v>226</v>
      </c>
      <c r="L45" s="62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61" t="s">
        <v>227</v>
      </c>
      <c r="L46" s="61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61" t="s">
        <v>220</v>
      </c>
      <c r="L50" s="61"/>
      <c r="M50" s="49"/>
      <c r="N50" s="50"/>
      <c r="O50" s="50"/>
      <c r="P50" s="50"/>
      <c r="Q50" s="50"/>
      <c r="R50" s="51"/>
    </row>
    <row r="51" spans="11:18" x14ac:dyDescent="0.25">
      <c r="K51" s="62" t="s">
        <v>226</v>
      </c>
      <c r="L51" s="62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61" t="s">
        <v>227</v>
      </c>
      <c r="L52" s="61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61" t="s">
        <v>221</v>
      </c>
      <c r="L56" s="61"/>
      <c r="M56" s="49"/>
      <c r="N56" s="50"/>
      <c r="O56" s="50"/>
      <c r="P56" s="50"/>
      <c r="Q56" s="50"/>
      <c r="R56" s="51"/>
    </row>
    <row r="57" spans="11:18" x14ac:dyDescent="0.25">
      <c r="K57" s="62" t="s">
        <v>226</v>
      </c>
      <c r="L57" s="62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61" t="s">
        <v>227</v>
      </c>
      <c r="L58" s="61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6" t="s">
        <v>228</v>
      </c>
      <c r="L59" s="57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4" t="s">
        <v>221</v>
      </c>
      <c r="L62" s="55"/>
      <c r="M62" s="49"/>
      <c r="N62" s="50"/>
      <c r="O62" s="50"/>
      <c r="P62" s="50"/>
      <c r="Q62" s="50"/>
      <c r="R62" s="51"/>
    </row>
    <row r="63" spans="11:18" x14ac:dyDescent="0.25">
      <c r="K63" s="52" t="s">
        <v>226</v>
      </c>
      <c r="L63" s="53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4" t="s">
        <v>227</v>
      </c>
      <c r="L64" s="55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6" t="s">
        <v>228</v>
      </c>
      <c r="L65" s="57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4" t="s">
        <v>252</v>
      </c>
      <c r="L68" s="55"/>
      <c r="M68" s="49"/>
      <c r="N68" s="50"/>
      <c r="O68" s="50"/>
      <c r="P68" s="50"/>
      <c r="Q68" s="50"/>
      <c r="R68" s="51"/>
    </row>
    <row r="69" spans="11:18" x14ac:dyDescent="0.25">
      <c r="K69" s="52" t="s">
        <v>226</v>
      </c>
      <c r="L69" s="53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4" t="s">
        <v>227</v>
      </c>
      <c r="L70" s="55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6" t="s">
        <v>228</v>
      </c>
      <c r="L71" s="57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4" t="s">
        <v>223</v>
      </c>
      <c r="L74" s="55"/>
      <c r="M74" s="49"/>
      <c r="N74" s="50"/>
      <c r="O74" s="50"/>
      <c r="P74" s="50"/>
      <c r="Q74" s="50"/>
      <c r="R74" s="51"/>
    </row>
    <row r="75" spans="11:18" x14ac:dyDescent="0.25">
      <c r="K75" s="52" t="s">
        <v>226</v>
      </c>
      <c r="L75" s="53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4" t="s">
        <v>227</v>
      </c>
      <c r="L76" s="55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54" t="s">
        <v>224</v>
      </c>
      <c r="L80" s="55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52" t="s">
        <v>226</v>
      </c>
      <c r="L81" s="53"/>
    </row>
    <row r="82" spans="11:18" x14ac:dyDescent="0.25">
      <c r="K82" s="54" t="s">
        <v>227</v>
      </c>
      <c r="L82" s="55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6" t="s">
        <v>228</v>
      </c>
      <c r="L83" s="57"/>
      <c r="M83" s="49" t="s">
        <v>259</v>
      </c>
      <c r="N83" s="50"/>
      <c r="O83" s="50"/>
      <c r="P83" s="50"/>
      <c r="Q83" s="50"/>
      <c r="R83" s="51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</vt:lpstr>
      <vt:lpstr>FEBRERO</vt:lpstr>
      <vt:lpstr>MARZO</vt:lpstr>
      <vt:lpstr>ABRIL</vt:lpstr>
      <vt:lpstr>MAYO</vt:lpstr>
      <vt:lpstr>JUNIO</vt:lpstr>
      <vt:lpstr>JULIO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2023-07-11T21:41:54Z</dcterms:modified>
</cp:coreProperties>
</file>