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4" i="4" l="1"/>
  <c r="G264" i="4"/>
  <c r="G265" i="4" s="1"/>
  <c r="J266" i="4" l="1"/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<sst xmlns="http://schemas.openxmlformats.org/spreadsheetml/2006/main" count="11174" uniqueCount="956">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</sst>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3" borderId="16" xfId="0" applyFont="1" applyFill="1" applyBorder="1" applyAlignment="1">
      <alignment horizontal="right" vertical="center"/>
    </xf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A96" sqref="A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3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K139" zoomScale="145" zoomScaleNormal="145" workbookViewId="0">
      <selection activeCell="L148" sqref="L14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45201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45201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900</v>
      </c>
      <c r="R168" s="13">
        <f>SUM(R161:R167)</f>
        <v>0</v>
      </c>
      <c r="S168" s="13">
        <f>SUM(S145:S167)</f>
        <v>855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891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36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I112" zoomScale="160" zoomScaleNormal="160" workbookViewId="0">
      <selection activeCell="L122" sqref="L12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49"/>
      <c r="T117" s="49"/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/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/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745</v>
      </c>
      <c r="Q120" s="8"/>
      <c r="R120" s="49">
        <v>150</v>
      </c>
      <c r="S120" s="49"/>
      <c r="T120" s="49"/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711</v>
      </c>
      <c r="P121" s="8" t="s">
        <v>745</v>
      </c>
      <c r="Q121" s="8"/>
      <c r="R121" s="49">
        <v>150</v>
      </c>
      <c r="S121" s="49"/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281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750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742.5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42.5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77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540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510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480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1420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J233" zoomScale="145" zoomScaleNormal="145" workbookViewId="0">
      <selection activeCell="K266" sqref="K26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7" t="s">
        <v>18</v>
      </c>
      <c r="F287" s="288"/>
      <c r="G287" s="288"/>
      <c r="H287" s="289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7" t="s">
        <v>18</v>
      </c>
      <c r="R288" s="288"/>
      <c r="S288" s="288"/>
      <c r="T288" s="289"/>
      <c r="U288" s="18">
        <f>R287-U286</f>
        <v>0</v>
      </c>
      <c r="V288" s="255"/>
    </row>
    <row r="294" spans="1:23" ht="31.5" x14ac:dyDescent="0.5">
      <c r="A294" s="7"/>
      <c r="B294" s="290" t="s">
        <v>96</v>
      </c>
      <c r="C294" s="291"/>
      <c r="D294" s="291"/>
      <c r="E294" s="291"/>
      <c r="F294" s="29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0" t="s">
        <v>0</v>
      </c>
      <c r="O295" s="291"/>
      <c r="P295" s="291"/>
      <c r="Q295" s="291"/>
      <c r="R295" s="29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7" t="s">
        <v>18</v>
      </c>
      <c r="F346" s="288"/>
      <c r="G346" s="288"/>
      <c r="H346" s="28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7" t="s">
        <v>18</v>
      </c>
      <c r="R347" s="288"/>
      <c r="S347" s="288"/>
      <c r="T347" s="28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5408.5055000000002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5522.411500000002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8678.6898999999976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1598.0895999999993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8938.3900000000012</v>
      </c>
      <c r="K276" s="8"/>
      <c r="L276" s="8"/>
    </row>
    <row r="277" spans="4:12" x14ac:dyDescent="0.25">
      <c r="D277" s="318" t="s">
        <v>67</v>
      </c>
      <c r="E277" s="324">
        <f>SUM(E254:E276)</f>
        <v>6209.872199999998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241.24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8678.6898999999976</v>
      </c>
      <c r="K3" s="219">
        <f>utilidad!E277</f>
        <v>6209.872199999998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8678.6898999999976</v>
      </c>
      <c r="K6" s="220">
        <f t="shared" si="0"/>
        <v>6209.872199999998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-192.31010000000242</v>
      </c>
      <c r="K15" s="218">
        <f t="shared" si="2"/>
        <v>-2728.5178000000033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6174.2793999999958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953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952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939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945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944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940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941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942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943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9" zoomScale="145" zoomScaleNormal="145" workbookViewId="0">
      <selection activeCell="G188" sqref="G188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59.483699999999999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40" zoomScale="145" zoomScaleNormal="145" workbookViewId="0">
      <selection activeCell="A246" sqref="A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  <row r="243" spans="1:10" ht="27" x14ac:dyDescent="0.35">
      <c r="B243" s="293" t="s">
        <v>95</v>
      </c>
      <c r="C243" s="293"/>
      <c r="D243" s="293"/>
      <c r="E243" s="29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87" t="s">
        <v>18</v>
      </c>
      <c r="G266" s="288"/>
      <c r="H266" s="288"/>
      <c r="I266" s="289"/>
      <c r="J266" s="30">
        <f>G265-J264</f>
        <v>8.5</v>
      </c>
    </row>
  </sheetData>
  <mergeCells count="20">
    <mergeCell ref="B189:E189"/>
    <mergeCell ref="F212:I212"/>
    <mergeCell ref="B162:E162"/>
    <mergeCell ref="F185:I185"/>
    <mergeCell ref="B243:E243"/>
    <mergeCell ref="F266:I266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09" zoomScaleNormal="100" workbookViewId="0">
      <selection activeCell="W114" sqref="W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80</v>
      </c>
      <c r="T133" s="14"/>
      <c r="U133" s="14"/>
      <c r="V133" s="14">
        <f>SUM(V114:V132)</f>
        <v>75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79.2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17.399999999999977</v>
      </c>
      <c r="R135" s="287" t="s">
        <v>18</v>
      </c>
      <c r="S135" s="288"/>
      <c r="T135" s="288"/>
      <c r="U135" s="289"/>
      <c r="V135" s="30">
        <f>S134-V133</f>
        <v>4.2000000000000028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40" zoomScale="145" zoomScaleNormal="145" workbookViewId="0">
      <selection activeCell="F346" sqref="F34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71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33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3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35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3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35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35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332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35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332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35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165" t="s">
        <v>134</v>
      </c>
      <c r="F347" s="332">
        <v>8028977678</v>
      </c>
      <c r="G347" s="14">
        <v>290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165" t="s">
        <v>134</v>
      </c>
      <c r="F348" s="332">
        <v>8028977682</v>
      </c>
      <c r="G348" s="14">
        <v>290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35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165" t="s">
        <v>822</v>
      </c>
      <c r="F351" s="8">
        <v>8028989962</v>
      </c>
      <c r="G351" s="14">
        <v>297.5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165" t="s">
        <v>427</v>
      </c>
      <c r="F352" s="8">
        <v>8028985907</v>
      </c>
      <c r="G352" s="14">
        <v>451.31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165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165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17044.68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425</v>
      </c>
      <c r="S359" s="14"/>
      <c r="T359" s="16">
        <f>SUM(T289:T358)</f>
        <v>350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16533.339599999999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412.25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1598.0895999999993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62.25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2023-10-02T22:15:32Z</cp:lastPrinted>
  <dcterms:created xsi:type="dcterms:W3CDTF">2022-12-25T20:49:22Z</dcterms:created>
  <dcterms:modified xsi:type="dcterms:W3CDTF">2023-10-04T18:53:13Z</dcterms:modified>
</cp:coreProperties>
</file>